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DF389CA-393A-4C74-897E-B0738EE014D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<sst xmlns="http://schemas.openxmlformats.org/spreadsheetml/2006/main" xmlns:r="http://schemas.openxmlformats.org/officeDocument/2006/relationships" xmlns:xdr="http://schemas.openxmlformats.org/drawingml/2006/spreadsheetDrawing" count="1968" uniqueCount="296">
  <si>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</si>
  <si>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</si>
  <si>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</si>
  <si>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</si>
  <si>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</si>
  <si>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</si>
  <si>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</si>
  <si>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</si>
  <si>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</si>
  <si>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</si>
  <si>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</si>
  <si>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</si>
  <si>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</si>
  <si>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</si>
  <si>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</si>
  <si>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</si>
  <si>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</si>
  <si>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</si>
  <si>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</si>
  <si>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</si>
  <si>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</si>
  <si>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</si>
  <si>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</si>
  <si>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</si>
  <si>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</si>
  <si>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</si>
  <si>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</si>
  <si>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</si>
  <si>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</si>
  <si>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</si>
  <si>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</si>
  <si>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</si>
  <si>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</si>
  <si>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</si>
  <si>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</si>
  <si>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</si>
  <si>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</si>
  <si>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</si>
  <si>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</si>
  <si>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</si>
  <si>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</si>
  <si>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</si>
  <si>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</si>
  <si>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</si>
  <si>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</si>
  <si>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</si>
  <si>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</si>
  <si>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</si>
  <si>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</si>
  <si>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</si>
  <si>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</si>
  <si>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</si>
  <si>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</si>
  <si>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</si>
  <si>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</si>
  <si>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</si>
  <si>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</si>
  <si>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</si>
  <si>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</si>
  <si>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</si>
  <si>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</si>
  <si>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</si>
  <si>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</si>
  <si>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</si>
  <si>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</si>
  <si>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</si>
  <si>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</si>
  <si>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</si>
  <si>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</si>
  <si>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</si>
  <si>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</si>
  <si>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</si>
  <si>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</si>
  <si>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</si>
  <si>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</si>
  <si>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</si>
  <si>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</si>
  <si>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</si>
  <si>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</si>
  <si>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</si>
  <si>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</si>
  <si>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</si>
  <si>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</si>
  <si>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</si>
  <si>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</si>
  <si>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</si>
  <si>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</si>
  <si>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</si>
  <si>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</si>
  <si>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</si>
  <si>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</si>
  <si>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</si>
  <si>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</si>
  <si>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</si>
  <si>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</si>
  <si>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</si>
  <si>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</si>
  <si>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</si>
  <si>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</si>
  <si>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</si>
  <si>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</si>
  <si>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</si>
  <si>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</si>
  <si>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</si>
  <si>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</si>
  <si>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</si>
  <si>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</si>
  <si>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</si>
  <si>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</si>
  <si>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</si>
  <si>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</si>
  <si>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</si>
  <si>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</si>
  <si>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</si>
  <si>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</si>
  <si>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</si>
  <si>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</si>
  <si>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</si>
  <si>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</si>
  <si>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</si>
  <si>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</si>
  <si>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</si>
  <si>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</si>
  <si>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</si>
  <si>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</si>
  <si>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</si>
  <si>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</si>
  <si>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</si>
  <si>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</si>
  <si>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</si>
  <si>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</si>
  <si>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</si>
  <si>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</si>
  <si>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</si>
  <si>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</si>
  <si>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</si>
  <si>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</si>
  <si>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</si>
  <si>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</si>
  <si>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</si>
  <si>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</si>
  <si>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</si>
  <si>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</si>
  <si>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</si>
  <si>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</si>
  <si>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</si>
  <si>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</si>
  <si>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</si>
  <si>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</si>
  <si>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</si>
  <si>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</si>
  <si>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</si>
  <si>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</si>
  <si>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</si>
  <si>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</si>
  <si>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</si>
  <si>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</si>
  <si>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</si>
  <si>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</si>
  <si>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Survey</t>
  </si>
  <si>
    <t xml:space="preserve">Basic estimate used </t>
  </si>
  <si>
    <t>Uzbekistan</t>
  </si>
  <si>
    <t>Centralized water source</t>
  </si>
  <si>
    <t>Improved sanitation</t>
  </si>
  <si>
    <t>Artesian well and handpump</t>
  </si>
  <si>
    <t>MOPE, RCSAC and UNICEF, 2012 (unpublished)</t>
  </si>
  <si>
    <t xml:space="preserve">No handwashing data available. </t>
  </si>
  <si>
    <t>No</t>
  </si>
  <si>
    <t xml:space="preserve">These data are published in Emory/UNICEF 2012 "Equity of Access to WASH in schools". The primary data source is Ministry of Public Education, Republican Center for Social Adaptation of Children, and UNICEF. (2012 unpublished) "Sitation Assessment of WASH in Schools in Uzbekistan'. Schools were randomly selected from throughout the 13 provinces. Many schools reported that water is not available daily, and most use diverse sources, including wells and surface water, but these data are not specifically captured in the survey based on each school's main water supply. The estimates are not used since the government has not endorsed the data and the primary data source is unavailable. </t>
  </si>
  <si>
    <t xml:space="preserve">These data are published in Emory/UNICEF 2012 "Equity of Access to WASH in schools". The primary data source is Ministry of Public Education, Republican Center for Social Adaptation of Children, and UNICEF. (2012 unpublished) "Sitation Assessment of WASH in Schools in Uzbekistan'. Schools were randomly selected from throughout the 13 provinces. A majority of school latrines lack doors to the exterior and doors to separate squat holes. The estimates are not used since the government has not endorsed the data and the primary data source is unavailable.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</si>
  <si>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</si>
  <si>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</si>
  <si>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</si>
  <si>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</si>
  <si>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</si>
  <si>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</si>
  <si>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</si>
  <si>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</si>
  <si>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</si>
  <si>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</si>
  <si>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</si>
  <si>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</si>
  <si>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</si>
  <si>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</si>
  <si>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</si>
  <si>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 xml:space="preserve">The secondary school estimate is based on coverage in lower secondary schools only. The national estimate is based on coverage in primary and secondary schools. </t>
  </si>
  <si>
    <t>Basic</t>
  </si>
  <si>
    <t>Yes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</si>
  <si>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</si>
  <si>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</si>
  <si>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</si>
  <si>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</si>
  <si>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</si>
  <si>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</si>
  <si>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</si>
  <si>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</si>
  <si>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</si>
  <si>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</si>
  <si>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</si>
  <si>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</si>
  <si>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</si>
  <si>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</si>
  <si>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</si>
  <si>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</si>
  <si>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</si>
  <si>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</si>
  <si>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</si>
  <si>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</si>
  <si>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</si>
  <si>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</si>
  <si>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</si>
  <si>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</si>
  <si>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</si>
  <si>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</si>
  <si>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</si>
  <si>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</si>
  <si>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</si>
  <si>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UZB_2012_SUR</t>
  </si>
  <si>
    <t>UZB_2018_UIS</t>
  </si>
  <si>
    <t>2012</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</si>
  <si>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</si>
  <si>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</si>
  <si>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</si>
  <si>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</si>
  <si>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</si>
  <si>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</si>
  <si>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</si>
  <si>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</si>
  <si>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</si>
  <si>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</si>
  <si>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</si>
  <si>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</si>
  <si>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</si>
  <si>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</si>
  <si>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</si>
  <si>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</si>
  <si>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</si>
  <si>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A Situation Analysis of Water, Asanitation and Hygiene in Preschools (SWASH): Uzbekistan</t>
  </si>
  <si>
    <t>Vodoprovod/Водопроводная вода
Piped</t>
  </si>
  <si>
    <t>Tashqaridan keltiriladigan suv/Привозная вода
Purshased</t>
  </si>
  <si>
    <t>Artezian suv/Артезианская вода
Artesian</t>
  </si>
  <si>
    <t>Hovuz/Озеро / Река / Ручей  
Pond/river</t>
  </si>
  <si>
    <t>водопровод
Water pipe</t>
  </si>
  <si>
    <t>ташқаридан келтириладиган сув
Purshased water</t>
  </si>
  <si>
    <t>артезиан суви
artesian water</t>
  </si>
  <si>
    <t>ховуз, дарё, оқим
pool, river, stream</t>
  </si>
  <si>
    <t>Rural and remote are together
Data source allowed selection of multiple types of water sources, without indicating which is the main source used by the school, schools which report using at least one improved water source are classified as having improved water. Values were calculated based on the microdata.</t>
  </si>
  <si>
    <t>Census</t>
  </si>
  <si>
    <t>Rapid Assessment of WASH in Schools in Uzbekistan</t>
  </si>
  <si>
    <t>Chashagen/Чаша генуя
Genoa Bowl</t>
  </si>
  <si>
    <t>Unitaz/Унитаз со смывом
Flush toilet</t>
  </si>
  <si>
    <t xml:space="preserve"> Ko'chadagi yer hojatxonasi plitasi bilan/Выгребная яма с напольной плитой
Pit latrines with slab</t>
  </si>
  <si>
    <t>Kompost hojatxonalari/ Выгребная яма без напольной плиты 
Pit latrines without slab</t>
  </si>
  <si>
    <t>Paqir hojatxonalari/Уборные  с отхожим ведром
latrine bucket</t>
  </si>
  <si>
    <t xml:space="preserve">Usable: at least one functional toilet
Data source allowed selection of multiple types of sanitation sources, without indicating which is the main type used by the school, schools which report using at least one improved sanitation facility are classified as having improved sanitation. We consider single-sex latrines does not apply to pre-primary, therefore 100%. </t>
  </si>
  <si>
    <t>Hojatxona yo'q/Нет туалетов/уборных
 No toilets</t>
  </si>
  <si>
    <t>To'liq ishlaydigan (qulflanmagan, nosoz emas, unitazda suv bor) hojatxonalar soni  (qavatdagi teshiklar, unitazlar, joylarni raqamni kiriting)) Сколько туалетов  полностью пригодны для пользования (не заперты, не сломаны,  в туалете со сливом есть вода)  (Вставьте число отверстий в полу, унитазов, мест )</t>
  </si>
  <si>
    <t>Тўлиқ ишлайдиган (қулфланмаган, синган эмас, унитазда сув бор, ичкаридан қулфлаш мумкин бўлган эшиклар мавжуд) ҳожатхоналар сони                               (рақам киритилади)</t>
  </si>
  <si>
    <t xml:space="preserve">Qo'llarini yuvish uchun rakovina yoki umivalnik bilan ta'minlanganligi/             Наличие раковин и/или умывальников для мытья рук </t>
  </si>
  <si>
    <t>Qo'llarini yuvish uchun suvi bor rakovina yoki umivalnikni soni (Raqamni kiriting)                            Сколько точек для мытья рук с водой  имеется в ДОО? (укажите число кранов)</t>
  </si>
  <si>
    <t xml:space="preserve">Facility with water </t>
  </si>
  <si>
    <t>Data based on the microdata.</t>
  </si>
  <si>
    <t>Қўлларни ювиш учун ракавина ёки унивалник билан таъминланганлиги</t>
  </si>
  <si>
    <t>Қўлларни ювиш учун суви бор  ракавина ёки унивалникни сони</t>
  </si>
  <si>
    <t>совун</t>
  </si>
  <si>
    <t xml:space="preserve">Facility with soap </t>
  </si>
  <si>
    <t>[Definition]</t>
  </si>
  <si>
    <t>UZB_2019_UIS</t>
  </si>
  <si>
    <t>No data available</t>
  </si>
  <si>
    <t>UZB_2020_UIS</t>
  </si>
  <si>
    <t>The secondary school estimate is based on coverage in lower secondary schools only. The national estimate is based on coverage in primary and secondary schools. Considering there is primary data for 2020, UIS20 will not be used for estimates.</t>
  </si>
  <si>
    <t>The JMP releases updated estimates every 2 years following consultations with national authorities: https://washdata.org/how-we-work/jmp-country-consultation</t>
  </si>
  <si>
    <t>UZB_2020_CEN</t>
  </si>
  <si>
    <t>UZB_2020_SUR</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</si>
  <si>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</si>
  <si>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</si>
  <si>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</si>
  <si>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</si>
  <si>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</si>
  <si>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UZB_2021_UIS</t>
  </si>
  <si>
    <t>yes</t>
  </si>
  <si>
    <t>UZB_2022_UIS</t>
  </si>
  <si>
    <t>UZB_2023_UIS</t>
  </si>
  <si>
    <t>We have assumed that 50% of the "артезиан суви" are improved
We have considered availability to be "10-24 hrs", "5-9 hrs".
National includes primary and and secundary schools. No information available on the level of the school.
Values were calculated based on the microdata.</t>
  </si>
  <si>
    <t>The secondary school estimate is based on coverage in lower secondary schools only. The national estimate is based on coverage in primary and secondary schools. Assumed that basic refers to improved sources based on comparison with primary data sources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</si>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</sst>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4"/>
    <xf numFmtId="0" fontId="15" fillId="0" borderId="234"/>
    <xf numFmtId="0" fontId="19" fillId="0" borderId="234"/>
  </cellStyleXfs>
  <cellXfs count="103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 fillId="42" borderId="17" xfId="0" applyFont="true" applyFill="true" applyBorder="true" applyAlignment="true">
      <alignment horizontal="left" vertical="center"/>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0" xfId="0" applyNumberFormat="true" applyFont="true" applyFill="true" applyBorder="true" applyAlignment="true" applyProtection="true">
      <alignment horizontal="center" vertical="center"/>
    </xf>
    <xf numFmtId="1" fontId="99" fillId="50" borderId="91" xfId="0" applyNumberFormat="true" applyFont="true" applyFill="true" applyBorder="true" applyAlignment="true" applyProtection="true">
      <alignment horizontal="center" vertical="center"/>
    </xf>
    <xf numFmtId="1" fontId="100" fillId="51" borderId="92" xfId="0" applyNumberFormat="true" applyFont="true" applyFill="true" applyBorder="true" applyAlignment="true" applyProtection="true">
      <alignment horizontal="center" vertical="center"/>
    </xf>
    <xf numFmtId="1" fontId="101" fillId="52" borderId="93" xfId="0" applyNumberFormat="true" applyFont="true" applyFill="true" applyBorder="true" applyAlignment="true" applyProtection="true">
      <alignment horizontal="center" vertical="center"/>
    </xf>
    <xf numFmtId="1" fontId="102" fillId="53" borderId="94" xfId="0" applyNumberFormat="true" applyFont="true" applyFill="true" applyBorder="true" applyAlignment="true" applyProtection="true">
      <alignment horizontal="center" vertical="center"/>
    </xf>
    <xf numFmtId="1" fontId="103" fillId="54" borderId="95" xfId="0" applyNumberFormat="true" applyFont="true" applyFill="true" applyBorder="true" applyAlignment="true" applyProtection="true">
      <alignment horizontal="center" vertical="center"/>
    </xf>
    <xf numFmtId="1" fontId="104" fillId="55" borderId="96" xfId="0" applyNumberFormat="true" applyFont="true" applyFill="true" applyBorder="true" applyAlignment="true" applyProtection="true">
      <alignment horizontal="center" vertical="center"/>
    </xf>
    <xf numFmtId="1" fontId="105" fillId="56" borderId="97" xfId="0" applyNumberFormat="true" applyFont="true" applyFill="true" applyBorder="true" applyAlignment="true" applyProtection="true">
      <alignment horizontal="center" vertical="center"/>
    </xf>
    <xf numFmtId="1" fontId="106" fillId="57" borderId="98" xfId="0" applyNumberFormat="true" applyFont="true" applyFill="true" applyBorder="true" applyAlignment="true" applyProtection="true">
      <alignment horizontal="center" vertical="center"/>
    </xf>
    <xf numFmtId="1" fontId="107" fillId="58" borderId="99" xfId="0" applyNumberFormat="true" applyFont="true" applyFill="true" applyBorder="true" applyAlignment="true" applyProtection="true">
      <alignment horizontal="center" vertical="center"/>
    </xf>
    <xf numFmtId="1" fontId="108" fillId="59" borderId="100" xfId="0" applyNumberFormat="true" applyFont="true" applyFill="true" applyBorder="true" applyAlignment="true" applyProtection="true">
      <alignment horizontal="center" vertical="center"/>
    </xf>
    <xf numFmtId="1" fontId="109" fillId="60" borderId="101" xfId="0" applyNumberFormat="true" applyFont="true" applyFill="true" applyBorder="true" applyAlignment="true" applyProtection="true">
      <alignment horizontal="center" vertical="center"/>
    </xf>
    <xf numFmtId="1" fontId="110" fillId="61" borderId="102" xfId="0" applyNumberFormat="true" applyFont="true" applyFill="true" applyBorder="true" applyAlignment="true" applyProtection="true">
      <alignment horizontal="center" vertical="center"/>
    </xf>
    <xf numFmtId="1" fontId="111" fillId="62" borderId="103" xfId="0" applyNumberFormat="true" applyFont="true" applyFill="true" applyBorder="true" applyAlignment="true" applyProtection="true">
      <alignment horizontal="center" vertical="center"/>
    </xf>
    <xf numFmtId="1" fontId="112" fillId="63" borderId="104" xfId="0" applyNumberFormat="true" applyFont="true" applyFill="true" applyBorder="true" applyAlignment="true" applyProtection="true">
      <alignment horizontal="center" vertical="center"/>
    </xf>
    <xf numFmtId="1" fontId="113" fillId="64" borderId="105" xfId="0" applyNumberFormat="true" applyFont="true" applyFill="true" applyBorder="true" applyAlignment="true" applyProtection="true">
      <alignment horizontal="center" vertical="center"/>
    </xf>
    <xf numFmtId="1" fontId="114" fillId="65" borderId="106" xfId="0" applyNumberFormat="true" applyFont="true" applyFill="true" applyBorder="true" applyAlignment="true" applyProtection="true">
      <alignment horizontal="center" vertical="center"/>
    </xf>
    <xf numFmtId="1" fontId="115" fillId="66" borderId="107" xfId="0" applyNumberFormat="true" applyFont="true" applyFill="true" applyBorder="true" applyAlignment="true" applyProtection="true">
      <alignment horizontal="center" vertical="center"/>
    </xf>
    <xf numFmtId="1" fontId="116" fillId="67" borderId="108" xfId="0" applyNumberFormat="true" applyFont="true" applyFill="true" applyBorder="true" applyAlignment="true" applyProtection="true">
      <alignment horizontal="center" vertical="center"/>
    </xf>
    <xf numFmtId="1" fontId="117" fillId="68" borderId="109" xfId="0" applyNumberFormat="true" applyFont="true" applyFill="true" applyBorder="true" applyAlignment="true" applyProtection="true">
      <alignment horizontal="center" vertical="center"/>
    </xf>
    <xf numFmtId="1" fontId="118" fillId="69" borderId="110" xfId="0" applyNumberFormat="true" applyFont="true" applyFill="true" applyBorder="true" applyAlignment="true" applyProtection="true">
      <alignment horizontal="center" vertical="center"/>
    </xf>
    <xf numFmtId="1" fontId="119" fillId="70" borderId="111" xfId="0" applyNumberFormat="true" applyFont="true" applyFill="true" applyBorder="true" applyAlignment="true" applyProtection="true">
      <alignment horizontal="center" vertical="center"/>
    </xf>
    <xf numFmtId="1" fontId="120" fillId="71" borderId="112" xfId="0" applyNumberFormat="true" applyFont="true" applyFill="true" applyBorder="true" applyAlignment="true" applyProtection="true">
      <alignment horizontal="center" vertical="center"/>
    </xf>
    <xf numFmtId="0" fontId="121" fillId="72" borderId="113" xfId="0" applyNumberFormat="true" applyFont="true" applyFill="true" applyBorder="true" applyAlignment="true" applyProtection="true">
      <alignment horizontal="center" vertical="center"/>
    </xf>
    <xf numFmtId="164" fontId="122" fillId="73" borderId="114" xfId="0" applyNumberFormat="true" applyFont="true" applyFill="true" applyBorder="true" applyAlignment="true" applyProtection="true">
      <alignment horizontal="center" vertical="center"/>
    </xf>
    <xf numFmtId="0" fontId="123" fillId="74" borderId="115" xfId="0" applyNumberFormat="true" applyFont="true" applyFill="true" applyBorder="true" applyAlignment="true" applyProtection="true">
      <alignment horizontal="center" vertical="center"/>
    </xf>
    <xf numFmtId="0" fontId="124" fillId="75" borderId="116" xfId="0" applyNumberFormat="true" applyFont="true" applyFill="true" applyBorder="true" applyAlignment="true" applyProtection="true">
      <alignment horizontal="center" vertical="center"/>
    </xf>
    <xf numFmtId="0" fontId="125" fillId="76" borderId="117" xfId="0" applyNumberFormat="true" applyFont="true" applyFill="true" applyBorder="true" applyAlignment="true" applyProtection="true">
      <alignment horizontal="center" vertical="center"/>
    </xf>
    <xf numFmtId="1" fontId="126" fillId="77" borderId="118" xfId="0" applyNumberFormat="true" applyFont="true" applyFill="true" applyBorder="true" applyAlignment="true" applyProtection="true">
      <alignment horizontal="center" vertical="center"/>
    </xf>
    <xf numFmtId="164" fontId="127" fillId="78" borderId="119" xfId="0" applyNumberFormat="true" applyFont="true" applyFill="true" applyBorder="true" applyAlignment="true" applyProtection="true">
      <alignment horizontal="center" vertical="center"/>
    </xf>
    <xf numFmtId="0" fontId="128" fillId="79" borderId="120" xfId="0" applyNumberFormat="true" applyFont="true" applyFill="true" applyBorder="true" applyAlignment="true" applyProtection="true">
      <alignment horizontal="center" vertical="center"/>
    </xf>
    <xf numFmtId="164" fontId="129" fillId="80" borderId="121" xfId="0" applyNumberFormat="true" applyFont="true" applyFill="true" applyBorder="true" applyAlignment="true" applyProtection="true">
      <alignment horizontal="center" vertical="center"/>
    </xf>
    <xf numFmtId="0" fontId="130" fillId="81" borderId="122" xfId="0" applyNumberFormat="true" applyFont="true" applyFill="true" applyBorder="true" applyAlignment="true" applyProtection="true">
      <alignment horizontal="center" vertical="center"/>
    </xf>
    <xf numFmtId="0" fontId="131" fillId="82" borderId="123" xfId="0" applyNumberFormat="true" applyFont="true" applyFill="true" applyBorder="true" applyAlignment="true" applyProtection="true">
      <alignment horizontal="center" vertical="center"/>
    </xf>
    <xf numFmtId="0" fontId="132" fillId="83" borderId="124" xfId="0" applyNumberFormat="true" applyFont="true" applyFill="true" applyBorder="true" applyAlignment="true" applyProtection="true">
      <alignment horizontal="center" vertical="center"/>
    </xf>
    <xf numFmtId="0" fontId="133" fillId="84" borderId="125" xfId="0" applyNumberFormat="true" applyFont="true" applyFill="true" applyBorder="true" applyAlignment="true" applyProtection="true">
      <alignment horizontal="center" vertical="center"/>
    </xf>
    <xf numFmtId="164" fontId="134" fillId="85" borderId="126" xfId="0" applyNumberFormat="true" applyFont="true" applyFill="true" applyBorder="true" applyAlignment="true" applyProtection="true">
      <alignment horizontal="center" vertical="center"/>
    </xf>
    <xf numFmtId="0" fontId="135" fillId="86" borderId="127" xfId="0" applyNumberFormat="true" applyFont="true" applyFill="true" applyBorder="true" applyAlignment="true" applyProtection="true">
      <alignment horizontal="center" vertical="center"/>
    </xf>
    <xf numFmtId="0" fontId="136" fillId="87" borderId="128" xfId="0" applyNumberFormat="true" applyFont="true" applyFill="true" applyBorder="true" applyAlignment="true" applyProtection="true">
      <alignment horizontal="center" vertical="center"/>
    </xf>
    <xf numFmtId="0" fontId="137" fillId="88" borderId="129" xfId="0" applyNumberFormat="true" applyFont="true" applyFill="true" applyBorder="true" applyAlignment="true" applyProtection="true">
      <alignment horizontal="center" vertical="center"/>
    </xf>
    <xf numFmtId="0" fontId="138" fillId="89" borderId="130" xfId="0" applyNumberFormat="true" applyFont="true" applyFill="true" applyBorder="true" applyAlignment="true" applyProtection="true">
      <alignment horizontal="center" vertical="center"/>
    </xf>
    <xf numFmtId="164" fontId="139" fillId="90" borderId="131" xfId="0" applyNumberFormat="true" applyFont="true" applyFill="true" applyBorder="true" applyAlignment="true" applyProtection="true">
      <alignment horizontal="center" vertical="center"/>
    </xf>
    <xf numFmtId="0" fontId="140" fillId="91" borderId="132" xfId="0" applyNumberFormat="true" applyFont="true" applyFill="true" applyBorder="true" applyAlignment="true" applyProtection="true">
      <alignment horizontal="center" vertical="center"/>
    </xf>
    <xf numFmtId="0" fontId="141" fillId="92" borderId="133" xfId="0" applyNumberFormat="true" applyFont="true" applyFill="true" applyBorder="true" applyAlignment="true" applyProtection="true">
      <alignment horizontal="center" vertical="center"/>
    </xf>
    <xf numFmtId="0" fontId="142" fillId="93" borderId="134" xfId="0" applyNumberFormat="true" applyFont="true" applyFill="true" applyBorder="true" applyAlignment="true" applyProtection="true">
      <alignment horizontal="center" vertical="center"/>
    </xf>
    <xf numFmtId="0" fontId="143" fillId="94" borderId="135" xfId="0" applyNumberFormat="true" applyFont="true" applyFill="true" applyBorder="true" applyAlignment="true" applyProtection="true">
      <alignment horizontal="center" vertical="center"/>
    </xf>
    <xf numFmtId="164" fontId="144" fillId="95" borderId="136" xfId="0" applyNumberFormat="true" applyFont="true" applyFill="true" applyBorder="true" applyAlignment="true" applyProtection="true">
      <alignment horizontal="center" vertical="center"/>
    </xf>
    <xf numFmtId="0" fontId="145" fillId="96" borderId="137" xfId="0" applyNumberFormat="true" applyFont="true" applyFill="true" applyBorder="true" applyAlignment="true" applyProtection="true">
      <alignment horizontal="center" vertical="center"/>
    </xf>
    <xf numFmtId="0" fontId="146" fillId="97" borderId="138" xfId="0" applyNumberFormat="true" applyFont="true" applyFill="true" applyBorder="true" applyAlignment="true" applyProtection="true">
      <alignment horizontal="center" vertical="center"/>
    </xf>
    <xf numFmtId="0" fontId="147" fillId="98" borderId="139" xfId="0" applyNumberFormat="true" applyFont="true" applyFill="true" applyBorder="true" applyAlignment="true" applyProtection="true">
      <alignment horizontal="center" vertical="center"/>
    </xf>
    <xf numFmtId="0" fontId="148" fillId="99" borderId="140" xfId="0" applyNumberFormat="true" applyFont="true" applyFill="true" applyBorder="true" applyAlignment="true" applyProtection="true">
      <alignment horizontal="center" vertical="center"/>
    </xf>
    <xf numFmtId="164" fontId="149" fillId="100" borderId="141" xfId="0" applyNumberFormat="true" applyFont="true" applyFill="true" applyBorder="true" applyAlignment="true" applyProtection="true">
      <alignment horizontal="center" vertical="center"/>
    </xf>
    <xf numFmtId="0" fontId="150" fillId="101" borderId="142" xfId="0" applyNumberFormat="true" applyFont="true" applyFill="true" applyBorder="true" applyAlignment="true" applyProtection="true">
      <alignment horizontal="center" vertical="center"/>
    </xf>
    <xf numFmtId="0" fontId="151" fillId="102" borderId="143" xfId="0" applyNumberFormat="true" applyFont="true" applyFill="true" applyBorder="true" applyAlignment="true" applyProtection="true">
      <alignment horizontal="center" vertical="center"/>
    </xf>
    <xf numFmtId="0" fontId="152" fillId="103" borderId="144" xfId="0" applyNumberFormat="true" applyFont="true" applyFill="true" applyBorder="true" applyAlignment="true" applyProtection="true">
      <alignment horizontal="center" vertical="center"/>
    </xf>
    <xf numFmtId="0" fontId="153" fillId="104" borderId="145" xfId="0" applyNumberFormat="true" applyFont="true" applyFill="true" applyBorder="true" applyAlignment="true" applyProtection="true">
      <alignment horizontal="center" vertical="center"/>
    </xf>
    <xf numFmtId="164" fontId="154" fillId="105" borderId="146" xfId="0" applyNumberFormat="true" applyFont="true" applyFill="true" applyBorder="true" applyAlignment="true" applyProtection="true">
      <alignment horizontal="center" vertical="center"/>
    </xf>
    <xf numFmtId="0" fontId="155" fillId="106" borderId="147" xfId="0" applyNumberFormat="true" applyFont="true" applyFill="true" applyBorder="true" applyAlignment="true" applyProtection="true">
      <alignment horizontal="center" vertical="center"/>
    </xf>
    <xf numFmtId="0" fontId="156" fillId="107" borderId="148" xfId="0" applyNumberFormat="true" applyFont="true" applyFill="true" applyBorder="true" applyAlignment="true" applyProtection="true">
      <alignment horizontal="center" vertical="center"/>
    </xf>
    <xf numFmtId="0" fontId="157" fillId="108" borderId="149" xfId="0" applyNumberFormat="true" applyFont="true" applyFill="true" applyBorder="true" applyAlignment="true" applyProtection="true">
      <alignment horizontal="center" vertical="center"/>
    </xf>
    <xf numFmtId="0" fontId="158" fillId="109" borderId="150" xfId="0" applyNumberFormat="true" applyFont="true" applyFill="true" applyBorder="true" applyAlignment="true" applyProtection="true">
      <alignment horizontal="center" vertical="center"/>
    </xf>
    <xf numFmtId="164" fontId="159" fillId="110" borderId="151" xfId="0" applyNumberFormat="true" applyFont="true" applyFill="true" applyBorder="true" applyAlignment="true" applyProtection="true">
      <alignment horizontal="center" vertical="center"/>
    </xf>
    <xf numFmtId="0" fontId="160" fillId="111" borderId="152" xfId="0" applyNumberFormat="true" applyFont="true" applyFill="true" applyBorder="true" applyAlignment="true" applyProtection="true">
      <alignment horizontal="center" vertical="center"/>
    </xf>
    <xf numFmtId="0" fontId="161" fillId="112" borderId="153" xfId="0" applyNumberFormat="true" applyFont="true" applyFill="true" applyBorder="true" applyAlignment="true" applyProtection="true">
      <alignment horizontal="center" vertical="center"/>
    </xf>
    <xf numFmtId="0" fontId="162" fillId="113" borderId="154" xfId="0" applyNumberFormat="true" applyFont="true" applyFill="true" applyBorder="true" applyAlignment="true" applyProtection="true">
      <alignment horizontal="center" vertical="center"/>
    </xf>
    <xf numFmtId="0" fontId="163" fillId="114" borderId="155" xfId="0" applyNumberFormat="true" applyFont="true" applyFill="true" applyBorder="true" applyAlignment="true" applyProtection="true">
      <alignment horizontal="center" vertical="center"/>
    </xf>
    <xf numFmtId="164" fontId="164" fillId="115" borderId="156" xfId="0" applyNumberFormat="true" applyFont="true" applyFill="true" applyBorder="true" applyAlignment="true" applyProtection="true">
      <alignment horizontal="center" vertical="center"/>
    </xf>
    <xf numFmtId="0" fontId="165" fillId="116" borderId="157" xfId="0" applyNumberFormat="true" applyFont="true" applyFill="true" applyBorder="true" applyAlignment="true" applyProtection="true">
      <alignment horizontal="center" vertical="center"/>
    </xf>
    <xf numFmtId="0" fontId="166" fillId="117" borderId="158" xfId="0" applyNumberFormat="true" applyFont="true" applyFill="true" applyBorder="true" applyAlignment="true" applyProtection="true">
      <alignment horizontal="center" vertical="center"/>
    </xf>
    <xf numFmtId="0" fontId="167" fillId="118" borderId="159" xfId="0" applyNumberFormat="true" applyFont="true" applyFill="true" applyBorder="true" applyAlignment="true" applyProtection="true">
      <alignment horizontal="center" vertical="center"/>
    </xf>
    <xf numFmtId="0" fontId="168" fillId="119" borderId="160" xfId="0" applyNumberFormat="true" applyFont="true" applyFill="true" applyBorder="true" applyAlignment="true" applyProtection="true">
      <alignment horizontal="center" vertical="center"/>
    </xf>
    <xf numFmtId="164" fontId="169" fillId="120" borderId="161" xfId="0" applyNumberFormat="true" applyFont="true" applyFill="true" applyBorder="true" applyAlignment="true" applyProtection="true">
      <alignment horizontal="center" vertical="center"/>
    </xf>
    <xf numFmtId="0" fontId="170" fillId="121" borderId="162" xfId="0" applyNumberFormat="true" applyFont="true" applyFill="true" applyBorder="true" applyAlignment="true" applyProtection="true">
      <alignment horizontal="center" vertical="center"/>
    </xf>
    <xf numFmtId="0" fontId="171" fillId="122" borderId="163" xfId="0" applyNumberFormat="true" applyFont="true" applyFill="true" applyBorder="true" applyAlignment="true" applyProtection="true">
      <alignment horizontal="center" vertical="center"/>
    </xf>
    <xf numFmtId="0" fontId="172" fillId="123" borderId="164" xfId="0" applyNumberFormat="true" applyFont="true" applyFill="true" applyBorder="true" applyAlignment="true" applyProtection="true">
      <alignment horizontal="center" vertical="center"/>
    </xf>
    <xf numFmtId="0" fontId="173" fillId="124" borderId="165" xfId="0" applyNumberFormat="true" applyFont="true" applyFill="true" applyBorder="true" applyAlignment="true" applyProtection="true">
      <alignment horizontal="center" vertical="center"/>
    </xf>
    <xf numFmtId="164" fontId="174" fillId="125" borderId="166" xfId="0" applyNumberFormat="true" applyFont="true" applyFill="true" applyBorder="true" applyAlignment="true" applyProtection="true">
      <alignment horizontal="center" vertical="center"/>
    </xf>
    <xf numFmtId="0" fontId="175" fillId="126" borderId="167" xfId="0" applyNumberFormat="true" applyFont="true" applyFill="true" applyBorder="true" applyAlignment="true" applyProtection="true">
      <alignment horizontal="center" vertical="center"/>
    </xf>
    <xf numFmtId="0" fontId="176" fillId="127" borderId="168" xfId="0" applyNumberFormat="true" applyFont="true" applyFill="true" applyBorder="true" applyAlignment="true" applyProtection="true">
      <alignment horizontal="center" vertical="center"/>
    </xf>
    <xf numFmtId="0" fontId="177" fillId="128" borderId="169" xfId="0" applyNumberFormat="true" applyFont="true" applyFill="true" applyBorder="true" applyAlignment="true" applyProtection="true">
      <alignment horizontal="center" vertical="center"/>
    </xf>
    <xf numFmtId="0" fontId="178" fillId="129" borderId="170" xfId="0" applyNumberFormat="true" applyFont="true" applyFill="true" applyBorder="true" applyAlignment="true" applyProtection="true">
      <alignment horizontal="center" vertical="center"/>
    </xf>
    <xf numFmtId="164" fontId="179" fillId="130" borderId="171" xfId="0" applyNumberFormat="true" applyFont="true" applyFill="true" applyBorder="true" applyAlignment="true" applyProtection="true">
      <alignment horizontal="center" vertical="center"/>
    </xf>
    <xf numFmtId="0" fontId="180" fillId="131" borderId="172" xfId="0" applyNumberFormat="true" applyFont="true" applyFill="true" applyBorder="true" applyAlignment="true" applyProtection="true">
      <alignment horizontal="center" vertical="center"/>
    </xf>
    <xf numFmtId="0" fontId="181" fillId="132" borderId="173" xfId="0" applyNumberFormat="true" applyFont="true" applyFill="true" applyBorder="true" applyAlignment="true" applyProtection="true">
      <alignment horizontal="center" vertical="center"/>
    </xf>
    <xf numFmtId="0" fontId="182" fillId="133" borderId="174" xfId="0" applyNumberFormat="true" applyFont="true" applyFill="true" applyBorder="true" applyAlignment="true" applyProtection="true">
      <alignment horizontal="center" vertical="center"/>
    </xf>
    <xf numFmtId="0" fontId="183" fillId="134" borderId="175" xfId="0" applyNumberFormat="true" applyFont="true" applyFill="true" applyBorder="true" applyAlignment="true" applyProtection="true">
      <alignment horizontal="center" vertical="center"/>
    </xf>
    <xf numFmtId="164" fontId="184" fillId="135" borderId="176" xfId="0" applyNumberFormat="true" applyFont="true" applyFill="true" applyBorder="true" applyAlignment="true" applyProtection="true">
      <alignment horizontal="center" vertical="center"/>
    </xf>
    <xf numFmtId="0" fontId="185" fillId="136" borderId="177" xfId="0" applyNumberFormat="true" applyFont="true" applyFill="true" applyBorder="true" applyAlignment="true" applyProtection="true">
      <alignment horizontal="center" vertical="center"/>
    </xf>
    <xf numFmtId="0" fontId="186" fillId="137" borderId="178" xfId="0" applyNumberFormat="true" applyFont="true" applyFill="true" applyBorder="true" applyAlignment="true" applyProtection="true">
      <alignment horizontal="center" vertical="center"/>
    </xf>
    <xf numFmtId="0" fontId="187" fillId="138" borderId="179" xfId="0" applyNumberFormat="true" applyFont="true" applyFill="true" applyBorder="true" applyAlignment="true" applyProtection="true">
      <alignment horizontal="center" vertical="center"/>
    </xf>
    <xf numFmtId="0" fontId="188" fillId="139" borderId="180" xfId="0" applyNumberFormat="true" applyFont="true" applyFill="true" applyBorder="true" applyAlignment="true" applyProtection="true">
      <alignment horizontal="center" vertical="center"/>
    </xf>
    <xf numFmtId="164" fontId="189" fillId="140" borderId="181" xfId="0" applyNumberFormat="true" applyFont="true" applyFill="true" applyBorder="true" applyAlignment="true" applyProtection="true">
      <alignment horizontal="center" vertical="center"/>
    </xf>
    <xf numFmtId="0" fontId="190" fillId="141" borderId="182" xfId="0" applyNumberFormat="true" applyFont="true" applyFill="true" applyBorder="true" applyAlignment="true" applyProtection="true">
      <alignment horizontal="center" vertical="center"/>
    </xf>
    <xf numFmtId="0" fontId="191" fillId="142" borderId="183" xfId="0" applyNumberFormat="true" applyFont="true" applyFill="true" applyBorder="true" applyAlignment="true" applyProtection="true">
      <alignment horizontal="center" vertical="center"/>
    </xf>
    <xf numFmtId="0" fontId="192" fillId="143" borderId="184" xfId="0" applyNumberFormat="true" applyFont="true" applyFill="true" applyBorder="true" applyAlignment="true" applyProtection="true">
      <alignment horizontal="center" vertical="center"/>
    </xf>
    <xf numFmtId="0" fontId="193" fillId="144" borderId="185" xfId="0" applyNumberFormat="true" applyFont="true" applyFill="true" applyBorder="true" applyAlignment="true" applyProtection="true">
      <alignment horizontal="center" vertical="center"/>
    </xf>
    <xf numFmtId="164" fontId="194" fillId="145" borderId="186" xfId="0" applyNumberFormat="true" applyFont="true" applyFill="true" applyBorder="true" applyAlignment="true" applyProtection="true">
      <alignment horizontal="center" vertical="center"/>
    </xf>
    <xf numFmtId="0" fontId="195" fillId="146" borderId="187" xfId="0" applyNumberFormat="true" applyFont="true" applyFill="true" applyBorder="true" applyAlignment="true" applyProtection="true">
      <alignment horizontal="center" vertical="center"/>
    </xf>
    <xf numFmtId="0" fontId="196" fillId="147" borderId="188" xfId="0" applyNumberFormat="true" applyFont="true" applyFill="true" applyBorder="true" applyAlignment="true" applyProtection="true">
      <alignment horizontal="center" vertical="center"/>
    </xf>
    <xf numFmtId="0" fontId="197" fillId="148" borderId="189" xfId="0" applyNumberFormat="true" applyFont="true" applyFill="true" applyBorder="true" applyAlignment="true" applyProtection="true">
      <alignment horizontal="center" vertical="center"/>
    </xf>
    <xf numFmtId="0" fontId="198" fillId="149" borderId="190" xfId="0" applyNumberFormat="true" applyFont="true" applyFill="true" applyBorder="true" applyAlignment="true" applyProtection="true">
      <alignment horizontal="center" vertical="center"/>
    </xf>
    <xf numFmtId="164" fontId="199" fillId="150" borderId="191" xfId="0" applyNumberFormat="true" applyFont="true" applyFill="true" applyBorder="true" applyAlignment="true" applyProtection="true">
      <alignment horizontal="center" vertical="center"/>
    </xf>
    <xf numFmtId="0" fontId="200" fillId="151" borderId="192" xfId="0" applyNumberFormat="true" applyFont="true" applyFill="true" applyBorder="true" applyAlignment="true" applyProtection="true">
      <alignment horizontal="center" vertical="center"/>
    </xf>
    <xf numFmtId="0" fontId="201" fillId="152" borderId="193" xfId="0" applyNumberFormat="true" applyFont="true" applyFill="true" applyBorder="true" applyAlignment="true" applyProtection="true">
      <alignment horizontal="center" vertical="center"/>
    </xf>
    <xf numFmtId="0" fontId="202" fillId="153" borderId="194" xfId="0" applyNumberFormat="true" applyFont="true" applyFill="true" applyBorder="true" applyAlignment="true" applyProtection="true">
      <alignment horizontal="center" vertical="center"/>
    </xf>
    <xf numFmtId="0" fontId="203" fillId="154" borderId="195" xfId="0" applyNumberFormat="true" applyFont="true" applyFill="true" applyBorder="true" applyAlignment="true" applyProtection="true">
      <alignment horizontal="center" vertical="center"/>
    </xf>
    <xf numFmtId="164" fontId="204" fillId="155" borderId="196" xfId="0" applyNumberFormat="true" applyFont="true" applyFill="true" applyBorder="true" applyAlignment="true" applyProtection="true">
      <alignment horizontal="center" vertical="center"/>
    </xf>
    <xf numFmtId="0" fontId="205" fillId="156" borderId="197" xfId="0" applyNumberFormat="true" applyFont="true" applyFill="true" applyBorder="true" applyAlignment="true" applyProtection="true">
      <alignment horizontal="center" vertical="center"/>
    </xf>
    <xf numFmtId="0" fontId="206" fillId="157" borderId="198" xfId="0" applyNumberFormat="true" applyFont="true" applyFill="true" applyBorder="true" applyAlignment="true" applyProtection="true">
      <alignment horizontal="center" vertical="center"/>
    </xf>
    <xf numFmtId="0" fontId="207" fillId="158" borderId="199" xfId="0" applyNumberFormat="true" applyFont="true" applyFill="true" applyBorder="true" applyAlignment="true" applyProtection="true">
      <alignment horizontal="center" vertical="center"/>
    </xf>
    <xf numFmtId="0" fontId="208" fillId="159" borderId="200" xfId="0" applyNumberFormat="true" applyFont="true" applyFill="true" applyBorder="true" applyAlignment="true" applyProtection="true">
      <alignment horizontal="center" vertical="center"/>
    </xf>
    <xf numFmtId="164" fontId="209" fillId="160" borderId="201" xfId="0" applyNumberFormat="true" applyFont="true" applyFill="true" applyBorder="true" applyAlignment="true" applyProtection="true">
      <alignment horizontal="center" vertical="center"/>
    </xf>
    <xf numFmtId="0" fontId="210" fillId="161" borderId="202" xfId="0" applyNumberFormat="true" applyFont="true" applyFill="true" applyBorder="true" applyAlignment="true" applyProtection="true">
      <alignment horizontal="center" vertical="center"/>
    </xf>
    <xf numFmtId="0" fontId="211" fillId="162" borderId="203" xfId="0" applyNumberFormat="true" applyFont="true" applyFill="true" applyBorder="true" applyAlignment="true" applyProtection="true">
      <alignment horizontal="center" vertical="center"/>
    </xf>
    <xf numFmtId="0" fontId="212" fillId="163" borderId="204" xfId="0" applyNumberFormat="true" applyFont="true" applyFill="true" applyBorder="true" applyAlignment="true" applyProtection="true">
      <alignment horizontal="center" vertical="center"/>
    </xf>
    <xf numFmtId="0" fontId="213" fillId="164" borderId="205" xfId="0" applyNumberFormat="true" applyFont="true" applyFill="true" applyBorder="true" applyAlignment="true" applyProtection="true">
      <alignment horizontal="center" vertical="center"/>
    </xf>
    <xf numFmtId="164" fontId="214" fillId="165" borderId="206" xfId="0" applyNumberFormat="true" applyFont="true" applyFill="true" applyBorder="true" applyAlignment="true" applyProtection="true">
      <alignment horizontal="center" vertical="center"/>
    </xf>
    <xf numFmtId="0" fontId="215" fillId="166" borderId="207" xfId="0" applyNumberFormat="true" applyFont="true" applyFill="true" applyBorder="true" applyAlignment="true" applyProtection="true">
      <alignment horizontal="center" vertical="center"/>
    </xf>
    <xf numFmtId="0" fontId="216" fillId="167" borderId="208" xfId="0" applyNumberFormat="true" applyFont="true" applyFill="true" applyBorder="true" applyAlignment="true" applyProtection="true">
      <alignment horizontal="center" vertical="center"/>
    </xf>
    <xf numFmtId="0" fontId="217" fillId="168" borderId="209" xfId="0" applyNumberFormat="true" applyFont="true" applyFill="true" applyBorder="true" applyAlignment="true" applyProtection="true">
      <alignment horizontal="center" vertical="center"/>
    </xf>
    <xf numFmtId="0" fontId="218" fillId="169" borderId="210" xfId="0" applyNumberFormat="true" applyFont="true" applyFill="true" applyBorder="true" applyAlignment="true" applyProtection="true">
      <alignment horizontal="center" vertical="center"/>
    </xf>
    <xf numFmtId="164" fontId="219" fillId="170" borderId="211" xfId="0" applyNumberFormat="true" applyFont="true" applyFill="true" applyBorder="true" applyAlignment="true" applyProtection="true">
      <alignment horizontal="center" vertical="center"/>
    </xf>
    <xf numFmtId="0" fontId="220" fillId="171" borderId="212" xfId="0" applyNumberFormat="true" applyFont="true" applyFill="true" applyBorder="true" applyAlignment="true" applyProtection="true">
      <alignment horizontal="center" vertical="center"/>
    </xf>
    <xf numFmtId="0" fontId="221" fillId="172" borderId="213" xfId="0" applyNumberFormat="true" applyFont="true" applyFill="true" applyBorder="true" applyAlignment="true" applyProtection="true">
      <alignment horizontal="center" vertical="center"/>
    </xf>
    <xf numFmtId="0" fontId="222" fillId="173" borderId="214" xfId="0" applyNumberFormat="true" applyFont="true" applyFill="true" applyBorder="true" applyAlignment="true" applyProtection="true">
      <alignment horizontal="center" vertical="center"/>
    </xf>
    <xf numFmtId="0" fontId="223" fillId="174" borderId="215" xfId="0" applyNumberFormat="true" applyFont="true" applyFill="true" applyBorder="true" applyAlignment="true" applyProtection="true">
      <alignment horizontal="center" vertical="center"/>
    </xf>
    <xf numFmtId="164" fontId="224" fillId="175" borderId="216" xfId="0" applyNumberFormat="true" applyFont="true" applyFill="true" applyBorder="true" applyAlignment="true" applyProtection="true">
      <alignment horizontal="center" vertical="center"/>
    </xf>
    <xf numFmtId="0" fontId="225" fillId="176" borderId="217" xfId="0" applyNumberFormat="true" applyFont="true" applyFill="true" applyBorder="true" applyAlignment="true" applyProtection="true">
      <alignment horizontal="center" vertical="center"/>
    </xf>
    <xf numFmtId="0" fontId="226" fillId="177" borderId="218" xfId="0" applyNumberFormat="true" applyFont="true" applyFill="true" applyBorder="true" applyAlignment="true" applyProtection="true">
      <alignment horizontal="center" vertical="center"/>
    </xf>
    <xf numFmtId="0" fontId="227" fillId="178" borderId="219" xfId="0" applyNumberFormat="true" applyFont="true" applyFill="true" applyBorder="true" applyAlignment="true" applyProtection="true">
      <alignment horizontal="center" vertical="center"/>
    </xf>
    <xf numFmtId="0" fontId="228" fillId="179" borderId="220" xfId="0" applyNumberFormat="true" applyFont="true" applyFill="true" applyBorder="true" applyAlignment="true" applyProtection="true">
      <alignment horizontal="center" vertical="center"/>
    </xf>
    <xf numFmtId="164" fontId="229" fillId="180" borderId="221" xfId="0" applyNumberFormat="true" applyFont="true" applyFill="true" applyBorder="true" applyAlignment="true" applyProtection="true">
      <alignment horizontal="center" vertical="center"/>
    </xf>
    <xf numFmtId="0" fontId="230" fillId="181" borderId="222" xfId="0" applyNumberFormat="true" applyFont="true" applyFill="true" applyBorder="true" applyAlignment="true" applyProtection="true">
      <alignment horizontal="center" vertical="center"/>
    </xf>
    <xf numFmtId="0" fontId="231" fillId="182" borderId="223" xfId="0" applyNumberFormat="true" applyFont="true" applyFill="true" applyBorder="true" applyAlignment="true" applyProtection="true">
      <alignment horizontal="center" vertical="center"/>
    </xf>
    <xf numFmtId="0" fontId="232" fillId="183" borderId="224" xfId="0" applyNumberFormat="true" applyFont="true" applyFill="true" applyBorder="true" applyAlignment="true" applyProtection="true">
      <alignment horizontal="center" vertical="center"/>
    </xf>
    <xf numFmtId="0" fontId="233" fillId="184" borderId="225" xfId="0" applyNumberFormat="true" applyFont="true" applyFill="true" applyBorder="true" applyAlignment="true" applyProtection="true">
      <alignment horizontal="center" vertical="center"/>
    </xf>
    <xf numFmtId="164" fontId="234" fillId="185" borderId="226" xfId="0" applyNumberFormat="true" applyFont="true" applyFill="true" applyBorder="true" applyAlignment="true" applyProtection="true">
      <alignment horizontal="center" vertical="center"/>
    </xf>
    <xf numFmtId="0" fontId="235" fillId="186" borderId="227" xfId="0" applyNumberFormat="true" applyFont="true" applyFill="true" applyBorder="true" applyAlignment="true" applyProtection="true">
      <alignment horizontal="center" vertical="center"/>
    </xf>
    <xf numFmtId="0" fontId="236" fillId="187" borderId="228" xfId="0" applyNumberFormat="true" applyFont="true" applyFill="true" applyBorder="true" applyAlignment="true" applyProtection="true">
      <alignment horizontal="center" vertical="center"/>
    </xf>
    <xf numFmtId="0" fontId="237" fillId="188" borderId="229" xfId="0" applyNumberFormat="true" applyFont="true" applyFill="true" applyBorder="true" applyAlignment="true" applyProtection="true">
      <alignment horizontal="center" vertical="center"/>
    </xf>
    <xf numFmtId="0" fontId="238" fillId="189" borderId="230" xfId="0" applyNumberFormat="true" applyFont="true" applyFill="true" applyBorder="true" applyAlignment="true" applyProtection="true">
      <alignment horizontal="center" vertical="center"/>
    </xf>
    <xf numFmtId="0" fontId="239" fillId="190" borderId="231" xfId="0" applyNumberFormat="true" applyFont="true" applyFill="true" applyBorder="true" applyAlignment="true" applyProtection="true">
      <alignment horizontal="center" vertical="center"/>
    </xf>
    <xf numFmtId="0" fontId="240" fillId="191" borderId="232" xfId="0" applyNumberFormat="true" applyFont="true" applyFill="true" applyBorder="true" applyAlignment="true" applyProtection="true">
      <alignment horizontal="center" vertical="center"/>
    </xf>
    <xf numFmtId="0" fontId="241" fillId="192" borderId="233" xfId="0" applyNumberFormat="true" applyFont="true" applyFill="true" applyBorder="true" applyAlignment="true" applyProtection="true">
      <alignment horizontal="center" vertical="center"/>
    </xf>
    <xf numFmtId="0" fontId="242" fillId="0" borderId="234"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4" xfId="20" applyFont="true" applyFill="true" applyAlignment="true">
      <alignment horizontal="center" vertical="center"/>
    </xf>
    <xf numFmtId="0" fontId="11" fillId="2" borderId="234" xfId="20" applyFont="true" applyFill="true"/>
    <xf numFmtId="0" fontId="61" fillId="2" borderId="234" xfId="20" applyFont="true" applyFill="true" applyAlignment="true">
      <alignment horizontal="center" vertical="center"/>
    </xf>
    <xf numFmtId="0" fontId="78" fillId="2" borderId="234" xfId="20" applyFont="true" applyFill="true"/>
    <xf numFmtId="0" fontId="26" fillId="2" borderId="234" xfId="20" applyFont="true" applyFill="true"/>
    <xf numFmtId="0" fontId="79" fillId="2" borderId="234" xfId="20" applyFont="true" applyFill="true"/>
    <xf numFmtId="0" fontId="64" fillId="2" borderId="234" xfId="20" applyFont="true" applyFill="true"/>
    <xf numFmtId="0" fontId="11" fillId="2" borderId="234" xfId="20" applyFont="true" applyFill="true" applyAlignment="true">
      <alignment vertical="center" wrapText="true"/>
    </xf>
    <xf numFmtId="0" fontId="5" fillId="2" borderId="234" xfId="20" applyFont="true" applyFill="true" applyAlignment="true">
      <alignment vertical="center" wrapText="true"/>
    </xf>
    <xf numFmtId="0" fontId="11" fillId="0" borderId="234" xfId="20" applyFont="true"/>
    <xf numFmtId="0" fontId="7" fillId="2" borderId="234" xfId="20" applyFont="true" applyFill="true"/>
    <xf numFmtId="0" fontId="3" fillId="2" borderId="234"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4"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4"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4" xfId="20" applyFont="true" applyFill="true"/>
    <xf numFmtId="0" fontId="16" fillId="2" borderId="234" xfId="20" applyFont="true" applyFill="true" applyAlignment="true">
      <alignment horizontal="left" vertical="center"/>
    </xf>
    <xf numFmtId="0" fontId="243" fillId="42" borderId="234" xfId="22" applyFont="true" applyFill="true" applyAlignment="true">
      <alignment horizontal="left" vertical="center" wrapText="true"/>
    </xf>
    <xf numFmtId="0" fontId="243" fillId="43" borderId="235" xfId="22" applyFont="true" applyFill="true" applyBorder="true" applyAlignment="true">
      <alignment horizontal="left" vertical="center" wrapText="true"/>
    </xf>
    <xf numFmtId="0" fontId="243" fillId="43" borderId="234" xfId="22" applyFont="true" applyFill="true" applyAlignment="true">
      <alignment horizontal="left" vertical="center" wrapText="true"/>
    </xf>
    <xf numFmtId="0" fontId="243" fillId="27" borderId="234" xfId="22" applyFont="true" applyFill="true" applyAlignment="true">
      <alignment horizontal="left" vertical="center" wrapText="true"/>
    </xf>
    <xf numFmtId="0" fontId="16" fillId="193" borderId="234" xfId="22" applyFont="true" applyFill="true" applyAlignment="true">
      <alignment horizontal="left" vertical="center" wrapText="true"/>
    </xf>
    <xf numFmtId="0" fontId="16" fillId="44" borderId="234" xfId="22" applyFont="true" applyFill="true" applyAlignment="true">
      <alignment horizontal="left" vertical="center" wrapText="true"/>
    </xf>
    <xf numFmtId="0" fontId="16" fillId="194" borderId="234" xfId="22" applyFont="true" applyFill="true" applyAlignment="true">
      <alignment horizontal="left" vertical="center" wrapText="true"/>
    </xf>
    <xf numFmtId="1" fontId="244"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3"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4"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5"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6"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7"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8" xfId="0" applyNumberFormat="true" applyFont="true" applyBorder="true" applyAlignment="true" applyProtection="true">
      <alignment horizontal="general" vertical="bottom" textRotation="0" wrapText="false" indent="0" shrinkToFit="false"/>
      <protection locked="true" hidden="false"/>
    </xf>
    <xf numFmtId="0" fontId="797" fillId="0" borderId="639"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91.60327307</c:v>
                </c:pt>
                <c:pt idx="1">
                  <c:v>90.967740000000006</c:v>
                </c:pt>
                <c:pt idx="2">
                  <c:v>89.22784</c:v>
                </c:pt>
                <c:pt idx="3">
                  <c:v>1E-10</c:v>
                </c:pt>
                <c:pt idx="4">
                  <c:v>90.882632790000002</c:v>
                </c:pt>
                <c:pt idx="5">
                  <c:v>92.005753510000005</c:v>
                </c:pt>
              </c:numCache>
            </c:numRef>
          </c:val>
          <c:extLst>
            <c:ext xmlns:c16="http://schemas.microsoft.com/office/drawing/2014/chart" uri="{C3380CC4-5D6E-409C-BE32-E72D297353CC}">
              <c16:uniqueId val="{00000000-FE8E-4CBD-A055-33B50DECE13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8E-4CBD-A055-33B50DECE13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8E-4CBD-A055-33B50DECE13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8E-4CBD-A055-33B50DECE13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8E-4CBD-A055-33B50DECE13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8E-4CBD-A055-33B50DECE13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8E-4CBD-A055-33B50DECE13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4.7956369299999997</c:v>
                </c:pt>
                <c:pt idx="1">
                  <c:v>4.9440749999999998</c:v>
                </c:pt>
                <c:pt idx="2">
                  <c:v>5.1605299999999996</c:v>
                </c:pt>
                <c:pt idx="3">
                  <c:v>1E-10</c:v>
                </c:pt>
                <c:pt idx="4">
                  <c:v>1E-10</c:v>
                </c:pt>
                <c:pt idx="5">
                  <c:v>1E-10</c:v>
                </c:pt>
              </c:numCache>
            </c:numRef>
          </c:val>
          <c:extLst>
            <c:ext xmlns:c16="http://schemas.microsoft.com/office/drawing/2014/chart" uri="{C3380CC4-5D6E-409C-BE32-E72D297353CC}">
              <c16:uniqueId val="{00000007-FE8E-4CBD-A055-33B50DECE13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94.860389999999995</c:v>
                </c:pt>
                <c:pt idx="4">
                  <c:v>9.1173672089999993</c:v>
                </c:pt>
                <c:pt idx="5">
                  <c:v>7.994246489</c:v>
                </c:pt>
              </c:numCache>
            </c:numRef>
          </c:val>
          <c:extLst>
            <c:ext xmlns:c16="http://schemas.microsoft.com/office/drawing/2014/chart" uri="{C3380CC4-5D6E-409C-BE32-E72D297353CC}">
              <c16:uniqueId val="{00000008-FE8E-4CBD-A055-33B50DECE13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3.6010900000000001</c:v>
                </c:pt>
                <c:pt idx="1">
                  <c:v>4.0881850000000002</c:v>
                </c:pt>
                <c:pt idx="2">
                  <c:v>5.6116299999999999</c:v>
                </c:pt>
                <c:pt idx="3">
                  <c:v>5.1396100000000002</c:v>
                </c:pt>
                <c:pt idx="4">
                  <c:v>1E-10</c:v>
                </c:pt>
                <c:pt idx="5">
                  <c:v>1E-10</c:v>
                </c:pt>
              </c:numCache>
            </c:numRef>
          </c:val>
          <c:extLst>
            <c:ext xmlns:c16="http://schemas.microsoft.com/office/drawing/2014/chart" uri="{C3380CC4-5D6E-409C-BE32-E72D297353CC}">
              <c16:uniqueId val="{00000009-FE8E-4CBD-A055-33B50DECE13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23-4A75-B145-658BE1F50E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23-4A75-B145-658BE1F50EF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23-4A75-B145-658BE1F50E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FA-434E-B403-5888E5E15183}"/>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FA-434E-B403-5888E5E15183}"/>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08-4BA0-8C33-CC054924A10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08-4BA0-8C33-CC054924A1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BB-4C9D-9017-F0A2A1E198E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61-4E8E-85AE-C59BAC1BD9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61-4E8E-85AE-C59BAC1BD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88.796210000000002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88.8</c:v>
                </c:pt>
                <c:pt idx="15">
                  <c:v>88.8</c:v>
                </c:pt>
                <c:pt idx="16">
                  <c:v>88.8</c:v>
                </c:pt>
                <c:pt idx="17">
                  <c:v>88.8</c:v>
                </c:pt>
                <c:pt idx="18">
                  <c:v>88.8</c:v>
                </c:pt>
                <c:pt idx="19">
                  <c:v>88.8</c:v>
                </c:pt>
                <c:pt idx="20">
                  <c:v>88.8</c:v>
                </c:pt>
                <c:pt idx="21">
                  <c:v>88.8</c:v>
                </c:pt>
                <c:pt idx="22">
                  <c:v>88.8</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79.400000000000006</c:v>
                </c:pt>
                <c:pt idx="16">
                  <c:v>79.400000000000006</c:v>
                </c:pt>
                <c:pt idx="17">
                  <c:v>79.400000000000006</c:v>
                </c:pt>
                <c:pt idx="18">
                  <c:v>79.400000000000006</c:v>
                </c:pt>
                <c:pt idx="19">
                  <c:v>79.400000000000006</c:v>
                </c:pt>
                <c:pt idx="20">
                  <c:v>79.400000000000006</c:v>
                </c:pt>
                <c:pt idx="21">
                  <c:v>79.400000000000006</c:v>
                </c:pt>
                <c:pt idx="22">
                  <c:v>79.400000000000006</c:v>
                </c:pt>
                <c:pt idx="23">
                  <c:v>79.400000000000006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23-4A75-B145-658BE1F50E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23-4A75-B145-658BE1F50EF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23-4A75-B145-658BE1F50E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FA-434E-B403-5888E5E15183}"/>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08-4BA0-8C33-CC054924A10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08-4BA0-8C33-CC054924A1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BB-4C9D-9017-F0A2A1E198E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61-4E8E-85AE-C59BAC1BD9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61-4E8E-85AE-C59BAC1BD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81.187283570276264</c:v>
                </c:pt>
                <c:pt idx="7">
                  <c:v>77.033542203548848</c:v>
                </c:pt>
                <c:pt idx="8">
                  <c:v>79.94</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C623-4A75-B145-658BE1F50EF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23-4A75-B145-658BE1F50E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23-4A75-B145-658BE1F50EF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23-4A75-B145-658BE1F50E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FA-434E-B403-5888E5E15183}"/>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FA-434E-B403-5888E5E15183}"/>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08-4BA0-8C33-CC054924A10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08-4BA0-8C33-CC054924A1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BB-4C9D-9017-F0A2A1E198E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61-4E8E-85AE-C59BAC1BD9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61-4E8E-85AE-C59BAC1BD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623-4A75-B145-658BE1F50EFF}"/>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28-403D-BD59-EA91CA9AB9A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28-403D-BD59-EA91CA9AB9A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28-403D-BD59-EA91CA9AB9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6A-44E0-A34D-12D6677F15B6}"/>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6A-44E0-A34D-12D6677F15B6}"/>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00-417A-AABB-0D0E83F73B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00-417A-AABB-0D0E83F73B4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D9-43F5-B0B0-A36A358213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DF-41ED-BA3A-223496B3770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DF-41ED-BA3A-223496B377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91.68356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91.7</c:v>
                </c:pt>
                <c:pt idx="17">
                  <c:v>91.7</c:v>
                </c:pt>
                <c:pt idx="18">
                  <c:v>91.7</c:v>
                </c:pt>
                <c:pt idx="19">
                  <c:v>91.7</c:v>
                </c:pt>
                <c:pt idx="20">
                  <c:v>91.7</c:v>
                </c:pt>
                <c:pt idx="21">
                  <c:v>91.7</c:v>
                </c:pt>
                <c:pt idx="22">
                  <c:v>91.7</c:v>
                </c:pt>
                <c:pt idx="23">
                  <c:v>91.7</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71.099999999999994</c:v>
                </c:pt>
                <c:pt idx="17">
                  <c:v>71.099999999999994</c:v>
                </c:pt>
                <c:pt idx="18">
                  <c:v>71.099999999999994</c:v>
                </c:pt>
                <c:pt idx="19">
                  <c:v>71.099999999999994</c:v>
                </c:pt>
                <c:pt idx="20">
                  <c:v>71.099999999999994</c:v>
                </c:pt>
                <c:pt idx="21">
                  <c:v>71.099999999999994</c:v>
                </c:pt>
                <c:pt idx="22">
                  <c:v>71.099999999999994</c:v>
                </c:pt>
                <c:pt idx="23">
                  <c:v>71.099999999999994</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28-403D-BD59-EA91CA9AB9A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28-403D-BD59-EA91CA9AB9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6A-44E0-A34D-12D6677F15B6}"/>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00-417A-AABB-0D0E83F73B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00-417A-AABB-0D0E83F73B4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D9-43F5-B0B0-A36A358213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DF-41ED-BA3A-223496B3770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DF-41ED-BA3A-223496B377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71.057079999999999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99.4</c:v>
                </c:pt>
                <c:pt idx="17">
                  <c:v>99.4</c:v>
                </c:pt>
                <c:pt idx="18">
                  <c:v>99.4</c:v>
                </c:pt>
                <c:pt idx="19">
                  <c:v>99.4</c:v>
                </c:pt>
                <c:pt idx="20">
                  <c:v>99.4</c:v>
                </c:pt>
                <c:pt idx="21">
                  <c:v>99.4</c:v>
                </c:pt>
                <c:pt idx="22">
                  <c:v>99.4</c:v>
                </c:pt>
                <c:pt idx="23">
                  <c:v>99.4</c:v>
                </c:pt>
              </c:numCache>
            </c:numRef>
          </c:yVal>
          <c:smooth val="0"/>
          <c:extLst>
            <c:ext xmlns:c16="http://schemas.microsoft.com/office/drawing/2014/chart" uri="{C3380CC4-5D6E-409C-BE32-E72D297353CC}">
              <c16:uniqueId val="{00000007-4928-403D-BD59-EA91CA9AB9A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28-403D-BD59-EA91CA9AB9A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28-403D-BD59-EA91CA9AB9A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928-403D-BD59-EA91CA9AB9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6A-44E0-A34D-12D6677F15B6}"/>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6A-44E0-A34D-12D6677F15B6}"/>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00-417A-AABB-0D0E83F73B4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00-417A-AABB-0D0E83F73B4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D9-43F5-B0B0-A36A358213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DF-41ED-BA3A-223496B3770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DF-41ED-BA3A-223496B377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99.358320000000006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928-403D-BD59-EA91CA9AB9A5}"/>
            </c:ext>
          </c:extLst>
        </c:ser>
        <c:dLbls>
          <c:showLegendKey val="0"/>
          <c:showVal val="0"/>
          <c:showCatName val="0"/>
          <c:showSerName val="0"/>
          <c:showPercent val="0"/>
          <c:showBubbleSize val="0"/>
        </c:dLbls>
        <c:axId val="75166848"/>
        <c:axId val="75168384"/>
      </c:scatterChart>
      <c:valAx>
        <c:axId val="75166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384"/>
        <c:crosses val="autoZero"/>
        <c:crossBetween val="midCat"/>
        <c:majorUnit val="5"/>
      </c:valAx>
      <c:valAx>
        <c:axId val="75168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DE-42EA-AC1D-3AF3CDE45AF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DE-42EA-AC1D-3AF3CDE45AF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DE-42EA-AC1D-3AF3CDE45A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28-4ECF-BB9D-286DC30B042A}"/>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28-4ECF-BB9D-286DC30B042A}"/>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A8-442F-94A4-D3CF67D578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A8-442F-94A4-D3CF67D578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0F-4EBB-9B97-AA243901E01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1-48AD-AB33-91EEAF6B730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21-48AD-AB33-91EEAF6B73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90.22784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90.2</c:v>
                </c:pt>
                <c:pt idx="15">
                  <c:v>90.2</c:v>
                </c:pt>
                <c:pt idx="16">
                  <c:v>90.2</c:v>
                </c:pt>
                <c:pt idx="17">
                  <c:v>90.2</c:v>
                </c:pt>
                <c:pt idx="18">
                  <c:v>90.2</c:v>
                </c:pt>
                <c:pt idx="19">
                  <c:v>90.2</c:v>
                </c:pt>
                <c:pt idx="20">
                  <c:v>90.2</c:v>
                </c:pt>
                <c:pt idx="21">
                  <c:v>90.2</c:v>
                </c:pt>
                <c:pt idx="22">
                  <c:v>90.2</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76.3</c:v>
                </c:pt>
                <c:pt idx="16">
                  <c:v>76.3</c:v>
                </c:pt>
                <c:pt idx="17">
                  <c:v>76.3</c:v>
                </c:pt>
                <c:pt idx="18">
                  <c:v>76.3</c:v>
                </c:pt>
                <c:pt idx="19">
                  <c:v>76.3</c:v>
                </c:pt>
                <c:pt idx="20">
                  <c:v>76.3</c:v>
                </c:pt>
                <c:pt idx="21">
                  <c:v>76.3</c:v>
                </c:pt>
                <c:pt idx="22">
                  <c:v>76.3</c:v>
                </c:pt>
                <c:pt idx="23">
                  <c:v>76.3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DE-42EA-AC1D-3AF3CDE45AF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DE-42EA-AC1D-3AF3CDE45A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28-4ECF-BB9D-286DC30B042A}"/>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A8-442F-94A4-D3CF67D578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A8-442F-94A4-D3CF67D578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0F-4EBB-9B97-AA243901E01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1-48AD-AB33-91EEAF6B730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21-48AD-AB33-91EEAF6B73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72.53</c:v>
                </c:pt>
                <c:pt idx="7">
                  <c:v>76.78</c:v>
                </c:pt>
                <c:pt idx="8">
                  <c:v>79.66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DFDE-42EA-AC1D-3AF3CDE45AF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DE-42EA-AC1D-3AF3CDE45AF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FDE-42EA-AC1D-3AF3CDE45AF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FDE-42EA-AC1D-3AF3CDE45A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28-4ECF-BB9D-286DC30B042A}"/>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28-4ECF-BB9D-286DC30B042A}"/>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A8-442F-94A4-D3CF67D578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A8-442F-94A4-D3CF67D578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0F-4EBB-9B97-AA243901E01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1-48AD-AB33-91EEAF6B730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21-48AD-AB33-91EEAF6B73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DFDE-42EA-AC1D-3AF3CDE45AF3}"/>
            </c:ext>
          </c:extLst>
        </c:ser>
        <c:dLbls>
          <c:showLegendKey val="0"/>
          <c:showVal val="0"/>
          <c:showCatName val="0"/>
          <c:showSerName val="0"/>
          <c:showPercent val="0"/>
          <c:showBubbleSize val="0"/>
        </c:dLbls>
        <c:axId val="84475264"/>
        <c:axId val="84677760"/>
      </c:scatterChart>
      <c:valAx>
        <c:axId val="84475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7760"/>
        <c:crosses val="autoZero"/>
        <c:crossBetween val="midCat"/>
        <c:majorUnit val="5"/>
      </c:valAx>
      <c:valAx>
        <c:axId val="84677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52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02-40D2-9D2A-3DCE48C2A3C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02-40D2-9D2A-3DCE48C2A3C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02-40D2-9D2A-3DCE48C2A3C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B8-47F4-9607-1F1ACCB990A1}"/>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B8-47F4-9607-1F1ACCB990A1}"/>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19-40ED-9978-A3E7765178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19-40ED-9978-A3E7765178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A4-486D-890B-02B1BD8E6C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F7-4D7A-BA14-3A5918ECBC3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F7-4D7A-BA14-3A5918ECBC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73.8</c:v>
                </c:pt>
                <c:pt idx="13">
                  <c:v>73.8</c:v>
                </c:pt>
                <c:pt idx="14">
                  <c:v>73.8</c:v>
                </c:pt>
                <c:pt idx="15">
                  <c:v>73.8</c:v>
                </c:pt>
                <c:pt idx="16">
                  <c:v>73.8</c:v>
                </c:pt>
                <c:pt idx="17">
                  <c:v>74.8</c:v>
                </c:pt>
                <c:pt idx="18">
                  <c:v>75.7</c:v>
                </c:pt>
                <c:pt idx="19">
                  <c:v>76.7</c:v>
                </c:pt>
                <c:pt idx="20">
                  <c:v>77.599999999999994</c:v>
                </c:pt>
                <c:pt idx="21">
                  <c:v>78.599999999999994</c:v>
                </c:pt>
                <c:pt idx="22">
                  <c:v>79.5</c:v>
                </c:pt>
                <c:pt idx="23">
                  <c:v>80.5</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02-40D2-9D2A-3DCE48C2A3C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02-40D2-9D2A-3DCE48C2A3C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02-40D2-9D2A-3DCE48C2A3C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B8-47F4-9607-1F1ACCB990A1}"/>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19-40ED-9978-A3E7765178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19-40ED-9978-A3E7765178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A4-486D-890B-02B1BD8E6C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F7-4D7A-BA14-3A5918ECBC3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F7-4D7A-BA14-3A5918ECBC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90.804239999999993</c:v>
                </c:pt>
                <c:pt idx="2">
                  <c:v>59.498759999999997</c:v>
                </c:pt>
                <c:pt idx="3">
                  <c:v>#N/A</c:v>
                </c:pt>
                <c:pt idx="4">
                  <c:v>#N/A</c:v>
                </c:pt>
                <c:pt idx="5">
                  <c:v>#N/A</c:v>
                </c:pt>
                <c:pt idx="6">
                  <c:v>75.877806704161628</c:v>
                </c:pt>
                <c:pt idx="7">
                  <c:v>77.968573941999196</c:v>
                </c:pt>
                <c:pt idx="8">
                  <c:v>86.72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A902-40D2-9D2A-3DCE48C2A3C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02-40D2-9D2A-3DCE48C2A3C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02-40D2-9D2A-3DCE48C2A3C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02-40D2-9D2A-3DCE48C2A3C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B8-47F4-9607-1F1ACCB990A1}"/>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B8-47F4-9607-1F1ACCB990A1}"/>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19-40ED-9978-A3E7765178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19-40ED-9978-A3E7765178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A4-486D-890B-02B1BD8E6C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F7-4D7A-BA14-3A5918ECBC3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F7-4D7A-BA14-3A5918ECBC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A902-40D2-9D2A-3DCE48C2A3C3}"/>
            </c:ext>
          </c:extLst>
        </c:ser>
        <c:dLbls>
          <c:showLegendKey val="0"/>
          <c:showVal val="0"/>
          <c:showCatName val="0"/>
          <c:showSerName val="0"/>
          <c:showPercent val="0"/>
          <c:showBubbleSize val="0"/>
        </c:dLbls>
        <c:axId val="84817024"/>
        <c:axId val="84818560"/>
      </c:scatterChart>
      <c:valAx>
        <c:axId val="848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560"/>
        <c:crosses val="autoZero"/>
        <c:crossBetween val="midCat"/>
        <c:majorUnit val="5"/>
      </c:valAx>
      <c:valAx>
        <c:axId val="848185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30-4140-8935-0EEF569A966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30-4140-8935-0EEF569A966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30-4140-8935-0EEF569A966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34-405A-8B7B-093B94A45465}"/>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34-405A-8B7B-093B94A45465}"/>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43-4704-9836-64CC322FF9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43-4704-9836-64CC322FF91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92-4927-9159-36A45FA76F8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9-4DFD-A2DC-DA1125BD7F5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09-4DFD-A2DC-DA1125BD7F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95.339410000000001</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95.3</c:v>
                </c:pt>
                <c:pt idx="17">
                  <c:v>95.3</c:v>
                </c:pt>
                <c:pt idx="18">
                  <c:v>95.3</c:v>
                </c:pt>
                <c:pt idx="19">
                  <c:v>95.3</c:v>
                </c:pt>
                <c:pt idx="20">
                  <c:v>95.3</c:v>
                </c:pt>
                <c:pt idx="21">
                  <c:v>95.3</c:v>
                </c:pt>
                <c:pt idx="22">
                  <c:v>95.3</c:v>
                </c:pt>
                <c:pt idx="23">
                  <c:v>95.3</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71.8</c:v>
                </c:pt>
                <c:pt idx="17">
                  <c:v>71.8</c:v>
                </c:pt>
                <c:pt idx="18">
                  <c:v>71.8</c:v>
                </c:pt>
                <c:pt idx="19">
                  <c:v>71.8</c:v>
                </c:pt>
                <c:pt idx="20">
                  <c:v>71.8</c:v>
                </c:pt>
                <c:pt idx="21">
                  <c:v>71.8</c:v>
                </c:pt>
                <c:pt idx="22">
                  <c:v>71.8</c:v>
                </c:pt>
                <c:pt idx="23">
                  <c:v>71.8</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30-4140-8935-0EEF569A966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30-4140-8935-0EEF569A966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34-405A-8B7B-093B94A45465}"/>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43-4704-9836-64CC322FF9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43-4704-9836-64CC322FF91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92-4927-9159-36A45FA76F8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09-4DFD-A2DC-DA1125BD7F5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609-4DFD-A2DC-DA1125BD7F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71.800070000000005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07-5530-4140-8935-0EEF569A966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30-4140-8935-0EEF569A966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30-4140-8935-0EEF569A966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30-4140-8935-0EEF569A966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34-405A-8B7B-093B94A45465}"/>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34-405A-8B7B-093B94A45465}"/>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43-4704-9836-64CC322FF9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43-4704-9836-64CC322FF91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92-4927-9159-36A45FA76F8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09-4DFD-A2DC-DA1125BD7F5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09-4DFD-A2DC-DA1125BD7F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99.476529999999997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530-4140-8935-0EEF569A9662}"/>
            </c:ext>
          </c:extLst>
        </c:ser>
        <c:dLbls>
          <c:showLegendKey val="0"/>
          <c:showVal val="0"/>
          <c:showCatName val="0"/>
          <c:showSerName val="0"/>
          <c:showPercent val="0"/>
          <c:showBubbleSize val="0"/>
        </c:dLbls>
        <c:axId val="84843520"/>
        <c:axId val="84849408"/>
      </c:scatterChart>
      <c:valAx>
        <c:axId val="8484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9408"/>
        <c:crosses val="autoZero"/>
        <c:crossBetween val="midCat"/>
        <c:majorUnit val="5"/>
      </c:valAx>
      <c:valAx>
        <c:axId val="848494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1C-4F72-8375-310DB67E8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1C-4F72-8375-310DB67E8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1C-4F72-8375-310DB67E83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C7-4C95-A567-3D5A8FE9037A}"/>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31-44E4-AE0B-6F986AA695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31-44E4-AE0B-6F986AA695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C1-4E7E-A919-D2980BB1D3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7-4036-9B96-5FFCF33F61A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B7-4036-9B96-5FFCF33F61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89.7</c:v>
                </c:pt>
                <c:pt idx="13">
                  <c:v>89.7</c:v>
                </c:pt>
                <c:pt idx="14">
                  <c:v>89.7</c:v>
                </c:pt>
                <c:pt idx="15">
                  <c:v>89.7</c:v>
                </c:pt>
                <c:pt idx="16">
                  <c:v>89.7</c:v>
                </c:pt>
                <c:pt idx="17">
                  <c:v>88.1</c:v>
                </c:pt>
                <c:pt idx="18">
                  <c:v>86.5</c:v>
                </c:pt>
                <c:pt idx="19">
                  <c:v>85</c:v>
                </c:pt>
                <c:pt idx="20">
                  <c:v>83.4</c:v>
                </c:pt>
                <c:pt idx="21">
                  <c:v>81.8</c:v>
                </c:pt>
                <c:pt idx="22">
                  <c:v>80.2</c:v>
                </c:pt>
                <c:pt idx="23">
                  <c:v>78.599999999999994</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1C-4F72-8375-310DB67E8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1C-4F72-8375-310DB67E83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C7-4C95-A567-3D5A8FE9037A}"/>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31-44E4-AE0B-6F986AA695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31-44E4-AE0B-6F986AA695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C1-4E7E-A919-D2980BB1D3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B7-4036-9B96-5FFCF33F61A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B7-4036-9B96-5FFCF33F61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92.286789999999996</c:v>
                </c:pt>
                <c:pt idx="2">
                  <c:v>84.901489999999995</c:v>
                </c:pt>
                <c:pt idx="3">
                  <c:v>#N/A</c:v>
                </c:pt>
                <c:pt idx="4">
                  <c:v>#N/A</c:v>
                </c:pt>
                <c:pt idx="5">
                  <c:v>#N/A</c:v>
                </c:pt>
                <c:pt idx="6">
                  <c:v>67</c:v>
                </c:pt>
                <c:pt idx="7">
                  <c:v>81.34</c:v>
                </c:pt>
                <c:pt idx="8">
                  <c:v>86.62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1E1C-4F72-8375-310DB67E839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1C-4F72-8375-310DB67E8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1C-4F72-8375-310DB67E8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1C-4F72-8375-310DB67E83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C7-4C95-A567-3D5A8FE9037A}"/>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C7-4C95-A567-3D5A8FE9037A}"/>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31-44E4-AE0B-6F986AA695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31-44E4-AE0B-6F986AA695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C1-4E7E-A919-D2980BB1D3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B7-4036-9B96-5FFCF33F61A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B7-4036-9B96-5FFCF33F61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1E1C-4F72-8375-310DB67E8393}"/>
            </c:ext>
          </c:extLst>
        </c:ser>
        <c:dLbls>
          <c:showLegendKey val="0"/>
          <c:showVal val="0"/>
          <c:showCatName val="0"/>
          <c:showSerName val="0"/>
          <c:showPercent val="0"/>
          <c:showBubbleSize val="0"/>
        </c:dLbls>
        <c:axId val="85526016"/>
        <c:axId val="85527552"/>
      </c:scatterChart>
      <c:valAx>
        <c:axId val="85526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552"/>
        <c:crosses val="autoZero"/>
        <c:crossBetween val="midCat"/>
        <c:majorUnit val="5"/>
      </c:valAx>
      <c:valAx>
        <c:axId val="855275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0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97.1</c:v>
                </c:pt>
                <c:pt idx="17">
                  <c:v>97.1</c:v>
                </c:pt>
                <c:pt idx="18">
                  <c:v>97.1</c:v>
                </c:pt>
                <c:pt idx="19">
                  <c:v>97.1</c:v>
                </c:pt>
                <c:pt idx="20">
                  <c:v>97.1</c:v>
                </c:pt>
                <c:pt idx="21">
                  <c:v>97.1</c:v>
                </c:pt>
                <c:pt idx="22">
                  <c:v>97.1</c:v>
                </c:pt>
                <c:pt idx="23">
                  <c:v>97.1</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D9-46AD-BF2D-FCD1F823E07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D9-46AD-BF2D-FCD1F823E07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D9-46AD-BF2D-FCD1F823E0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E4-4425-89C1-2127E731CE4C}"/>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E4-4425-89C1-2127E731CE4C}"/>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20-4182-99D4-6C2A6C6316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20-4182-99D4-6C2A6C6316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A7-4EBC-A2FF-F4B047D9CC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79-417A-9F91-47472A642C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79-417A-9F91-47472A642C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97.122230000000002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96.4</c:v>
                </c:pt>
                <c:pt idx="17">
                  <c:v>96.4</c:v>
                </c:pt>
                <c:pt idx="18">
                  <c:v>96.4</c:v>
                </c:pt>
                <c:pt idx="19">
                  <c:v>96.4</c:v>
                </c:pt>
                <c:pt idx="20">
                  <c:v>96.4</c:v>
                </c:pt>
                <c:pt idx="21">
                  <c:v>96.4</c:v>
                </c:pt>
                <c:pt idx="22">
                  <c:v>96.4</c:v>
                </c:pt>
                <c:pt idx="23">
                  <c:v>96.4</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D9-46AD-BF2D-FCD1F823E07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D9-46AD-BF2D-FCD1F823E07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D9-46AD-BF2D-FCD1F823E0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E4-4425-89C1-2127E731CE4C}"/>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E4-4425-89C1-2127E731CE4C}"/>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20-4182-99D4-6C2A6C6316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20-4182-99D4-6C2A6C6316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A7-4EBC-A2FF-F4B047D9CC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79-417A-9F91-47472A642C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79-417A-9F91-47472A642C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96.398910000000001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85.8</c:v>
                </c:pt>
                <c:pt idx="13">
                  <c:v>85.8</c:v>
                </c:pt>
                <c:pt idx="14">
                  <c:v>85.8</c:v>
                </c:pt>
                <c:pt idx="15">
                  <c:v>85.8</c:v>
                </c:pt>
                <c:pt idx="16">
                  <c:v>85.8</c:v>
                </c:pt>
                <c:pt idx="17">
                  <c:v>86.6</c:v>
                </c:pt>
                <c:pt idx="18">
                  <c:v>87.5</c:v>
                </c:pt>
                <c:pt idx="19">
                  <c:v>88.3</c:v>
                </c:pt>
                <c:pt idx="20">
                  <c:v>89.1</c:v>
                </c:pt>
                <c:pt idx="21">
                  <c:v>90</c:v>
                </c:pt>
                <c:pt idx="22">
                  <c:v>90.8</c:v>
                </c:pt>
                <c:pt idx="23">
                  <c:v>91.6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D9-46AD-BF2D-FCD1F823E07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D9-46AD-BF2D-FCD1F823E07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D9-46AD-BF2D-FCD1F823E0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E4-4425-89C1-2127E731CE4C}"/>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E4-4425-89C1-2127E731CE4C}"/>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20-4182-99D4-6C2A6C6316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20-4182-99D4-6C2A6C6316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A7-4EBC-A2FF-F4B047D9CC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79-417A-9F91-47472A642C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79-417A-9F91-47472A642C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89.276569819900274</c:v>
                </c:pt>
                <c:pt idx="2">
                  <c:v>84.902557050927129</c:v>
                </c:pt>
                <c:pt idx="3">
                  <c:v>#N/A</c:v>
                </c:pt>
                <c:pt idx="4">
                  <c:v>#N/A</c:v>
                </c:pt>
                <c:pt idx="5">
                  <c:v>89.624719999999996</c:v>
                </c:pt>
                <c:pt idx="6">
                  <c:v>91.42735419541934</c:v>
                </c:pt>
                <c:pt idx="7">
                  <c:v>90.912669977437133</c:v>
                </c:pt>
                <c:pt idx="8">
                  <c:v>91.09</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9104"/>
        <c:axId val="85684992"/>
      </c:scatterChart>
      <c:valAx>
        <c:axId val="85679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992"/>
        <c:crosses val="autoZero"/>
        <c:crossBetween val="midCat"/>
        <c:majorUnit val="5"/>
      </c:valAx>
      <c:valAx>
        <c:axId val="85684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91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95.9</c:v>
                </c:pt>
                <c:pt idx="15">
                  <c:v>95.9</c:v>
                </c:pt>
                <c:pt idx="16">
                  <c:v>95.9</c:v>
                </c:pt>
                <c:pt idx="17">
                  <c:v>95.9</c:v>
                </c:pt>
                <c:pt idx="18">
                  <c:v>95.9</c:v>
                </c:pt>
                <c:pt idx="19">
                  <c:v>95.9</c:v>
                </c:pt>
                <c:pt idx="20">
                  <c:v>95.9</c:v>
                </c:pt>
                <c:pt idx="21">
                  <c:v>95.9</c:v>
                </c:pt>
                <c:pt idx="22">
                  <c:v>95.9</c:v>
                </c:pt>
                <c:pt idx="23">
                  <c:v>95.9</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C0-4334-BEA1-1D93886216D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C0-4334-BEA1-1D93886216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A4-4372-A0D5-502A63CD7442}"/>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92-4D19-AA6D-6CD7CECF8E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92-4D19-AA6D-6CD7CECF8E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07-4FE5-8415-BDAD5E1CB18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67-43F3-B8FF-EBAD9DEFAEA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67-43F3-B8FF-EBAD9DEFAE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98.005200000000002</c:v>
                </c:pt>
                <c:pt idx="5">
                  <c:v>97.87227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91</c:v>
                </c:pt>
                <c:pt idx="17">
                  <c:v>91</c:v>
                </c:pt>
                <c:pt idx="18">
                  <c:v>91</c:v>
                </c:pt>
                <c:pt idx="19">
                  <c:v>91</c:v>
                </c:pt>
                <c:pt idx="20">
                  <c:v>91</c:v>
                </c:pt>
                <c:pt idx="21">
                  <c:v>91</c:v>
                </c:pt>
                <c:pt idx="22">
                  <c:v>91</c:v>
                </c:pt>
                <c:pt idx="23">
                  <c:v>91</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C0-4334-BEA1-1D93886216D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C0-4334-BEA1-1D93886216D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C0-4334-BEA1-1D93886216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A4-4372-A0D5-502A63CD7442}"/>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A4-4372-A0D5-502A63CD7442}"/>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92-4D19-AA6D-6CD7CECF8E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92-4D19-AA6D-6CD7CECF8E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07-4FE5-8415-BDAD5E1CB18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67-43F3-B8FF-EBAD9DEFAEA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67-43F3-B8FF-EBAD9DEFAE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90.967740000000006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95.9</c:v>
                </c:pt>
                <c:pt idx="15">
                  <c:v>95.9</c:v>
                </c:pt>
                <c:pt idx="16">
                  <c:v>95.9</c:v>
                </c:pt>
                <c:pt idx="17">
                  <c:v>95.9</c:v>
                </c:pt>
                <c:pt idx="18">
                  <c:v>95.9</c:v>
                </c:pt>
                <c:pt idx="19">
                  <c:v>95.9</c:v>
                </c:pt>
                <c:pt idx="20">
                  <c:v>95.9</c:v>
                </c:pt>
                <c:pt idx="21">
                  <c:v>95.9</c:v>
                </c:pt>
                <c:pt idx="22">
                  <c:v>95.9</c:v>
                </c:pt>
                <c:pt idx="23">
                  <c:v>95.9</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C0-4334-BEA1-1D93886216D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C0-4334-BEA1-1D93886216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A4-4372-A0D5-502A63CD7442}"/>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92-4D19-AA6D-6CD7CECF8E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92-4D19-AA6D-6CD7CECF8E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07-4FE5-8415-BDAD5E1CB18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67-43F3-B8FF-EBAD9DEFAEA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67-43F3-B8FF-EBAD9DEFAE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94.430790000000002</c:v>
                </c:pt>
                <c:pt idx="5">
                  <c:v>97.392840000000007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7520"/>
        <c:axId val="85902080"/>
      </c:scatterChart>
      <c:valAx>
        <c:axId val="8586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080"/>
        <c:crosses val="autoZero"/>
        <c:crossBetween val="midCat"/>
        <c:majorUnit val="5"/>
      </c:valAx>
      <c:valAx>
        <c:axId val="85902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94.4</c:v>
                </c:pt>
                <c:pt idx="15">
                  <c:v>94.4</c:v>
                </c:pt>
                <c:pt idx="16">
                  <c:v>94.4</c:v>
                </c:pt>
                <c:pt idx="17">
                  <c:v>94.4</c:v>
                </c:pt>
                <c:pt idx="18">
                  <c:v>94.4</c:v>
                </c:pt>
                <c:pt idx="19">
                  <c:v>94.4</c:v>
                </c:pt>
                <c:pt idx="20">
                  <c:v>94.4</c:v>
                </c:pt>
                <c:pt idx="21">
                  <c:v>94.4</c:v>
                </c:pt>
                <c:pt idx="22">
                  <c:v>94.4</c:v>
                </c:pt>
                <c:pt idx="23">
                  <c:v>94.4</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89.2</c:v>
                </c:pt>
                <c:pt idx="17">
                  <c:v>89.2</c:v>
                </c:pt>
                <c:pt idx="18">
                  <c:v>89.2</c:v>
                </c:pt>
                <c:pt idx="19">
                  <c:v>89.2</c:v>
                </c:pt>
                <c:pt idx="20">
                  <c:v>89.2</c:v>
                </c:pt>
                <c:pt idx="21">
                  <c:v>89.2</c:v>
                </c:pt>
                <c:pt idx="22">
                  <c:v>89.2</c:v>
                </c:pt>
                <c:pt idx="23">
                  <c:v>89.2</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BA-403D-9B63-76E7C329568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BA-403D-9B63-76E7C32956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80-4617-92D0-DFDFBB43235B}"/>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4E-4C87-AC25-BCA6EC51430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4E-4C87-AC25-BCA6EC51430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F0-4448-BDA3-43F9455BCA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2A-4709-AA34-B62EB40308B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2A-4709-AA34-B62EB40308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92.674099999999996</c:v>
                </c:pt>
                <c:pt idx="5">
                  <c:v>96.102639999999994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BA-403D-9B63-76E7C329568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BA-403D-9B63-76E7C329568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BA-403D-9B63-76E7C32956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80-4617-92D0-DFDFBB43235B}"/>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80-4617-92D0-DFDFBB43235B}"/>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4E-4C87-AC25-BCA6EC51430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4E-4C87-AC25-BCA6EC51430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F0-4448-BDA3-43F9455BCA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2A-4709-AA34-B62EB40308B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2A-4709-AA34-B62EB40308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89.22784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96.9</c:v>
                </c:pt>
                <c:pt idx="15">
                  <c:v>96.9</c:v>
                </c:pt>
                <c:pt idx="16">
                  <c:v>96.9</c:v>
                </c:pt>
                <c:pt idx="17">
                  <c:v>96.9</c:v>
                </c:pt>
                <c:pt idx="18">
                  <c:v>96.9</c:v>
                </c:pt>
                <c:pt idx="19">
                  <c:v>96.9</c:v>
                </c:pt>
                <c:pt idx="20">
                  <c:v>96.9</c:v>
                </c:pt>
                <c:pt idx="21">
                  <c:v>96.9</c:v>
                </c:pt>
                <c:pt idx="22">
                  <c:v>96.9</c:v>
                </c:pt>
                <c:pt idx="23">
                  <c:v>96.9</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BA-403D-9B63-76E7C329568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BA-403D-9B63-76E7C32956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80-4617-92D0-DFDFBB43235B}"/>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4E-4C87-AC25-BCA6EC51430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4E-4C87-AC25-BCA6EC51430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F0-4448-BDA3-43F9455BCA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2A-4709-AA34-B62EB40308B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2A-4709-AA34-B62EB40308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96.761960000000002</c:v>
                </c:pt>
                <c:pt idx="5">
                  <c:v>97.041340000000005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1536"/>
        <c:axId val="86491520"/>
      </c:scatterChart>
      <c:valAx>
        <c:axId val="86481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520"/>
        <c:crosses val="autoZero"/>
        <c:crossBetween val="midCat"/>
        <c:majorUnit val="5"/>
      </c:valAx>
      <c:valAx>
        <c:axId val="86491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85.3</c:v>
                </c:pt>
                <c:pt idx="13">
                  <c:v>85.3</c:v>
                </c:pt>
                <c:pt idx="14">
                  <c:v>85.3</c:v>
                </c:pt>
                <c:pt idx="15">
                  <c:v>85.3</c:v>
                </c:pt>
                <c:pt idx="16">
                  <c:v>85.3</c:v>
                </c:pt>
                <c:pt idx="17">
                  <c:v>86.2</c:v>
                </c:pt>
                <c:pt idx="18">
                  <c:v>87.2</c:v>
                </c:pt>
                <c:pt idx="19">
                  <c:v>88.2</c:v>
                </c:pt>
                <c:pt idx="20">
                  <c:v>89.1</c:v>
                </c:pt>
                <c:pt idx="21">
                  <c:v>90.1</c:v>
                </c:pt>
                <c:pt idx="22">
                  <c:v>91</c:v>
                </c:pt>
                <c:pt idx="23">
                  <c:v>92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DA-4790-A6D0-68D9DB2F8DE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DA-4790-A6D0-68D9DB2F8DE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DA-4790-A6D0-68D9DB2F8D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39-4A8F-A51F-D2C94B7D447E}"/>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30-4FF0-A2CA-EEFD890A5BF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30-4FF0-A2CA-EEFD890A5B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06-4F94-91F8-7845F74559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65-47BF-9123-F0A973874C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765-47BF-9123-F0A973874C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DA-4790-A6D0-68D9DB2F8DE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DA-4790-A6D0-68D9DB2F8DE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DA-4790-A6D0-68D9DB2F8D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39-4A8F-A51F-D2C94B7D447E}"/>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39-4A8F-A51F-D2C94B7D447E}"/>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30-4FF0-A2CA-EEFD890A5BF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30-4FF0-A2CA-EEFD890A5B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06-4F94-91F8-7845F74559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65-47BF-9123-F0A973874C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65-47BF-9123-F0A973874C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88.755020000000002</c:v>
                </c:pt>
                <c:pt idx="2">
                  <c:v>84.983500000000006</c:v>
                </c:pt>
                <c:pt idx="3">
                  <c:v>#N/A</c:v>
                </c:pt>
                <c:pt idx="4">
                  <c:v>#N/A</c:v>
                </c:pt>
                <c:pt idx="5">
                  <c:v>#N/A</c:v>
                </c:pt>
                <c:pt idx="6">
                  <c:v>92.563809244872687</c:v>
                </c:pt>
                <c:pt idx="7">
                  <c:v>90.949361133823189</c:v>
                </c:pt>
                <c:pt idx="8">
                  <c:v>91.224999999999994</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DA-4790-A6D0-68D9DB2F8DE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DA-4790-A6D0-68D9DB2F8DE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DA-4790-A6D0-68D9DB2F8D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39-4A8F-A51F-D2C94B7D447E}"/>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30-4FF0-A2CA-EEFD890A5BF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30-4FF0-A2CA-EEFD890A5B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06-4F94-91F8-7845F74559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65-47BF-9123-F0A973874C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65-47BF-9123-F0A973874C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DDC-4C99-8521-D5399D78584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70.012711089999996</c:v>
                </c:pt>
                <c:pt idx="1">
                  <c:v>79.688495000000003</c:v>
                </c:pt>
                <c:pt idx="2">
                  <c:v>48.536465</c:v>
                </c:pt>
                <c:pt idx="3">
                  <c:v>71.057079999999999</c:v>
                </c:pt>
                <c:pt idx="4">
                  <c:v>76.323333329999997</c:v>
                </c:pt>
                <c:pt idx="5">
                  <c:v>79.386941919999998</c:v>
                </c:pt>
              </c:numCache>
            </c:numRef>
          </c:val>
          <c:extLst>
            <c:ext xmlns:c16="http://schemas.microsoft.com/office/drawing/2014/chart" uri="{C3380CC4-5D6E-409C-BE32-E72D297353CC}">
              <c16:uniqueId val="{00000002-9DDC-4C99-8521-D5399D78584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15.27985748</c:v>
                </c:pt>
                <c:pt idx="1">
                  <c:v>15.592364999999999</c:v>
                </c:pt>
                <c:pt idx="2">
                  <c:v>34.036987500000002</c:v>
                </c:pt>
                <c:pt idx="3">
                  <c:v>20.626480000000001</c:v>
                </c:pt>
                <c:pt idx="4">
                  <c:v>1E-10</c:v>
                </c:pt>
                <c:pt idx="5">
                  <c:v>1E-10</c:v>
                </c:pt>
              </c:numCache>
            </c:numRef>
          </c:val>
          <c:extLst>
            <c:ext xmlns:c16="http://schemas.microsoft.com/office/drawing/2014/chart" uri="{C3380CC4-5D6E-409C-BE32-E72D297353CC}">
              <c16:uniqueId val="{00000003-9DDC-4C99-8521-D5399D78584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23.676666669999999</c:v>
                </c:pt>
                <c:pt idx="5">
                  <c:v>20.613058079999998</c:v>
                </c:pt>
              </c:numCache>
            </c:numRef>
          </c:val>
          <c:extLst>
            <c:ext xmlns:c16="http://schemas.microsoft.com/office/drawing/2014/chart" uri="{C3380CC4-5D6E-409C-BE32-E72D297353CC}">
              <c16:uniqueId val="{00000004-9DDC-4C99-8521-D5399D78584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14.70743143</c:v>
                </c:pt>
                <c:pt idx="1">
                  <c:v>4.7191400000000003</c:v>
                </c:pt>
                <c:pt idx="2">
                  <c:v>17.426547500000002</c:v>
                </c:pt>
                <c:pt idx="3">
                  <c:v>8.3164400000000001</c:v>
                </c:pt>
                <c:pt idx="4">
                  <c:v>1E-10</c:v>
                </c:pt>
                <c:pt idx="5">
                  <c:v>1E-10</c:v>
                </c:pt>
              </c:numCache>
            </c:numRef>
          </c:val>
          <c:extLst>
            <c:ext xmlns:c16="http://schemas.microsoft.com/office/drawing/2014/chart" uri="{C3380CC4-5D6E-409C-BE32-E72D297353CC}">
              <c16:uniqueId val="{00000005-9DDC-4C99-8521-D5399D78584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94.9</c:v>
                </c:pt>
                <c:pt idx="17">
                  <c:v>94.9</c:v>
                </c:pt>
                <c:pt idx="18">
                  <c:v>94.9</c:v>
                </c:pt>
                <c:pt idx="19">
                  <c:v>94.9</c:v>
                </c:pt>
                <c:pt idx="20">
                  <c:v>94.9</c:v>
                </c:pt>
                <c:pt idx="21">
                  <c:v>94.9</c:v>
                </c:pt>
                <c:pt idx="22">
                  <c:v>94.9</c:v>
                </c:pt>
                <c:pt idx="23">
                  <c:v>94.9</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DD-4F97-B81B-9F0293C960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DD-4F97-B81B-9F0293C960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D-4B28-88E3-E86541F1D471}"/>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E8-4413-9ADB-8765308275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E8-4413-9ADB-8765308275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A1-41B2-AA3C-CE010B963A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88-4A9D-B132-652DC18962D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288-4A9D-B132-652DC18962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94.860389999999995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DD-4F97-B81B-9F0293C960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DD-4F97-B81B-9F0293C9600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DD-4F97-B81B-9F0293C960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D-4B28-88E3-E86541F1D471}"/>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7D-4B28-88E3-E86541F1D471}"/>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E8-4413-9ADB-8765308275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E8-4413-9ADB-8765308275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A1-41B2-AA3C-CE010B963A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88-4A9D-B132-652DC18962D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88-4A9D-B132-652DC18962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95.8</c:v>
                </c:pt>
                <c:pt idx="17">
                  <c:v>95.8</c:v>
                </c:pt>
                <c:pt idx="18">
                  <c:v>95.8</c:v>
                </c:pt>
                <c:pt idx="19">
                  <c:v>95.8</c:v>
                </c:pt>
                <c:pt idx="20">
                  <c:v>95.8</c:v>
                </c:pt>
                <c:pt idx="21">
                  <c:v>95.8</c:v>
                </c:pt>
                <c:pt idx="22">
                  <c:v>95.8</c:v>
                </c:pt>
                <c:pt idx="23">
                  <c:v>95.8</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DD-4F97-B81B-9F0293C960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DD-4F97-B81B-9F0293C960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7D-4B28-88E3-E86541F1D471}"/>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E8-4413-9ADB-8765308275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E8-4413-9ADB-8765308275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A1-41B2-AA3C-CE010B963A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88-4A9D-B132-652DC18962D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88-4A9D-B132-652DC18962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95.792159999999996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9392"/>
        <c:axId val="89340928"/>
      </c:scatterChart>
      <c:valAx>
        <c:axId val="89339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928"/>
        <c:crosses val="autoZero"/>
        <c:crossBetween val="midCat"/>
        <c:majorUnit val="5"/>
      </c:valAx>
      <c:valAx>
        <c:axId val="89340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3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86.2</c:v>
                </c:pt>
                <c:pt idx="13">
                  <c:v>86.2</c:v>
                </c:pt>
                <c:pt idx="14">
                  <c:v>86.2</c:v>
                </c:pt>
                <c:pt idx="15">
                  <c:v>86.2</c:v>
                </c:pt>
                <c:pt idx="16">
                  <c:v>86.2</c:v>
                </c:pt>
                <c:pt idx="17">
                  <c:v>86.9</c:v>
                </c:pt>
                <c:pt idx="18">
                  <c:v>87.5</c:v>
                </c:pt>
                <c:pt idx="19">
                  <c:v>88.2</c:v>
                </c:pt>
                <c:pt idx="20">
                  <c:v>88.9</c:v>
                </c:pt>
                <c:pt idx="21">
                  <c:v>89.5</c:v>
                </c:pt>
                <c:pt idx="22">
                  <c:v>90.2</c:v>
                </c:pt>
                <c:pt idx="23">
                  <c:v>90.9</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07-4BA2-9AA6-EBFFD0C298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07-4BA2-9AA6-EBFFD0C298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B3-41A9-9E3F-0CBCC0D92D80}"/>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D3-407D-8981-03CDA23026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D3-407D-8981-03CDA230262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A8-4268-AB2B-B8D0C4FA43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E0-4D7A-95D4-2B5312664D3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E0-4D7A-95D4-2B5312664D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07-4BA2-9AA6-EBFFD0C298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07-4BA2-9AA6-EBFFD0C298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07-4BA2-9AA6-EBFFD0C298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B3-41A9-9E3F-0CBCC0D92D80}"/>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B3-41A9-9E3F-0CBCC0D92D80}"/>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D3-407D-8981-03CDA23026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D3-407D-8981-03CDA230262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A8-4268-AB2B-B8D0C4FA43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E0-4D7A-95D4-2B5312664D3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E0-4D7A-95D4-2B5312664D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90.186040000000006</c:v>
                </c:pt>
                <c:pt idx="2">
                  <c:v>84.764510000000001</c:v>
                </c:pt>
                <c:pt idx="3">
                  <c:v>#N/A</c:v>
                </c:pt>
                <c:pt idx="4">
                  <c:v>#N/A</c:v>
                </c:pt>
                <c:pt idx="5">
                  <c:v>#N/A</c:v>
                </c:pt>
                <c:pt idx="6">
                  <c:v>89.5</c:v>
                </c:pt>
                <c:pt idx="7">
                  <c:v>90.85</c:v>
                </c:pt>
                <c:pt idx="8">
                  <c:v>91.09</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107-4BA2-9AA6-EBFFD0C298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107-4BA2-9AA6-EBFFD0C298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107-4BA2-9AA6-EBFFD0C298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B3-41A9-9E3F-0CBCC0D92D80}"/>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D3-407D-8981-03CDA23026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D3-407D-8981-03CDA230262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A8-4268-AB2B-B8D0C4FA43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E0-4D7A-95D4-2B5312664D3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E0-4D7A-95D4-2B5312664D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1600"/>
        <c:axId val="89963136"/>
      </c:scatterChart>
      <c:valAx>
        <c:axId val="89961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5"/>
      </c:valAx>
      <c:valAx>
        <c:axId val="89963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16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79.744712379999996</c:v>
                </c:pt>
                <c:pt idx="1">
                  <c:v>85.720110000000005</c:v>
                </c:pt>
                <c:pt idx="2">
                  <c:v>61.970610000000001</c:v>
                </c:pt>
                <c:pt idx="3">
                  <c:v>71.800070000000005</c:v>
                </c:pt>
                <c:pt idx="4">
                  <c:v>78.630953020000007</c:v>
                </c:pt>
                <c:pt idx="5">
                  <c:v>80.454725370000006</c:v>
                </c:pt>
              </c:numCache>
            </c:numRef>
          </c:val>
          <c:extLst>
            <c:ext xmlns:c16="http://schemas.microsoft.com/office/drawing/2014/chart" uri="{C3380CC4-5D6E-409C-BE32-E72D297353CC}">
              <c16:uniqueId val="{00000000-588D-43E4-BBC8-71C4851DFD8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6.3958276170000001</c:v>
                </c:pt>
                <c:pt idx="1">
                  <c:v>4.0058850000000001</c:v>
                </c:pt>
                <c:pt idx="2">
                  <c:v>31.259</c:v>
                </c:pt>
                <c:pt idx="3">
                  <c:v>23.539339999999999</c:v>
                </c:pt>
                <c:pt idx="4">
                  <c:v>1E-10</c:v>
                </c:pt>
                <c:pt idx="5">
                  <c:v>1E-10</c:v>
                </c:pt>
              </c:numCache>
            </c:numRef>
          </c:val>
          <c:extLst>
            <c:ext xmlns:c16="http://schemas.microsoft.com/office/drawing/2014/chart" uri="{C3380CC4-5D6E-409C-BE32-E72D297353CC}">
              <c16:uniqueId val="{00000001-588D-43E4-BBC8-71C4851DFD8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21.36904698</c:v>
                </c:pt>
                <c:pt idx="5">
                  <c:v>19.545274630000002</c:v>
                </c:pt>
              </c:numCache>
            </c:numRef>
          </c:val>
          <c:extLst>
            <c:ext xmlns:c16="http://schemas.microsoft.com/office/drawing/2014/chart" uri="{C3380CC4-5D6E-409C-BE32-E72D297353CC}">
              <c16:uniqueId val="{00000002-588D-43E4-BBC8-71C4851DFD8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13.85946</c:v>
                </c:pt>
                <c:pt idx="1">
                  <c:v>10.274005000000001</c:v>
                </c:pt>
                <c:pt idx="2">
                  <c:v>6.7703899999999999</c:v>
                </c:pt>
                <c:pt idx="3">
                  <c:v>4.66059</c:v>
                </c:pt>
                <c:pt idx="4">
                  <c:v>1E-10</c:v>
                </c:pt>
                <c:pt idx="5">
                  <c:v>1E-10</c:v>
                </c:pt>
              </c:numCache>
            </c:numRef>
          </c:val>
          <c:extLst>
            <c:ext xmlns:c16="http://schemas.microsoft.com/office/drawing/2014/chart" uri="{C3380CC4-5D6E-409C-BE32-E72D297353CC}">
              <c16:uniqueId val="{00000003-588D-43E4-BBC8-71C4851DFD8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97.4</c:v>
                </c:pt>
                <c:pt idx="17">
                  <c:v>97.4</c:v>
                </c:pt>
                <c:pt idx="18">
                  <c:v>97.4</c:v>
                </c:pt>
                <c:pt idx="19">
                  <c:v>97.4</c:v>
                </c:pt>
                <c:pt idx="20">
                  <c:v>97.4</c:v>
                </c:pt>
                <c:pt idx="21">
                  <c:v>97.4</c:v>
                </c:pt>
                <c:pt idx="22">
                  <c:v>97.4</c:v>
                </c:pt>
                <c:pt idx="23">
                  <c:v>97.4</c:v>
                </c:pt>
              </c:numCache>
            </c:numRef>
          </c:yVal>
          <c:smooth val="0"/>
          <c:extLst>
            <c:ext xmlns:c16="http://schemas.microsoft.com/office/drawing/2014/chart" uri="{C3380CC4-5D6E-409C-BE32-E72D297353CC}">
              <c16:uniqueId val="{00000000-B43F-4699-B835-EF86C734038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3F-4699-B835-EF86C734038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3F-4699-B835-EF86C734038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3F-4699-B835-EF86C73403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96-4227-B3F6-CEA6EF66536B}"/>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96-4227-B3F6-CEA6EF66536B}"/>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9C-4183-AD9F-9DD64681B1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9C-4183-AD9F-9DD64681B1D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4A-488C-AE29-DA10C657C0F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7C-4B58-926C-C3FA7FA4214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7C-4B58-926C-C3FA7FA421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97.447370000000006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B43F-4699-B835-EF86C734038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85.3</c:v>
                </c:pt>
                <c:pt idx="13">
                  <c:v>85.3</c:v>
                </c:pt>
                <c:pt idx="14">
                  <c:v>85.3</c:v>
                </c:pt>
                <c:pt idx="15">
                  <c:v>85.3</c:v>
                </c:pt>
                <c:pt idx="16">
                  <c:v>85.3</c:v>
                </c:pt>
                <c:pt idx="17">
                  <c:v>85.3</c:v>
                </c:pt>
                <c:pt idx="18">
                  <c:v>85.3</c:v>
                </c:pt>
                <c:pt idx="19">
                  <c:v>85.3</c:v>
                </c:pt>
                <c:pt idx="20">
                  <c:v>85.3</c:v>
                </c:pt>
                <c:pt idx="21">
                  <c:v>85.3</c:v>
                </c:pt>
                <c:pt idx="22">
                  <c:v>85.3</c:v>
                </c:pt>
                <c:pt idx="23">
                  <c:v>85.3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4A-488C-AE29-DA10C657C0F6}"/>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D57C-4B58-926C-C3FA7FA42145}"/>
                </c:ext>
              </c:extLst>
            </c:dLbl>
            <c:dLbl>
              <c:idx val="9"/>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D57C-4B58-926C-C3FA7FA4214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89.317982140615655</c:v>
                </c:pt>
                <c:pt idx="2">
                  <c:v>#N/A</c:v>
                </c:pt>
                <c:pt idx="3">
                  <c:v>#N/A</c:v>
                </c:pt>
                <c:pt idx="4">
                  <c:v>#N/A</c:v>
                </c:pt>
                <c:pt idx="5">
                  <c:v>81.267155000000002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70</c:v>
                </c:pt>
                <c:pt idx="15">
                  <c:v>70</c:v>
                </c:pt>
                <c:pt idx="16">
                  <c:v>70</c:v>
                </c:pt>
                <c:pt idx="17">
                  <c:v>70</c:v>
                </c:pt>
                <c:pt idx="18">
                  <c:v>70</c:v>
                </c:pt>
                <c:pt idx="19">
                  <c:v>70</c:v>
                </c:pt>
                <c:pt idx="20">
                  <c:v>70</c:v>
                </c:pt>
                <c:pt idx="21">
                  <c:v>70</c:v>
                </c:pt>
                <c:pt idx="22">
                  <c:v>70</c:v>
                </c:pt>
                <c:pt idx="23">
                  <c:v>70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3F-4699-B835-EF86C734038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3F-4699-B835-EF86C734038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3F-4699-B835-EF86C73403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96-4227-B3F6-CEA6EF66536B}"/>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96-4227-B3F6-CEA6EF66536B}"/>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9C-4183-AD9F-9DD64681B1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9C-4183-AD9F-9DD64681B1D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4A-488C-AE29-DA10C657C0F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7C-4B58-926C-C3FA7FA4214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7C-4B58-926C-C3FA7FA421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45.474879999999999</c:v>
                </c:pt>
                <c:pt idx="6">
                  <c:v>77.976047869341244</c:v>
                </c:pt>
                <c:pt idx="7">
                  <c:v>76.939916494149927</c:v>
                </c:pt>
                <c:pt idx="8">
                  <c:v>79.66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893120"/>
        <c:axId val="91897216"/>
      </c:scatterChart>
      <c:valAx>
        <c:axId val="91893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7216"/>
        <c:crosses val="autoZero"/>
        <c:crossBetween val="midCat"/>
        <c:majorUnit val="5"/>
      </c:valAx>
      <c:valAx>
        <c:axId val="91897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89312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95.3</c:v>
                </c:pt>
                <c:pt idx="15">
                  <c:v>95.3</c:v>
                </c:pt>
                <c:pt idx="16">
                  <c:v>95.3</c:v>
                </c:pt>
                <c:pt idx="17">
                  <c:v>95.3</c:v>
                </c:pt>
                <c:pt idx="18">
                  <c:v>95.3</c:v>
                </c:pt>
                <c:pt idx="19">
                  <c:v>95.3</c:v>
                </c:pt>
                <c:pt idx="20">
                  <c:v>95.3</c:v>
                </c:pt>
                <c:pt idx="21">
                  <c:v>95.3</c:v>
                </c:pt>
                <c:pt idx="22">
                  <c:v>95.3</c:v>
                </c:pt>
                <c:pt idx="23">
                  <c:v>95.3</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2D-484F-AF99-0E004F4B62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2D-484F-AF99-0E004F4B62F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2D-484F-AF99-0E004F4B62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02-4C4E-8AE4-1B182CA29FCC}"/>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02-4C4E-8AE4-1B182CA29FCC}"/>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74-4D18-8A84-13755B2A2C1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74-4D18-8A84-13755B2A2C1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BD-4F00-AC50-E4E22878F0F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51-4268-9257-B088F7676BC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51-4268-9257-B088F7676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97.919214999999994</c:v>
                </c:pt>
                <c:pt idx="5">
                  <c:v>92.642505000000014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79.7</c:v>
                </c:pt>
                <c:pt idx="15">
                  <c:v>79.7</c:v>
                </c:pt>
                <c:pt idx="16">
                  <c:v>79.7</c:v>
                </c:pt>
                <c:pt idx="17">
                  <c:v>79.7</c:v>
                </c:pt>
                <c:pt idx="18">
                  <c:v>79.7</c:v>
                </c:pt>
                <c:pt idx="19">
                  <c:v>79.7</c:v>
                </c:pt>
                <c:pt idx="20">
                  <c:v>79.7</c:v>
                </c:pt>
                <c:pt idx="21">
                  <c:v>79.7</c:v>
                </c:pt>
                <c:pt idx="22">
                  <c:v>79.7</c:v>
                </c:pt>
                <c:pt idx="23">
                  <c:v>79.7</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2D-484F-AF99-0E004F4B62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2D-484F-AF99-0E004F4B62F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2D-484F-AF99-0E004F4B62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02-4C4E-8AE4-1B182CA29FCC}"/>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02-4C4E-8AE4-1B182CA29FCC}"/>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74-4D18-8A84-13755B2A2C1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74-4D18-8A84-13755B2A2C1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BD-4F00-AC50-E4E22878F0F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51-4268-9257-B088F7676BC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51-4268-9257-B088F7676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87.392899999999997</c:v>
                </c:pt>
                <c:pt idx="5">
                  <c:v>71.984089999999995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99.4</c:v>
                </c:pt>
                <c:pt idx="15">
                  <c:v>99.4</c:v>
                </c:pt>
                <c:pt idx="16">
                  <c:v>99.4</c:v>
                </c:pt>
                <c:pt idx="17">
                  <c:v>99.4</c:v>
                </c:pt>
                <c:pt idx="18">
                  <c:v>99.4</c:v>
                </c:pt>
                <c:pt idx="19">
                  <c:v>99.4</c:v>
                </c:pt>
                <c:pt idx="20">
                  <c:v>99.4</c:v>
                </c:pt>
                <c:pt idx="21">
                  <c:v>99.4</c:v>
                </c:pt>
                <c:pt idx="22">
                  <c:v>99.4</c:v>
                </c:pt>
                <c:pt idx="23">
                  <c:v>99.4</c:v>
                </c:pt>
              </c:numCache>
            </c:numRef>
          </c:yVal>
          <c:smooth val="0"/>
          <c:extLst>
            <c:ext xmlns:c16="http://schemas.microsoft.com/office/drawing/2014/chart" uri="{C3380CC4-5D6E-409C-BE32-E72D297353CC}">
              <c16:uniqueId val="{00000006-F12D-484F-AF99-0E004F4B62F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2D-484F-AF99-0E004F4B62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2D-484F-AF99-0E004F4B62F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12D-484F-AF99-0E004F4B62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02-4C4E-8AE4-1B182CA29FCC}"/>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02-4C4E-8AE4-1B182CA29FCC}"/>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74-4D18-8A84-13755B2A2C1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74-4D18-8A84-13755B2A2C1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BD-4F00-AC50-E4E22878F0F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51-4268-9257-B088F7676BC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51-4268-9257-B088F7676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99.673599999999993</c:v>
                </c:pt>
                <c:pt idx="5">
                  <c:v>99.160409999999999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F12D-484F-AF99-0E004F4B62FF}"/>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82.6</c:v>
                </c:pt>
                <c:pt idx="15">
                  <c:v>82.6</c:v>
                </c:pt>
                <c:pt idx="16">
                  <c:v>82.6</c:v>
                </c:pt>
                <c:pt idx="17">
                  <c:v>82.6</c:v>
                </c:pt>
                <c:pt idx="18">
                  <c:v>82.6</c:v>
                </c:pt>
                <c:pt idx="19">
                  <c:v>82.6</c:v>
                </c:pt>
                <c:pt idx="20">
                  <c:v>82.6</c:v>
                </c:pt>
                <c:pt idx="21">
                  <c:v>82.6</c:v>
                </c:pt>
                <c:pt idx="22">
                  <c:v>82.6</c:v>
                </c:pt>
                <c:pt idx="23">
                  <c:v>82.6</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5F-4887-B017-2190D2BD540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5F-4887-B017-2190D2BD540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5F-4887-B017-2190D2BD54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21-4758-B711-4798B768C7A8}"/>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21-4758-B711-4798B768C7A8}"/>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EA-436D-B48E-F07E20A54A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EA-436D-B48E-F07E20A54AA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25-4C6D-BCF9-B99980E45A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2A-456D-84E9-B2890FD5EF2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2A-456D-84E9-B2890FD5EF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87.280319999999989</c:v>
                </c:pt>
                <c:pt idx="5">
                  <c:v>77.866585000000001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48.5</c:v>
                </c:pt>
                <c:pt idx="15">
                  <c:v>48.5</c:v>
                </c:pt>
                <c:pt idx="16">
                  <c:v>48.5</c:v>
                </c:pt>
                <c:pt idx="17">
                  <c:v>48.5</c:v>
                </c:pt>
                <c:pt idx="18">
                  <c:v>48.5</c:v>
                </c:pt>
                <c:pt idx="19">
                  <c:v>48.5</c:v>
                </c:pt>
                <c:pt idx="20">
                  <c:v>48.5</c:v>
                </c:pt>
                <c:pt idx="21">
                  <c:v>48.5</c:v>
                </c:pt>
                <c:pt idx="22">
                  <c:v>48.5</c:v>
                </c:pt>
                <c:pt idx="23">
                  <c:v>48.5</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5F-4887-B017-2190D2BD540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5F-4887-B017-2190D2BD540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5F-4887-B017-2190D2BD54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21-4758-B711-4798B768C7A8}"/>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21-4758-B711-4798B768C7A8}"/>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EA-436D-B48E-F07E20A54A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EA-436D-B48E-F07E20A54AA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5-4C6D-BCF9-B99980E45A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2A-456D-84E9-B2890FD5EF2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2A-456D-84E9-B2890FD5EF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59.521749999999997</c:v>
                </c:pt>
                <c:pt idx="5">
                  <c:v>37.551180000000002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c:v>
                </c:pt>
                <c:pt idx="15">
                  <c:v>98</c:v>
                </c:pt>
                <c:pt idx="16">
                  <c:v>98</c:v>
                </c:pt>
                <c:pt idx="17">
                  <c:v>98</c:v>
                </c:pt>
                <c:pt idx="18">
                  <c:v>98</c:v>
                </c:pt>
                <c:pt idx="19">
                  <c:v>98</c:v>
                </c:pt>
                <c:pt idx="20">
                  <c:v>98</c:v>
                </c:pt>
                <c:pt idx="21">
                  <c:v>98</c:v>
                </c:pt>
                <c:pt idx="22">
                  <c:v>98</c:v>
                </c:pt>
                <c:pt idx="23">
                  <c:v>98</c:v>
                </c:pt>
              </c:numCache>
            </c:numRef>
          </c:yVal>
          <c:smooth val="0"/>
          <c:extLst>
            <c:ext xmlns:c16="http://schemas.microsoft.com/office/drawing/2014/chart" uri="{C3380CC4-5D6E-409C-BE32-E72D297353CC}">
              <c16:uniqueId val="{00000006-C05F-4887-B017-2190D2BD540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5F-4887-B017-2190D2BD540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5F-4887-B017-2190D2BD540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5F-4887-B017-2190D2BD54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21-4758-B711-4798B768C7A8}"/>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21-4758-B711-4798B768C7A8}"/>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EA-436D-B48E-F07E20A54A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EA-436D-B48E-F07E20A54AA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25-4C6D-BCF9-B99980E45A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2A-456D-84E9-B2890FD5EF2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2A-456D-84E9-B2890FD5EF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99.1357</c:v>
                </c:pt>
                <c:pt idx="5">
                  <c:v>96.935270000000003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C05F-4887-B017-2190D2BD5405}"/>
            </c:ext>
          </c:extLst>
        </c:ser>
        <c:dLbls>
          <c:showLegendKey val="0"/>
          <c:showVal val="0"/>
          <c:showCatName val="0"/>
          <c:showSerName val="0"/>
          <c:showPercent val="0"/>
          <c:showBubbleSize val="0"/>
        </c:dLbls>
        <c:axId val="136130560"/>
        <c:axId val="136132480"/>
      </c:scatterChart>
      <c:valAx>
        <c:axId val="13613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480"/>
        <c:crosses val="autoZero"/>
        <c:crossBetween val="midCat"/>
        <c:majorUnit val="5"/>
      </c:valAx>
      <c:valAx>
        <c:axId val="136132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86.1</c:v>
                </c:pt>
                <c:pt idx="17">
                  <c:v>86.1</c:v>
                </c:pt>
                <c:pt idx="18">
                  <c:v>86.1</c:v>
                </c:pt>
                <c:pt idx="19">
                  <c:v>86.1</c:v>
                </c:pt>
                <c:pt idx="20">
                  <c:v>86.1</c:v>
                </c:pt>
                <c:pt idx="21">
                  <c:v>86.1</c:v>
                </c:pt>
                <c:pt idx="22">
                  <c:v>86.1</c:v>
                </c:pt>
                <c:pt idx="23">
                  <c:v>86.1</c:v>
                </c:pt>
              </c:numCache>
            </c:numRef>
          </c:yVal>
          <c:smooth val="0"/>
          <c:extLst>
            <c:ext xmlns:c16="http://schemas.microsoft.com/office/drawing/2014/chart" uri="{C3380CC4-5D6E-409C-BE32-E72D297353CC}">
              <c16:uniqueId val="{00000000-F8BE-44D0-80F1-444ECBC61A4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BE-44D0-80F1-444ECBC61A4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BE-44D0-80F1-444ECBC61A4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BE-44D0-80F1-444ECBC61A4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21-4F6F-BE07-495788BF9BB5}"/>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21-4F6F-BE07-495788BF9BB5}"/>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D3-4D8A-8F55-B5D3B0E6D62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D3-4D8A-8F55-B5D3B0E6D62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FA-470D-AC3C-96A5A4DC0D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E4-4A2D-A55A-AE506538B66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E4-4A2D-A55A-AE506538B6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86.140540000000001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F8BE-44D0-80F1-444ECBC61A4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79.7</c:v>
                </c:pt>
                <c:pt idx="13">
                  <c:v>79.7</c:v>
                </c:pt>
                <c:pt idx="14">
                  <c:v>79.7</c:v>
                </c:pt>
                <c:pt idx="15">
                  <c:v>79.7</c:v>
                </c:pt>
                <c:pt idx="16">
                  <c:v>79.7</c:v>
                </c:pt>
                <c:pt idx="17">
                  <c:v>79.7</c:v>
                </c:pt>
                <c:pt idx="18">
                  <c:v>79.7</c:v>
                </c:pt>
                <c:pt idx="19">
                  <c:v>79.7</c:v>
                </c:pt>
                <c:pt idx="20">
                  <c:v>79.7</c:v>
                </c:pt>
                <c:pt idx="21">
                  <c:v>79.7</c:v>
                </c:pt>
                <c:pt idx="22">
                  <c:v>79.7</c:v>
                </c:pt>
                <c:pt idx="23">
                  <c:v>79.7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BE-44D0-80F1-444ECBC61A4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BE-44D0-80F1-444ECBC61A4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BE-44D0-80F1-444ECBC61A4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21-4F6F-BE07-495788BF9BB5}"/>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21-4F6F-BE07-495788BF9BB5}"/>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D3-4D8A-8F55-B5D3B0E6D62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D3-4D8A-8F55-B5D3B0E6D62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FA-470D-AC3C-96A5A4DC0D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E4-4A2D-A55A-AE506538B66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E4-4A2D-A55A-AE506538B6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91.344570453447986</c:v>
                </c:pt>
                <c:pt idx="2">
                  <c:v>68.888101434322607</c:v>
                </c:pt>
                <c:pt idx="3">
                  <c:v>#N/A</c:v>
                </c:pt>
                <c:pt idx="4">
                  <c:v>#N/A</c:v>
                </c:pt>
                <c:pt idx="5">
                  <c:v>#N/A</c:v>
                </c:pt>
                <c:pt idx="6">
                  <c:v>72.584772624478092</c:v>
                </c:pt>
                <c:pt idx="7">
                  <c:v>79.213542834546786</c:v>
                </c:pt>
                <c:pt idx="8">
                  <c:v>86.62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89.7</c:v>
                </c:pt>
                <c:pt idx="17">
                  <c:v>89.7</c:v>
                </c:pt>
                <c:pt idx="18">
                  <c:v>89.7</c:v>
                </c:pt>
                <c:pt idx="19">
                  <c:v>89.7</c:v>
                </c:pt>
                <c:pt idx="20">
                  <c:v>89.7</c:v>
                </c:pt>
                <c:pt idx="21">
                  <c:v>89.7</c:v>
                </c:pt>
                <c:pt idx="22">
                  <c:v>89.7</c:v>
                </c:pt>
                <c:pt idx="23">
                  <c:v>89.7</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38-4E98-94B6-DF0C82C0862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38-4E98-94B6-DF0C82C0862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38-4E98-94B6-DF0C82C0862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54-421E-8F71-886E3534FFB2}"/>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54-421E-8F71-886E3534FFB2}"/>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EE-40E5-9144-2B1354DD8B6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EE-40E5-9144-2B1354DD8B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4A-4971-BC89-2F41E194C92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D1-4E62-99B5-58AD615C934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D1-4E62-99B5-58AD615C93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98.327210000000008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85.7</c:v>
                </c:pt>
                <c:pt idx="17">
                  <c:v>85.7</c:v>
                </c:pt>
                <c:pt idx="18">
                  <c:v>85.7</c:v>
                </c:pt>
                <c:pt idx="19">
                  <c:v>85.7</c:v>
                </c:pt>
                <c:pt idx="20">
                  <c:v>85.7</c:v>
                </c:pt>
                <c:pt idx="21">
                  <c:v>85.7</c:v>
                </c:pt>
                <c:pt idx="22">
                  <c:v>85.7</c:v>
                </c:pt>
                <c:pt idx="23">
                  <c:v>85.7</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38-4E98-94B6-DF0C82C0862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54-421E-8F71-886E3534FFB2}"/>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EE-40E5-9144-2B1354DD8B6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EE-40E5-9144-2B1354DD8B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4A-4971-BC89-2F41E194C92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D1-4E62-99B5-58AD615C934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6D1-4E62-99B5-58AD615C93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85.720110000000005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89.7</c:v>
                </c:pt>
                <c:pt idx="15">
                  <c:v>89.7</c:v>
                </c:pt>
                <c:pt idx="16">
                  <c:v>89.7</c:v>
                </c:pt>
                <c:pt idx="17">
                  <c:v>89.7</c:v>
                </c:pt>
                <c:pt idx="18">
                  <c:v>89.7</c:v>
                </c:pt>
                <c:pt idx="19">
                  <c:v>89.7</c:v>
                </c:pt>
                <c:pt idx="20">
                  <c:v>89.7</c:v>
                </c:pt>
                <c:pt idx="21">
                  <c:v>89.7</c:v>
                </c:pt>
                <c:pt idx="22">
                  <c:v>89.7</c:v>
                </c:pt>
                <c:pt idx="23">
                  <c:v>89.7</c:v>
                </c:pt>
              </c:numCache>
            </c:numRef>
          </c:yVal>
          <c:smooth val="0"/>
          <c:extLst>
            <c:ext xmlns:c16="http://schemas.microsoft.com/office/drawing/2014/chart" uri="{C3380CC4-5D6E-409C-BE32-E72D297353CC}">
              <c16:uniqueId val="{00000007-B238-4E98-94B6-DF0C82C0862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38-4E98-94B6-DF0C82C0862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238-4E98-94B6-DF0C82C0862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238-4E98-94B6-DF0C82C0862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54-421E-8F71-886E3534FFB2}"/>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54-421E-8F71-886E3534FFB2}"/>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EE-40E5-9144-2B1354DD8B6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EE-40E5-9144-2B1354DD8B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4A-4971-BC89-2F41E194C92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D1-4E62-99B5-58AD615C934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D1-4E62-99B5-58AD615C93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99.591999999999999</c:v>
                </c:pt>
                <c:pt idx="5">
                  <c:v>79.859989999999996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238-4E98-94B6-DF0C82C08624}"/>
            </c:ext>
          </c:extLst>
        </c:ser>
        <c:dLbls>
          <c:showLegendKey val="0"/>
          <c:showVal val="0"/>
          <c:showCatName val="0"/>
          <c:showSerName val="0"/>
          <c:showPercent val="0"/>
          <c:showBubbleSize val="0"/>
        </c:dLbls>
        <c:axId val="196410752"/>
        <c:axId val="216822912"/>
      </c:scatterChart>
      <c:valAx>
        <c:axId val="196410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912"/>
        <c:crosses val="autoZero"/>
        <c:crossBetween val="midCat"/>
        <c:majorUnit val="5"/>
      </c:valAx>
      <c:valAx>
        <c:axId val="216822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10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93.2</c:v>
                </c:pt>
                <c:pt idx="17">
                  <c:v>93.2</c:v>
                </c:pt>
                <c:pt idx="18">
                  <c:v>93.2</c:v>
                </c:pt>
                <c:pt idx="19">
                  <c:v>93.2</c:v>
                </c:pt>
                <c:pt idx="20">
                  <c:v>93.2</c:v>
                </c:pt>
                <c:pt idx="21">
                  <c:v>93.2</c:v>
                </c:pt>
                <c:pt idx="22">
                  <c:v>93.2</c:v>
                </c:pt>
                <c:pt idx="23">
                  <c:v>93.2</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6F-4311-9E1F-47ABEFB3DA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6F-4311-9E1F-47ABEFB3DA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6F-4311-9E1F-47ABEFB3DA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07-4472-9D21-DC57DE58E254}"/>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07-4472-9D21-DC57DE58E254}"/>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8D-43D3-BA8E-55AB902C721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8D-43D3-BA8E-55AB902C72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23-4AED-8607-5054DD557C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B2-4686-9C66-0D8985A2AC7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B2-4686-9C66-0D8985A2AC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93.229610000000008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62</c:v>
                </c:pt>
                <c:pt idx="17">
                  <c:v>62</c:v>
                </c:pt>
                <c:pt idx="18">
                  <c:v>62</c:v>
                </c:pt>
                <c:pt idx="19">
                  <c:v>62</c:v>
                </c:pt>
                <c:pt idx="20">
                  <c:v>62</c:v>
                </c:pt>
                <c:pt idx="21">
                  <c:v>62</c:v>
                </c:pt>
                <c:pt idx="22">
                  <c:v>62</c:v>
                </c:pt>
                <c:pt idx="23">
                  <c:v>62</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6F-4311-9E1F-47ABEFB3DA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07-4472-9D21-DC57DE58E254}"/>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8D-43D3-BA8E-55AB902C721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8D-43D3-BA8E-55AB902C72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3-4AED-8607-5054DD557C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B2-4686-9C66-0D8985A2AC7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CB2-4686-9C66-0D8985A2AC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61.970610000000001</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93.6</c:v>
                </c:pt>
                <c:pt idx="15">
                  <c:v>93.6</c:v>
                </c:pt>
                <c:pt idx="16">
                  <c:v>93.6</c:v>
                </c:pt>
                <c:pt idx="17">
                  <c:v>93.6</c:v>
                </c:pt>
                <c:pt idx="18">
                  <c:v>93.6</c:v>
                </c:pt>
                <c:pt idx="19">
                  <c:v>93.6</c:v>
                </c:pt>
                <c:pt idx="20">
                  <c:v>93.6</c:v>
                </c:pt>
                <c:pt idx="21">
                  <c:v>93.6</c:v>
                </c:pt>
                <c:pt idx="22">
                  <c:v>93.6</c:v>
                </c:pt>
                <c:pt idx="23">
                  <c:v>93.6</c:v>
                </c:pt>
              </c:numCache>
            </c:numRef>
          </c:yVal>
          <c:smooth val="0"/>
          <c:extLst>
            <c:ext xmlns:c16="http://schemas.microsoft.com/office/drawing/2014/chart" uri="{C3380CC4-5D6E-409C-BE32-E72D297353CC}">
              <c16:uniqueId val="{00000007-B66F-4311-9E1F-47ABEFB3DAE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6F-4311-9E1F-47ABEFB3DA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6F-4311-9E1F-47ABEFB3DA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6F-4311-9E1F-47ABEFB3DA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07-4472-9D21-DC57DE58E254}"/>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07-4472-9D21-DC57DE58E254}"/>
                </c:ext>
              </c:extLst>
            </c:dLbl>
            <c:dLbl>
              <c:idx val="5"/>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8D-43D3-BA8E-55AB902C721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8D-43D3-BA8E-55AB902C72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23-4AED-8607-5054DD557C6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B2-4686-9C66-0D8985A2AC7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B2-4686-9C66-0D8985A2AC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2018</c:v>
                </c:pt>
                <c:pt idx="2">
                  <c:v>2019</c:v>
                </c:pt>
                <c:pt idx="3">
                  <c:v>2020</c:v>
                </c:pt>
                <c:pt idx="4">
                  <c:v>2020</c:v>
                </c:pt>
                <c:pt idx="5">
                  <c:v>2020</c:v>
                </c:pt>
                <c:pt idx="6">
                  <c:v>2021</c:v>
                </c:pt>
                <c:pt idx="7">
                  <c:v>2022</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99.394990000000007</c:v>
                </c:pt>
                <c:pt idx="5">
                  <c:v>87.718109999999996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66F-4311-9E1F-47ABEFB3DAEB}"/>
            </c:ext>
          </c:extLst>
        </c:ser>
        <c:dLbls>
          <c:showLegendKey val="0"/>
          <c:showVal val="0"/>
          <c:showCatName val="0"/>
          <c:showSerName val="0"/>
          <c:showPercent val="0"/>
          <c:showBubbleSize val="0"/>
        </c:dLbls>
        <c:axId val="303986176"/>
        <c:axId val="303987712"/>
      </c:scatterChart>
      <c:valAx>
        <c:axId val="303986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7712"/>
        <c:crosses val="autoZero"/>
        <c:crossBetween val="midCat"/>
        <c:majorUnit val="5"/>
      </c:valAx>
      <c:valAx>
        <c:axId val="303987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6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6D60F61-327E-45A5-BBB5-9429AC02CCA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C0EE8F9-9810-489C-81FF-0C7E8DD6981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B689C31-5A45-4507-98EC-11210F1DA31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DFB3A2A-902B-4DA5-90A1-3E729923E37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08F87C9-7466-43D7-B691-51E0B82EB5C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7EF5DE2-FE73-4517-BD33-0B427545AA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F3E73FB-47A6-472C-946A-F688D49FA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17767EE-4A10-4358-8B85-E0363BB33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1439DEB-AB3C-435E-93B6-078CD0734E3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757E3A2-53AD-465F-8B30-802B56C8375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E6C5053-7BB5-4544-AF92-92E78A05C47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E838E33-BAEC-4B64-84F7-8A82E1F5BFD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D78C099-476F-4CF9-8829-7A160763A31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47FDE93-80FE-486B-9C3A-6D21B2129E5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0FCC2A5-B223-4DEC-9424-87B140E6012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EF5C-4153-4126-9D58-17C50FE62E8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8" customWidth="true"/>
    <col min="2" max="2" width="2.375" style="268" customWidth="true"/>
    <col min="3" max="3" width="58" style="268" customWidth="true"/>
    <col min="4" max="4" width="7.75" style="268" customWidth="true"/>
    <col min="5" max="16384" width="7.75" style="268"/>
  </cols>
  <sheetData>
    <row xmlns:x14ac="http://schemas.microsoft.com/office/spreadsheetml/2009/9/ac" r="1" ht="29.25" customHeight="true" x14ac:dyDescent="0.25">
      <c r="A1" s="265"/>
      <c r="B1" s="266"/>
      <c r="C1" s="266"/>
      <c r="D1" s="266"/>
      <c r="E1" s="267"/>
      <c r="F1" s="267"/>
      <c r="G1" s="267"/>
      <c r="H1" s="267"/>
      <c r="I1" s="267"/>
      <c r="J1" s="267"/>
      <c r="K1" s="267"/>
      <c r="L1" s="267"/>
      <c r="M1" s="267"/>
      <c r="N1" s="267"/>
      <c r="O1" s="267"/>
      <c r="P1" s="267"/>
      <c r="Q1" s="267"/>
      <c r="R1" s="267"/>
    </row>
    <row xmlns:x14ac="http://schemas.microsoft.com/office/spreadsheetml/2009/9/ac" r="2" ht="23.25" x14ac:dyDescent="0.35">
      <c r="A2" s="266"/>
      <c r="B2" s="266"/>
      <c r="C2" s="269"/>
      <c r="D2" s="266"/>
      <c r="E2" s="267"/>
      <c r="F2" s="267"/>
      <c r="G2" s="266"/>
      <c r="H2" s="267"/>
      <c r="I2" s="267"/>
      <c r="J2" s="267"/>
      <c r="K2" s="267"/>
      <c r="L2" s="267"/>
      <c r="M2" s="267"/>
      <c r="N2" s="267"/>
      <c r="O2" s="267"/>
      <c r="P2" s="267"/>
      <c r="Q2" s="267"/>
      <c r="R2" s="267"/>
    </row>
    <row xmlns:x14ac="http://schemas.microsoft.com/office/spreadsheetml/2009/9/ac" r="3" ht="15" x14ac:dyDescent="0.2">
      <c r="A3" s="266"/>
      <c r="B3" s="266"/>
      <c r="C3" s="266"/>
      <c r="D3" s="266"/>
      <c r="F3" s="266"/>
      <c r="G3" s="266"/>
      <c r="H3" s="270"/>
      <c r="I3" s="270"/>
      <c r="J3" s="270"/>
      <c r="K3" s="270"/>
      <c r="L3" s="267"/>
      <c r="M3" s="267"/>
      <c r="N3" s="267"/>
      <c r="O3" s="267"/>
      <c r="P3" s="267"/>
      <c r="Q3" s="267"/>
      <c r="R3" s="267"/>
    </row>
    <row xmlns:x14ac="http://schemas.microsoft.com/office/spreadsheetml/2009/9/ac" r="4" ht="40.5" x14ac:dyDescent="0.2">
      <c r="A4" s="266"/>
      <c r="B4" s="266"/>
      <c r="C4" s="271" t="s">
        <v>144</v>
      </c>
      <c r="D4" s="266"/>
      <c r="E4" s="272"/>
      <c r="F4" s="267"/>
      <c r="G4" s="266"/>
      <c r="H4" s="267"/>
      <c r="I4" s="267"/>
      <c r="J4" s="267"/>
      <c r="K4" s="267"/>
      <c r="L4" s="267"/>
      <c r="M4" s="267"/>
      <c r="N4" s="267"/>
      <c r="O4" s="267"/>
      <c r="P4" s="267"/>
      <c r="Q4" s="267"/>
      <c r="R4" s="267"/>
    </row>
    <row xmlns:x14ac="http://schemas.microsoft.com/office/spreadsheetml/2009/9/ac" r="5" ht="20.25" x14ac:dyDescent="0.2">
      <c r="A5" s="266"/>
      <c r="B5" s="266"/>
      <c r="C5" s="273"/>
      <c r="D5" s="266"/>
      <c r="E5" s="272"/>
      <c r="F5" s="267"/>
      <c r="G5" s="266"/>
      <c r="H5" s="267"/>
      <c r="I5" s="267"/>
      <c r="J5" s="267"/>
      <c r="K5" s="267"/>
      <c r="L5" s="267"/>
      <c r="M5" s="267"/>
      <c r="N5" s="267"/>
      <c r="O5" s="267"/>
      <c r="P5" s="267"/>
      <c r="Q5" s="267"/>
      <c r="R5" s="267"/>
    </row>
    <row xmlns:x14ac="http://schemas.microsoft.com/office/spreadsheetml/2009/9/ac" r="6" ht="15" x14ac:dyDescent="0.2">
      <c r="A6" s="266"/>
      <c r="B6" s="266"/>
      <c r="C6" s="274" t="s">
        <v>151</v>
      </c>
      <c r="D6" s="267"/>
      <c r="E6" s="267"/>
      <c r="F6" s="267"/>
      <c r="G6" s="267"/>
      <c r="H6" s="267"/>
      <c r="I6" s="267"/>
      <c r="J6" s="267"/>
      <c r="K6" s="267"/>
      <c r="L6" s="267"/>
      <c r="M6" s="267"/>
      <c r="N6" s="267"/>
      <c r="O6" s="267"/>
      <c r="P6" s="267"/>
      <c r="Q6" s="267"/>
      <c r="R6" s="267"/>
    </row>
    <row xmlns:x14ac="http://schemas.microsoft.com/office/spreadsheetml/2009/9/ac" r="7" ht="26.25" x14ac:dyDescent="0.4">
      <c r="A7" s="266"/>
      <c r="B7" s="266"/>
      <c r="C7" s="275" t="str">
        <f>+'Water Data'!D1</f>
        <v>Uzbekistan</v>
      </c>
      <c r="D7" s="267"/>
      <c r="E7" s="267"/>
      <c r="F7" s="267"/>
      <c r="G7" s="267"/>
      <c r="H7" s="267"/>
      <c r="I7" s="267"/>
      <c r="J7" s="267"/>
      <c r="K7" s="267"/>
      <c r="L7" s="267"/>
      <c r="M7" s="267"/>
      <c r="N7" s="267"/>
      <c r="O7" s="267"/>
      <c r="P7" s="267"/>
      <c r="Q7" s="267"/>
      <c r="R7" s="267"/>
    </row>
    <row xmlns:x14ac="http://schemas.microsoft.com/office/spreadsheetml/2009/9/ac" r="8" ht="15" x14ac:dyDescent="0.2">
      <c r="A8" s="266"/>
      <c r="B8" s="266"/>
      <c r="C8" s="266"/>
      <c r="D8" s="267"/>
      <c r="E8" s="267"/>
      <c r="F8" s="267"/>
      <c r="G8" s="267"/>
      <c r="H8" s="267"/>
      <c r="I8" s="267"/>
      <c r="J8" s="267"/>
      <c r="K8" s="267"/>
      <c r="L8" s="267"/>
      <c r="M8" s="267"/>
      <c r="N8" s="267"/>
      <c r="O8" s="267"/>
      <c r="P8" s="267"/>
      <c r="Q8" s="267"/>
      <c r="R8" s="267"/>
    </row>
    <row xmlns:x14ac="http://schemas.microsoft.com/office/spreadsheetml/2009/9/ac" r="9" ht="15" x14ac:dyDescent="0.2">
      <c r="A9" s="266"/>
      <c r="B9" s="266"/>
      <c r="C9" s="276" t="s">
        <v>285</v>
      </c>
      <c r="D9" s="267"/>
      <c r="E9" s="267"/>
      <c r="F9" s="267"/>
      <c r="G9" s="267"/>
      <c r="H9" s="267"/>
      <c r="I9" s="267"/>
      <c r="J9" s="267"/>
      <c r="K9" s="267"/>
      <c r="L9" s="267"/>
      <c r="M9" s="267"/>
      <c r="N9" s="267"/>
      <c r="O9" s="267"/>
      <c r="P9" s="267"/>
      <c r="Q9" s="267"/>
      <c r="R9" s="267"/>
    </row>
    <row xmlns:x14ac="http://schemas.microsoft.com/office/spreadsheetml/2009/9/ac" r="10" ht="15" x14ac:dyDescent="0.2">
      <c r="A10" s="266"/>
      <c r="B10" s="266"/>
      <c r="C10" s="274"/>
      <c r="D10" s="267"/>
      <c r="E10" s="267"/>
      <c r="F10" s="267"/>
      <c r="G10" s="267"/>
      <c r="H10" s="267"/>
      <c r="I10" s="267"/>
      <c r="J10" s="267"/>
      <c r="K10" s="267"/>
      <c r="L10" s="267"/>
      <c r="M10" s="267"/>
      <c r="N10" s="267"/>
      <c r="O10" s="267"/>
      <c r="P10" s="267"/>
      <c r="Q10" s="267"/>
      <c r="R10" s="267"/>
    </row>
    <row xmlns:x14ac="http://schemas.microsoft.com/office/spreadsheetml/2009/9/ac" r="11" ht="15.95" customHeight="true" x14ac:dyDescent="0.2">
      <c r="A11" s="266"/>
      <c r="C11" s="300" t="s">
        <v>32</v>
      </c>
      <c r="D11" s="277"/>
      <c r="E11" s="278"/>
      <c r="F11" s="277"/>
      <c r="G11" s="277"/>
      <c r="H11" s="267"/>
      <c r="I11" s="267"/>
      <c r="J11" s="267"/>
      <c r="K11" s="267"/>
      <c r="L11" s="267"/>
      <c r="M11" s="267"/>
      <c r="N11" s="267"/>
      <c r="O11" s="267"/>
      <c r="P11" s="267"/>
      <c r="Q11" s="267"/>
      <c r="R11" s="267"/>
    </row>
    <row xmlns:x14ac="http://schemas.microsoft.com/office/spreadsheetml/2009/9/ac" r="12" ht="9" customHeight="true" x14ac:dyDescent="0.2">
      <c r="A12" s="266"/>
      <c r="B12" s="267"/>
      <c r="C12" s="279"/>
      <c r="D12" s="277"/>
      <c r="E12" s="278"/>
      <c r="F12" s="277"/>
      <c r="G12" s="277"/>
      <c r="H12" s="267"/>
      <c r="I12" s="267"/>
      <c r="J12" s="267"/>
      <c r="K12" s="267"/>
      <c r="L12" s="267"/>
      <c r="M12" s="267"/>
      <c r="N12" s="267"/>
      <c r="O12" s="267"/>
      <c r="P12" s="267"/>
      <c r="Q12" s="267"/>
      <c r="R12" s="267"/>
    </row>
    <row xmlns:x14ac="http://schemas.microsoft.com/office/spreadsheetml/2009/9/ac" r="13" ht="24.95" customHeight="true" x14ac:dyDescent="0.25">
      <c r="A13" s="266"/>
      <c r="B13" s="267"/>
      <c r="C13" s="280" t="s">
        <v>145</v>
      </c>
      <c r="D13" s="277"/>
      <c r="E13" s="278"/>
      <c r="F13" s="277"/>
      <c r="G13" s="277"/>
      <c r="H13" s="267"/>
      <c r="I13" s="267"/>
      <c r="J13" s="267"/>
      <c r="K13" s="267"/>
      <c r="L13" s="267"/>
      <c r="M13" s="267"/>
      <c r="N13" s="267"/>
      <c r="O13" s="267"/>
      <c r="P13" s="267"/>
      <c r="Q13" s="267"/>
      <c r="R13" s="267"/>
    </row>
    <row xmlns:x14ac="http://schemas.microsoft.com/office/spreadsheetml/2009/9/ac" r="14" ht="21.95" customHeight="true" x14ac:dyDescent="0.2">
      <c r="A14" s="266"/>
      <c r="B14" s="281"/>
      <c r="C14" s="282" t="s">
        <v>152</v>
      </c>
      <c r="D14" s="277"/>
      <c r="E14" s="278"/>
      <c r="F14" s="277"/>
      <c r="G14" s="277"/>
      <c r="H14" s="267"/>
      <c r="I14" s="267"/>
      <c r="J14" s="267"/>
      <c r="K14" s="267"/>
      <c r="L14" s="267"/>
      <c r="M14" s="267"/>
      <c r="N14" s="267"/>
      <c r="O14" s="267"/>
      <c r="P14" s="267"/>
      <c r="Q14" s="267"/>
      <c r="R14" s="267"/>
    </row>
    <row xmlns:x14ac="http://schemas.microsoft.com/office/spreadsheetml/2009/9/ac" r="15" ht="15" x14ac:dyDescent="0.2">
      <c r="A15" s="266"/>
      <c r="B15" s="281"/>
      <c r="C15" s="283" t="s">
        <v>153</v>
      </c>
      <c r="D15" s="277"/>
      <c r="E15" s="278"/>
      <c r="F15" s="277"/>
      <c r="G15" s="277"/>
      <c r="H15" s="267"/>
      <c r="I15" s="267"/>
      <c r="J15" s="267"/>
      <c r="K15" s="267"/>
      <c r="L15" s="267"/>
      <c r="M15" s="267"/>
      <c r="N15" s="267"/>
      <c r="O15" s="267"/>
      <c r="P15" s="267"/>
      <c r="Q15" s="267"/>
      <c r="R15" s="267"/>
    </row>
    <row xmlns:x14ac="http://schemas.microsoft.com/office/spreadsheetml/2009/9/ac" r="16" ht="15" x14ac:dyDescent="0.2">
      <c r="A16" s="266"/>
      <c r="B16" s="281"/>
      <c r="C16" s="282" t="s">
        <v>275</v>
      </c>
      <c r="D16" s="277"/>
      <c r="E16" s="278"/>
      <c r="F16" s="277"/>
      <c r="G16" s="277"/>
      <c r="H16" s="267"/>
      <c r="I16" s="267"/>
      <c r="J16" s="267"/>
      <c r="K16" s="267"/>
      <c r="L16" s="267"/>
      <c r="M16" s="267"/>
      <c r="N16" s="267"/>
      <c r="O16" s="267"/>
      <c r="P16" s="267"/>
      <c r="Q16" s="267"/>
      <c r="R16" s="267"/>
    </row>
    <row xmlns:x14ac="http://schemas.microsoft.com/office/spreadsheetml/2009/9/ac" r="17" ht="26.1" customHeight="true" x14ac:dyDescent="0.2">
      <c r="A17" s="266"/>
      <c r="B17" s="278"/>
      <c r="C17" s="284"/>
      <c r="D17" s="277"/>
      <c r="E17" s="281"/>
      <c r="F17" s="277"/>
      <c r="G17" s="277"/>
      <c r="H17" s="267"/>
      <c r="I17" s="267"/>
      <c r="J17" s="267"/>
      <c r="K17" s="267"/>
      <c r="L17" s="267"/>
      <c r="M17" s="267"/>
      <c r="N17" s="267"/>
      <c r="O17" s="267"/>
      <c r="P17" s="267"/>
      <c r="Q17" s="267"/>
      <c r="R17" s="267"/>
    </row>
    <row xmlns:x14ac="http://schemas.microsoft.com/office/spreadsheetml/2009/9/ac" r="18" ht="15.75" x14ac:dyDescent="0.25">
      <c r="A18" s="266"/>
      <c r="B18" s="278"/>
      <c r="C18" s="285" t="s">
        <v>33</v>
      </c>
      <c r="D18" s="277"/>
      <c r="E18" s="286"/>
      <c r="F18" s="277"/>
      <c r="G18" s="277"/>
      <c r="H18" s="267"/>
      <c r="I18" s="267"/>
      <c r="J18" s="267"/>
      <c r="K18" s="267"/>
      <c r="L18" s="267"/>
      <c r="M18" s="267"/>
      <c r="N18" s="267"/>
      <c r="O18" s="267"/>
      <c r="P18" s="267"/>
      <c r="Q18" s="267"/>
      <c r="R18" s="267"/>
    </row>
    <row xmlns:x14ac="http://schemas.microsoft.com/office/spreadsheetml/2009/9/ac" r="19" ht="15" x14ac:dyDescent="0.2">
      <c r="A19" s="266"/>
      <c r="B19" s="278"/>
      <c r="C19" s="287" t="s">
        <v>146</v>
      </c>
      <c r="D19" s="277"/>
      <c r="E19" s="288"/>
      <c r="F19" s="277"/>
      <c r="G19" s="277"/>
      <c r="H19" s="267"/>
      <c r="I19" s="267"/>
      <c r="J19" s="267"/>
      <c r="K19" s="267"/>
      <c r="L19" s="267"/>
      <c r="M19" s="267"/>
      <c r="N19" s="267"/>
      <c r="O19" s="267"/>
      <c r="P19" s="267"/>
      <c r="Q19" s="267"/>
      <c r="R19" s="267"/>
    </row>
    <row xmlns:x14ac="http://schemas.microsoft.com/office/spreadsheetml/2009/9/ac" r="20" ht="15" x14ac:dyDescent="0.2">
      <c r="A20" s="266"/>
      <c r="B20" s="278"/>
      <c r="C20" s="356" t="s">
        <v>147</v>
      </c>
      <c r="D20" s="277"/>
      <c r="E20" s="289"/>
      <c r="F20" s="277"/>
      <c r="G20" s="277"/>
      <c r="H20" s="267"/>
      <c r="I20" s="267"/>
      <c r="J20" s="267"/>
      <c r="K20" s="267"/>
      <c r="L20" s="267"/>
      <c r="M20" s="267"/>
      <c r="N20" s="267"/>
      <c r="O20" s="267"/>
      <c r="P20" s="267"/>
      <c r="Q20" s="267"/>
      <c r="R20" s="267"/>
    </row>
    <row xmlns:x14ac="http://schemas.microsoft.com/office/spreadsheetml/2009/9/ac" r="21" ht="15" x14ac:dyDescent="0.2">
      <c r="A21" s="266"/>
      <c r="B21" s="278"/>
      <c r="C21" s="357" t="s">
        <v>148</v>
      </c>
      <c r="D21" s="277"/>
      <c r="E21" s="290"/>
      <c r="F21" s="277"/>
      <c r="G21" s="277"/>
      <c r="H21" s="267"/>
      <c r="I21" s="267"/>
      <c r="J21" s="267"/>
      <c r="K21" s="267"/>
      <c r="L21" s="267"/>
      <c r="M21" s="267"/>
      <c r="N21" s="267"/>
      <c r="O21" s="267"/>
      <c r="P21" s="267"/>
      <c r="Q21" s="267"/>
      <c r="R21" s="267"/>
    </row>
    <row xmlns:x14ac="http://schemas.microsoft.com/office/spreadsheetml/2009/9/ac" r="22" ht="15" x14ac:dyDescent="0.2">
      <c r="A22" s="266"/>
      <c r="B22" s="278"/>
      <c r="C22" s="358" t="s">
        <v>149</v>
      </c>
      <c r="D22" s="277"/>
      <c r="E22" s="277"/>
      <c r="F22" s="277"/>
      <c r="G22" s="277"/>
      <c r="H22" s="267"/>
      <c r="I22" s="267"/>
      <c r="J22" s="267"/>
      <c r="K22" s="267"/>
      <c r="L22" s="267"/>
      <c r="M22" s="267"/>
      <c r="N22" s="267"/>
      <c r="O22" s="267"/>
      <c r="P22" s="267"/>
      <c r="Q22" s="267"/>
      <c r="R22" s="267"/>
    </row>
    <row xmlns:x14ac="http://schemas.microsoft.com/office/spreadsheetml/2009/9/ac" r="23" ht="15" x14ac:dyDescent="0.2">
      <c r="A23" s="266"/>
      <c r="B23" s="278"/>
      <c r="C23" s="287" t="s">
        <v>150</v>
      </c>
      <c r="D23" s="277"/>
      <c r="E23" s="277"/>
      <c r="F23" s="277"/>
      <c r="G23" s="277"/>
      <c r="H23" s="267"/>
      <c r="I23" s="267"/>
      <c r="J23" s="267"/>
      <c r="K23" s="267"/>
      <c r="L23" s="267"/>
      <c r="M23" s="267"/>
      <c r="N23" s="267"/>
      <c r="O23" s="267"/>
      <c r="P23" s="267"/>
      <c r="Q23" s="267"/>
      <c r="R23" s="267"/>
    </row>
    <row xmlns:x14ac="http://schemas.microsoft.com/office/spreadsheetml/2009/9/ac" r="24" ht="15" x14ac:dyDescent="0.2">
      <c r="A24" s="266"/>
      <c r="B24" s="278"/>
      <c r="C24" s="291"/>
      <c r="D24" s="277"/>
      <c r="E24" s="277"/>
      <c r="F24" s="277"/>
      <c r="G24" s="277"/>
      <c r="H24" s="267"/>
      <c r="I24" s="267"/>
      <c r="J24" s="267"/>
      <c r="K24" s="267"/>
      <c r="L24" s="267"/>
      <c r="M24" s="267"/>
      <c r="N24" s="267"/>
      <c r="O24" s="267"/>
      <c r="P24" s="267"/>
      <c r="Q24" s="267"/>
      <c r="R24" s="267"/>
    </row>
    <row xmlns:x14ac="http://schemas.microsoft.com/office/spreadsheetml/2009/9/ac" r="25" ht="15.95" customHeight="true" x14ac:dyDescent="0.2">
      <c r="A25" s="292"/>
      <c r="B25" s="292"/>
      <c r="C25" s="293"/>
      <c r="D25" s="266"/>
      <c r="E25" s="267"/>
      <c r="F25" s="267"/>
      <c r="G25" s="267"/>
      <c r="H25" s="267"/>
      <c r="I25" s="267"/>
      <c r="J25" s="267"/>
      <c r="K25" s="267"/>
      <c r="L25" s="267"/>
      <c r="M25" s="267"/>
      <c r="N25" s="267"/>
      <c r="O25" s="267"/>
      <c r="P25" s="267"/>
      <c r="Q25" s="267"/>
      <c r="R25" s="267"/>
    </row>
    <row xmlns:x14ac="http://schemas.microsoft.com/office/spreadsheetml/2009/9/ac" r="26" ht="23.25" x14ac:dyDescent="0.2">
      <c r="A26" s="292"/>
      <c r="B26" s="292"/>
      <c r="C26" s="292"/>
      <c r="D26" s="266"/>
      <c r="E26" s="267"/>
      <c r="F26" s="267"/>
      <c r="G26" s="267"/>
      <c r="H26" s="267"/>
      <c r="I26" s="267"/>
      <c r="J26" s="267"/>
      <c r="K26" s="267"/>
      <c r="L26" s="267"/>
      <c r="M26" s="267"/>
      <c r="N26" s="267"/>
      <c r="O26" s="267"/>
      <c r="P26" s="267"/>
      <c r="Q26" s="267"/>
      <c r="R26" s="267"/>
    </row>
    <row xmlns:x14ac="http://schemas.microsoft.com/office/spreadsheetml/2009/9/ac" r="27" ht="15" x14ac:dyDescent="0.2">
      <c r="A27" s="294"/>
      <c r="B27" s="295"/>
      <c r="C27" s="296"/>
      <c r="D27" s="266"/>
      <c r="E27" s="267"/>
      <c r="F27" s="267"/>
      <c r="G27" s="267"/>
      <c r="H27" s="267"/>
      <c r="I27" s="267"/>
      <c r="J27" s="267"/>
      <c r="K27" s="267"/>
      <c r="L27" s="267"/>
      <c r="M27" s="267"/>
      <c r="N27" s="267"/>
      <c r="O27" s="267"/>
      <c r="P27" s="267"/>
      <c r="Q27" s="267"/>
      <c r="R27" s="267"/>
    </row>
    <row xmlns:x14ac="http://schemas.microsoft.com/office/spreadsheetml/2009/9/ac" r="28" ht="15" x14ac:dyDescent="0.2">
      <c r="A28" s="294"/>
      <c r="B28" s="295"/>
      <c r="C28" s="297"/>
      <c r="D28" s="266"/>
      <c r="E28" s="267"/>
      <c r="F28" s="267"/>
      <c r="G28" s="267"/>
      <c r="H28" s="267"/>
      <c r="I28" s="267"/>
      <c r="J28" s="267"/>
      <c r="K28" s="267"/>
      <c r="L28" s="267"/>
      <c r="M28" s="267"/>
      <c r="N28" s="267"/>
      <c r="O28" s="267"/>
      <c r="P28" s="267"/>
      <c r="Q28" s="267"/>
      <c r="R28" s="267"/>
    </row>
    <row xmlns:x14ac="http://schemas.microsoft.com/office/spreadsheetml/2009/9/ac" r="29" ht="15" x14ac:dyDescent="0.2">
      <c r="A29" s="294"/>
      <c r="B29" s="295"/>
      <c r="C29" s="298"/>
      <c r="D29" s="266"/>
      <c r="E29" s="267"/>
      <c r="F29" s="267"/>
      <c r="G29" s="267"/>
      <c r="H29" s="267"/>
      <c r="I29" s="267"/>
      <c r="J29" s="267"/>
      <c r="K29" s="267"/>
      <c r="L29" s="267"/>
      <c r="M29" s="267"/>
      <c r="N29" s="267"/>
      <c r="O29" s="267"/>
      <c r="P29" s="267"/>
      <c r="Q29" s="267"/>
      <c r="R29" s="267"/>
    </row>
    <row xmlns:x14ac="http://schemas.microsoft.com/office/spreadsheetml/2009/9/ac" r="30" ht="15" x14ac:dyDescent="0.2">
      <c r="A30" s="294"/>
      <c r="B30" s="295"/>
      <c r="C30" s="298"/>
      <c r="D30" s="266"/>
      <c r="E30" s="267"/>
      <c r="F30" s="267"/>
      <c r="G30" s="267"/>
      <c r="H30" s="267"/>
      <c r="I30" s="267"/>
      <c r="J30" s="267"/>
      <c r="K30" s="267"/>
      <c r="L30" s="267"/>
      <c r="M30" s="267"/>
      <c r="N30" s="267"/>
      <c r="O30" s="267"/>
      <c r="P30" s="267"/>
      <c r="Q30" s="267"/>
      <c r="R30" s="267"/>
    </row>
    <row xmlns:x14ac="http://schemas.microsoft.com/office/spreadsheetml/2009/9/ac" r="31" ht="15" x14ac:dyDescent="0.2">
      <c r="A31" s="294"/>
      <c r="B31" s="295"/>
      <c r="C31" s="298"/>
      <c r="D31" s="266"/>
      <c r="E31" s="267"/>
      <c r="F31" s="267"/>
      <c r="G31" s="267"/>
      <c r="H31" s="267"/>
      <c r="I31" s="267"/>
      <c r="J31" s="267"/>
      <c r="K31" s="267"/>
      <c r="L31" s="267"/>
      <c r="M31" s="267"/>
      <c r="N31" s="267"/>
      <c r="O31" s="267"/>
      <c r="P31" s="267"/>
      <c r="Q31" s="267"/>
      <c r="R31" s="267"/>
    </row>
    <row xmlns:x14ac="http://schemas.microsoft.com/office/spreadsheetml/2009/9/ac" r="32" ht="15" x14ac:dyDescent="0.2">
      <c r="A32" s="294"/>
      <c r="B32" s="295"/>
      <c r="C32" s="298"/>
      <c r="D32" s="266"/>
      <c r="E32" s="267"/>
      <c r="F32" s="267"/>
      <c r="G32" s="267"/>
      <c r="H32" s="267"/>
      <c r="I32" s="267"/>
      <c r="J32" s="267"/>
      <c r="K32" s="267"/>
      <c r="L32" s="267"/>
      <c r="M32" s="267"/>
      <c r="N32" s="267"/>
      <c r="O32" s="267"/>
      <c r="P32" s="267"/>
      <c r="Q32" s="267"/>
      <c r="R32" s="267"/>
    </row>
    <row xmlns:x14ac="http://schemas.microsoft.com/office/spreadsheetml/2009/9/ac" r="33" ht="15" x14ac:dyDescent="0.2">
      <c r="A33" s="294"/>
      <c r="B33" s="295"/>
      <c r="C33" s="298"/>
      <c r="D33" s="266"/>
      <c r="E33" s="267"/>
      <c r="F33" s="267"/>
      <c r="G33" s="267"/>
      <c r="H33" s="267"/>
      <c r="I33" s="267"/>
      <c r="J33" s="267"/>
      <c r="K33" s="267"/>
      <c r="L33" s="267"/>
      <c r="M33" s="267"/>
      <c r="N33" s="267"/>
      <c r="O33" s="267"/>
      <c r="P33" s="267"/>
      <c r="Q33" s="267"/>
      <c r="R33" s="267"/>
    </row>
    <row xmlns:x14ac="http://schemas.microsoft.com/office/spreadsheetml/2009/9/ac" r="34" ht="15" x14ac:dyDescent="0.2">
      <c r="A34" s="294"/>
      <c r="B34" s="295"/>
      <c r="D34" s="266"/>
      <c r="E34" s="267"/>
      <c r="F34" s="267"/>
      <c r="G34" s="267"/>
      <c r="H34" s="267"/>
      <c r="I34" s="267"/>
      <c r="J34" s="267"/>
      <c r="K34" s="267"/>
      <c r="L34" s="267"/>
      <c r="M34" s="267"/>
      <c r="N34" s="267"/>
      <c r="O34" s="267"/>
      <c r="P34" s="267"/>
      <c r="Q34" s="267"/>
      <c r="R34" s="267"/>
    </row>
    <row xmlns:x14ac="http://schemas.microsoft.com/office/spreadsheetml/2009/9/ac" r="35" ht="15" x14ac:dyDescent="0.2">
      <c r="A35" s="266"/>
      <c r="B35" s="266"/>
      <c r="C35" s="266"/>
      <c r="D35" s="266"/>
      <c r="E35" s="267"/>
      <c r="F35" s="267"/>
      <c r="G35" s="267"/>
      <c r="H35" s="267"/>
      <c r="I35" s="267"/>
      <c r="J35" s="267"/>
      <c r="K35" s="267"/>
      <c r="L35" s="267"/>
      <c r="M35" s="267"/>
      <c r="N35" s="267"/>
      <c r="O35" s="267"/>
      <c r="P35" s="267"/>
      <c r="Q35" s="267"/>
      <c r="R35" s="267"/>
    </row>
    <row xmlns:x14ac="http://schemas.microsoft.com/office/spreadsheetml/2009/9/ac" r="36" ht="15" x14ac:dyDescent="0.2">
      <c r="A36" s="266"/>
      <c r="B36" s="266"/>
      <c r="C36" s="266"/>
      <c r="D36" s="266"/>
      <c r="E36" s="267"/>
      <c r="F36" s="267"/>
      <c r="G36" s="267"/>
      <c r="H36" s="267"/>
      <c r="I36" s="267"/>
      <c r="J36" s="267"/>
      <c r="K36" s="267"/>
      <c r="L36" s="267"/>
      <c r="M36" s="267"/>
      <c r="N36" s="267"/>
      <c r="O36" s="267"/>
      <c r="P36" s="267"/>
      <c r="Q36" s="267"/>
      <c r="R36" s="267"/>
    </row>
    <row xmlns:x14ac="http://schemas.microsoft.com/office/spreadsheetml/2009/9/ac" r="37" ht="15" x14ac:dyDescent="0.2">
      <c r="A37" s="266"/>
      <c r="B37" s="266"/>
      <c r="C37" s="266"/>
      <c r="D37" s="266"/>
    </row>
    <row xmlns:x14ac="http://schemas.microsoft.com/office/spreadsheetml/2009/9/ac" r="38" ht="15" x14ac:dyDescent="0.2">
      <c r="A38" s="266"/>
      <c r="B38" s="266"/>
      <c r="C38" s="266"/>
      <c r="D38" s="266"/>
    </row>
    <row xmlns:x14ac="http://schemas.microsoft.com/office/spreadsheetml/2009/9/ac" r="39" ht="15" x14ac:dyDescent="0.2">
      <c r="A39" s="266"/>
      <c r="B39" s="266"/>
      <c r="C39" s="266"/>
      <c r="D39" s="266"/>
    </row>
    <row xmlns:x14ac="http://schemas.microsoft.com/office/spreadsheetml/2009/9/ac" r="40" ht="15" x14ac:dyDescent="0.2">
      <c r="A40" s="266"/>
      <c r="B40" s="266"/>
      <c r="C40" s="266"/>
      <c r="D40" s="266"/>
    </row>
    <row xmlns:x14ac="http://schemas.microsoft.com/office/spreadsheetml/2009/9/ac" r="46" x14ac:dyDescent="0.2">
      <c r="L46" s="29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2" customWidth="true"/>
    <col min="3" max="3" width="29.75" customWidth="true"/>
    <col min="4" max="9" width="7.875" customWidth="true"/>
    <col min="10" max="11" width="1.125" customWidth="true"/>
    <col min="12" max="12" width="24.625" style="122" customWidth="true"/>
    <col min="13" max="13" width="29.75" customWidth="true"/>
    <col min="14" max="19" width="7.875" customWidth="true"/>
    <col min="20" max="21" width="1.125" customWidth="true"/>
    <col min="22" max="22" width="24.625" style="122" customWidth="true"/>
    <col min="23" max="23" width="29.75" customWidth="true"/>
    <col min="24" max="29" width="7.875" customWidth="true"/>
    <col min="30" max="31" width="1.125" customWidth="true"/>
    <col min="32" max="32" width="24.625" style="122" customWidth="true"/>
    <col min="33" max="33" width="29.75" customWidth="true"/>
    <col min="34" max="39" width="7.875" customWidth="true"/>
    <col min="40" max="41" width="1.125" customWidth="true"/>
    <col min="42" max="42" width="24.625" style="122" customWidth="true"/>
    <col min="43" max="43" width="29.75" customWidth="true"/>
    <col min="44" max="49" width="7.875" customWidth="true"/>
    <col min="50" max="51" width="1.125" customWidth="true"/>
    <col min="52" max="52" width="24.625" style="122" customWidth="true"/>
    <col min="53" max="53" width="29.75" customWidth="true"/>
    <col min="54" max="59" width="7.875" customWidth="true"/>
    <col min="60" max="61" width="1.125" customWidth="true"/>
    <col min="62" max="62" width="24.625" style="122" customWidth="true"/>
    <col min="63" max="63" width="29.75" customWidth="true"/>
    <col min="64" max="69" width="7.875" customWidth="true"/>
    <col min="70" max="71" width="1.125" customWidth="true"/>
    <col min="72" max="72" width="24.625" style="122" customWidth="true"/>
    <col min="73" max="73" width="29.75" customWidth="true"/>
    <col min="74" max="79" width="7.875" customWidth="true"/>
    <col min="80" max="81" width="1.125" customWidth="true"/>
    <col min="82" max="82" width="24.625" style="122" customWidth="true"/>
    <col min="83" max="83" width="29.75" customWidth="true"/>
    <col min="84" max="89" width="7.875" customWidth="true"/>
    <col min="90" max="91" width="1.125" customWidth="true"/>
    <col min="92" max="92" width="24.625" style="122" customWidth="true"/>
    <col min="93" max="93" width="29.75" customWidth="true"/>
    <col min="94" max="99" width="7.875" customWidth="true"/>
    <col min="100" max="101" width="1.125" customWidth="true"/>
    <col min="102" max="102" width="24.625" style="122" customWidth="true"/>
    <col min="103" max="103" width="29.75" customWidth="true"/>
    <col min="104" max="109" width="7.875" customWidth="true"/>
    <col min="110" max="111" width="1.125" customWidth="true"/>
    <col min="112" max="112" width="24.625" style="122" customWidth="true"/>
    <col min="113" max="113" width="29.75" customWidth="true"/>
    <col min="114" max="119" width="7.875" customWidth="true"/>
    <col min="120" max="121" width="1.125" customWidth="true"/>
    <col min="122" max="122" width="24.625" style="122" customWidth="true"/>
    <col min="123" max="123" width="29.75" customWidth="true"/>
    <col min="124" max="129" width="7.875" customWidth="true"/>
    <col min="130" max="131" width="1.125" customWidth="true"/>
    <col min="132" max="132" width="24.625" style="122" customWidth="true"/>
    <col min="133" max="133" width="29.75" customWidth="true"/>
    <col min="134" max="139" width="7.875" customWidth="true"/>
    <col min="140" max="141" width="1.125" customWidth="true"/>
    <col min="142" max="142" width="24.625" style="122" customWidth="true"/>
    <col min="143" max="143" width="29.75" customWidth="true"/>
    <col min="144" max="149" width="7.875" customWidth="true"/>
    <col min="150" max="151" width="1.125" customWidth="true"/>
    <col min="152" max="152" width="24.625" style="122" customWidth="true"/>
    <col min="153" max="153" width="29.75" customWidth="true"/>
    <col min="154" max="159" width="7.875" customWidth="true"/>
    <col min="160" max="161" width="1.125" customWidth="true"/>
    <col min="162" max="162" width="24.625" style="122" customWidth="true"/>
    <col min="163" max="163" width="29.75" customWidth="true"/>
    <col min="164" max="169" width="7.875" customWidth="true"/>
    <col min="170" max="171" width="1.125" customWidth="true"/>
    <col min="172" max="172" width="24.625" style="122" customWidth="true"/>
    <col min="173" max="173" width="29.75" customWidth="true"/>
    <col min="174" max="179" width="7.875" customWidth="true"/>
    <col min="180" max="181" width="1.125" customWidth="true"/>
    <col min="182" max="182" width="24.625" style="122" customWidth="true"/>
    <col min="183" max="183" width="29.75" customWidth="true"/>
    <col min="184" max="189" width="7.875" customWidth="true"/>
    <col min="190" max="191" width="1.125" customWidth="true"/>
    <col min="192" max="192" width="24.625" style="122" customWidth="true"/>
    <col min="193" max="193" width="29.75" customWidth="true"/>
    <col min="194" max="199" width="7.875" customWidth="true"/>
    <col min="200" max="201" width="1.125" customWidth="true"/>
    <col min="202" max="202" width="24.625" style="122" customWidth="true"/>
    <col min="203" max="203" width="29.75" customWidth="true"/>
    <col min="204" max="209" width="7.875" customWidth="true"/>
    <col min="210" max="211" width="1.125" customWidth="true"/>
    <col min="212" max="212" width="24.625" style="122" customWidth="true"/>
    <col min="213" max="213" width="29.75" customWidth="true"/>
    <col min="214" max="219" width="7.875" customWidth="true"/>
    <col min="220" max="221" width="1.125" customWidth="true"/>
    <col min="222" max="222" width="24.625" style="122" customWidth="true"/>
    <col min="223" max="223" width="29.75" customWidth="true"/>
    <col min="224" max="229" width="7.875" customWidth="true"/>
    <col min="230" max="231" width="1.125" customWidth="true"/>
    <col min="232" max="232" width="24.625" style="122" customWidth="true"/>
    <col min="233" max="233" width="29.75" customWidth="true"/>
    <col min="234" max="239" width="7.875" customWidth="true"/>
    <col min="240" max="241" width="1.125" customWidth="true"/>
    <col min="242" max="242" width="24.625" style="122" customWidth="true"/>
    <col min="243" max="243" width="29.75" customWidth="true"/>
    <col min="244" max="249" width="7.875" customWidth="true"/>
    <col min="250" max="251" width="1.125" customWidth="true"/>
    <col min="252" max="252" width="24.625" style="122" customWidth="true"/>
    <col min="253" max="253" width="29.75" customWidth="true"/>
    <col min="254" max="259" width="7.875" customWidth="true"/>
    <col min="260" max="261" width="1.125" customWidth="true"/>
  </cols>
  <sheetData>
    <row xmlns:x14ac="http://schemas.microsoft.com/office/spreadsheetml/2009/9/ac" r="1" s="304" customFormat="true" ht="30" customHeight="true" x14ac:dyDescent="0.25">
      <c r="B1" s="323" t="s">
        <v>31</v>
      </c>
      <c r="C1" s="547" t="s">
        <v>219</v>
      </c>
      <c r="D1" s="310" t="s">
        <v>161</v>
      </c>
      <c r="E1" s="310"/>
      <c r="F1" s="310"/>
      <c r="G1" s="310"/>
      <c r="H1" s="310"/>
      <c r="I1" s="321"/>
      <c r="J1" s="302"/>
      <c r="K1" s="302"/>
      <c r="L1" s="323" t="s">
        <v>31</v>
      </c>
      <c r="M1" s="547" t="s">
        <v>220</v>
      </c>
      <c r="N1" s="310" t="s">
        <v>161</v>
      </c>
      <c r="O1" s="310"/>
      <c r="P1" s="310"/>
      <c r="Q1" s="310"/>
      <c r="R1" s="310"/>
      <c r="S1" s="321"/>
      <c r="T1" s="302"/>
      <c r="U1" s="302"/>
      <c r="V1" s="323" t="s">
        <v>31</v>
      </c>
      <c r="W1" s="547">
        <v>2019</v>
      </c>
      <c r="X1" s="310" t="s">
        <v>161</v>
      </c>
      <c r="Y1" s="310"/>
      <c r="Z1" s="310"/>
      <c r="AA1" s="310"/>
      <c r="AB1" s="310"/>
      <c r="AC1" s="321"/>
      <c r="AD1" s="302"/>
      <c r="AE1" s="302"/>
      <c r="AF1" s="323" t="s">
        <v>31</v>
      </c>
      <c r="AG1" s="547">
        <v>2020</v>
      </c>
      <c r="AH1" s="310" t="s">
        <v>161</v>
      </c>
      <c r="AI1" s="310"/>
      <c r="AJ1" s="310"/>
      <c r="AK1" s="310"/>
      <c r="AL1" s="310"/>
      <c r="AM1" s="321"/>
      <c r="AN1" s="302"/>
      <c r="AO1" s="302"/>
      <c r="AP1" s="323" t="s">
        <v>28</v>
      </c>
      <c r="AQ1" s="547">
        <v>2020</v>
      </c>
      <c r="AR1" s="310" t="s">
        <v>161</v>
      </c>
      <c r="AS1" s="310"/>
      <c r="AT1" s="310"/>
      <c r="AU1" s="310"/>
      <c r="AV1" s="310"/>
      <c r="AW1" s="321"/>
      <c r="AX1" s="302"/>
      <c r="AY1" s="302"/>
      <c r="AZ1" s="323" t="s">
        <v>28</v>
      </c>
      <c r="BA1" s="547">
        <v>2020</v>
      </c>
      <c r="BB1" s="310" t="s">
        <v>161</v>
      </c>
      <c r="BC1" s="310"/>
      <c r="BD1" s="310"/>
      <c r="BE1" s="310"/>
      <c r="BF1" s="310"/>
      <c r="BG1" s="321"/>
      <c r="BH1" s="302"/>
      <c r="BI1" s="302"/>
      <c r="BJ1" s="323" t="s">
        <v>31</v>
      </c>
      <c r="BK1" s="547">
        <v>2021</v>
      </c>
      <c r="BL1" s="310" t="s">
        <v>161</v>
      </c>
      <c r="BM1" s="310"/>
      <c r="BN1" s="310"/>
      <c r="BO1" s="310"/>
      <c r="BP1" s="310"/>
      <c r="BQ1" s="321"/>
      <c r="BR1" s="302"/>
      <c r="BS1" s="302"/>
      <c r="BT1" s="323" t="s">
        <v>31</v>
      </c>
      <c r="BU1" s="547">
        <v>2022</v>
      </c>
      <c r="BV1" s="310" t="s">
        <v>161</v>
      </c>
      <c r="BW1" s="310"/>
      <c r="BX1" s="310"/>
      <c r="BY1" s="310"/>
      <c r="BZ1" s="310"/>
      <c r="CA1" s="321"/>
      <c r="CB1" s="302"/>
      <c r="CC1" s="302"/>
      <c r="CD1" s="323" t="s">
        <v>31</v>
      </c>
      <c r="CE1" s="547">
        <v>2023</v>
      </c>
      <c r="CF1" s="310" t="s">
        <v>161</v>
      </c>
      <c r="CG1" s="310"/>
      <c r="CH1" s="310"/>
      <c r="CI1" s="310"/>
      <c r="CJ1" s="310"/>
      <c r="CK1" s="321"/>
      <c r="CL1" s="302"/>
      <c r="CM1" s="302"/>
    </row>
    <row xmlns:x14ac="http://schemas.microsoft.com/office/spreadsheetml/2009/9/ac" r="2" s="304" customFormat="true" ht="30" customHeight="true" x14ac:dyDescent="0.25">
      <c r="A2" s="560" t="s">
        <v>274</v>
      </c>
      <c r="B2" s="311" t="s">
        <v>217</v>
      </c>
      <c r="C2" s="264" t="s">
        <v>159</v>
      </c>
      <c r="D2" s="264" t="s">
        <v>165</v>
      </c>
      <c r="E2" s="312"/>
      <c r="F2" s="312"/>
      <c r="G2" s="312"/>
      <c r="H2" s="312"/>
      <c r="I2" s="322"/>
      <c r="J2" s="305" t="s">
        <v>221</v>
      </c>
      <c r="K2" s="305"/>
      <c r="L2" s="311" t="s">
        <v>218</v>
      </c>
      <c r="M2" s="264" t="s">
        <v>184</v>
      </c>
      <c r="N2" s="264" t="s">
        <v>183</v>
      </c>
      <c r="O2" s="312"/>
      <c r="P2" s="312"/>
      <c r="Q2" s="312"/>
      <c r="R2" s="312"/>
      <c r="S2" s="322"/>
      <c r="T2" s="305" t="s">
        <v>221</v>
      </c>
      <c r="U2" s="305"/>
      <c r="V2" s="311" t="s">
        <v>267</v>
      </c>
      <c r="W2" s="264" t="s">
        <v>184</v>
      </c>
      <c r="X2" s="264" t="s">
        <v>183</v>
      </c>
      <c r="Y2" s="312"/>
      <c r="Z2" s="312"/>
      <c r="AA2" s="312"/>
      <c r="AB2" s="312"/>
      <c r="AC2" s="322"/>
      <c r="AD2" s="305" t="s">
        <v>221</v>
      </c>
      <c r="AE2" s="305"/>
      <c r="AF2" s="311" t="s">
        <v>269</v>
      </c>
      <c r="AG2" s="264" t="s">
        <v>184</v>
      </c>
      <c r="AH2" s="264" t="s">
        <v>183</v>
      </c>
      <c r="AI2" s="312"/>
      <c r="AJ2" s="312"/>
      <c r="AK2" s="312"/>
      <c r="AL2" s="312"/>
      <c r="AM2" s="322"/>
      <c r="AN2" s="305" t="s">
        <v>221</v>
      </c>
      <c r="AO2" s="305"/>
      <c r="AP2" s="311" t="s">
        <v>273</v>
      </c>
      <c r="AQ2" s="264" t="s">
        <v>159</v>
      </c>
      <c r="AR2" s="264" t="s">
        <v>237</v>
      </c>
      <c r="AS2" s="312"/>
      <c r="AT2" s="312"/>
      <c r="AU2" s="312"/>
      <c r="AV2" s="312"/>
      <c r="AW2" s="322"/>
      <c r="AX2" s="305" t="s">
        <v>221</v>
      </c>
      <c r="AY2" s="305"/>
      <c r="AZ2" s="311" t="s">
        <v>272</v>
      </c>
      <c r="BA2" s="264" t="s">
        <v>247</v>
      </c>
      <c r="BB2" s="264" t="s">
        <v>248</v>
      </c>
      <c r="BC2" s="312"/>
      <c r="BD2" s="312"/>
      <c r="BE2" s="312"/>
      <c r="BF2" s="312"/>
      <c r="BG2" s="322"/>
      <c r="BH2" s="305" t="s">
        <v>221</v>
      </c>
      <c r="BI2" s="305"/>
      <c r="BJ2" s="311" t="s">
        <v>279</v>
      </c>
      <c r="BK2" s="264" t="s">
        <v>184</v>
      </c>
      <c r="BL2" s="264" t="s">
        <v>183</v>
      </c>
      <c r="BM2" s="312"/>
      <c r="BN2" s="312"/>
      <c r="BO2" s="312"/>
      <c r="BP2" s="312"/>
      <c r="BQ2" s="322"/>
      <c r="BR2" s="305" t="s">
        <v>221</v>
      </c>
      <c r="BS2" s="305"/>
      <c r="BT2" s="311" t="s">
        <v>281</v>
      </c>
      <c r="BU2" s="264" t="s">
        <v>184</v>
      </c>
      <c r="BV2" s="264" t="s">
        <v>183</v>
      </c>
      <c r="BW2" s="312"/>
      <c r="BX2" s="312"/>
      <c r="BY2" s="312"/>
      <c r="BZ2" s="312"/>
      <c r="CA2" s="322"/>
      <c r="CB2" s="305" t="s">
        <v>221</v>
      </c>
      <c r="CC2" s="305"/>
      <c r="CD2" s="311" t="s">
        <v>282</v>
      </c>
      <c r="CE2" s="264" t="s">
        <v>184</v>
      </c>
      <c r="CF2" s="264" t="s">
        <v>183</v>
      </c>
      <c r="CG2" s="312"/>
      <c r="CH2" s="312"/>
      <c r="CI2" s="312"/>
      <c r="CJ2" s="312"/>
      <c r="CK2" s="322"/>
      <c r="CL2" s="305" t="s">
        <v>221</v>
      </c>
      <c r="CM2" s="305"/>
    </row>
    <row xmlns:x14ac="http://schemas.microsoft.com/office/spreadsheetml/2009/9/ac" r="3" s="244" customFormat="true" ht="18" customHeight="true" x14ac:dyDescent="0.25">
      <c r="A3" s="560"/>
      <c r="B3" s="352" t="s">
        <v>175</v>
      </c>
      <c r="C3" s="353" t="s">
        <v>56</v>
      </c>
      <c r="D3" s="354" t="s">
        <v>7</v>
      </c>
      <c r="E3" s="354" t="s">
        <v>1</v>
      </c>
      <c r="F3" s="354" t="s">
        <v>2</v>
      </c>
      <c r="G3" s="354" t="s">
        <v>16</v>
      </c>
      <c r="H3" s="354" t="s">
        <v>17</v>
      </c>
      <c r="I3" s="355" t="s">
        <v>18</v>
      </c>
      <c r="J3" s="242"/>
      <c r="K3" s="242"/>
      <c r="L3" s="352" t="s">
        <v>175</v>
      </c>
      <c r="M3" s="353" t="s">
        <v>56</v>
      </c>
      <c r="N3" s="354" t="s">
        <v>7</v>
      </c>
      <c r="O3" s="354" t="s">
        <v>1</v>
      </c>
      <c r="P3" s="354" t="s">
        <v>2</v>
      </c>
      <c r="Q3" s="354" t="s">
        <v>16</v>
      </c>
      <c r="R3" s="354" t="s">
        <v>17</v>
      </c>
      <c r="S3" s="355" t="s">
        <v>18</v>
      </c>
      <c r="T3" s="242"/>
      <c r="U3" s="242"/>
      <c r="V3" s="352" t="s">
        <v>175</v>
      </c>
      <c r="W3" s="353" t="s">
        <v>56</v>
      </c>
      <c r="X3" s="354" t="s">
        <v>7</v>
      </c>
      <c r="Y3" s="354" t="s">
        <v>1</v>
      </c>
      <c r="Z3" s="354" t="s">
        <v>2</v>
      </c>
      <c r="AA3" s="354" t="s">
        <v>16</v>
      </c>
      <c r="AB3" s="354" t="s">
        <v>17</v>
      </c>
      <c r="AC3" s="355" t="s">
        <v>18</v>
      </c>
      <c r="AD3" s="242"/>
      <c r="AE3" s="242"/>
      <c r="AF3" s="352" t="s">
        <v>175</v>
      </c>
      <c r="AG3" s="353" t="s">
        <v>56</v>
      </c>
      <c r="AH3" s="354" t="s">
        <v>7</v>
      </c>
      <c r="AI3" s="354" t="s">
        <v>1</v>
      </c>
      <c r="AJ3" s="354" t="s">
        <v>2</v>
      </c>
      <c r="AK3" s="354" t="s">
        <v>16</v>
      </c>
      <c r="AL3" s="354" t="s">
        <v>17</v>
      </c>
      <c r="AM3" s="355" t="s">
        <v>18</v>
      </c>
      <c r="AN3" s="242"/>
      <c r="AO3" s="242"/>
      <c r="AP3" s="352" t="s">
        <v>175</v>
      </c>
      <c r="AQ3" s="353" t="s">
        <v>56</v>
      </c>
      <c r="AR3" s="354" t="s">
        <v>7</v>
      </c>
      <c r="AS3" s="354" t="s">
        <v>1</v>
      </c>
      <c r="AT3" s="354" t="s">
        <v>2</v>
      </c>
      <c r="AU3" s="354" t="s">
        <v>16</v>
      </c>
      <c r="AV3" s="354" t="s">
        <v>17</v>
      </c>
      <c r="AW3" s="355" t="s">
        <v>18</v>
      </c>
      <c r="AX3" s="242"/>
      <c r="AY3" s="242"/>
      <c r="AZ3" s="352" t="s">
        <v>175</v>
      </c>
      <c r="BA3" s="353" t="s">
        <v>56</v>
      </c>
      <c r="BB3" s="354" t="s">
        <v>7</v>
      </c>
      <c r="BC3" s="354" t="s">
        <v>1</v>
      </c>
      <c r="BD3" s="354" t="s">
        <v>2</v>
      </c>
      <c r="BE3" s="354" t="s">
        <v>16</v>
      </c>
      <c r="BF3" s="354" t="s">
        <v>17</v>
      </c>
      <c r="BG3" s="355" t="s">
        <v>18</v>
      </c>
      <c r="BH3" s="242"/>
      <c r="BI3" s="242"/>
      <c r="BJ3" s="352" t="s">
        <v>175</v>
      </c>
      <c r="BK3" s="353" t="s">
        <v>56</v>
      </c>
      <c r="BL3" s="354" t="s">
        <v>7</v>
      </c>
      <c r="BM3" s="354" t="s">
        <v>1</v>
      </c>
      <c r="BN3" s="354" t="s">
        <v>2</v>
      </c>
      <c r="BO3" s="354" t="s">
        <v>16</v>
      </c>
      <c r="BP3" s="354" t="s">
        <v>17</v>
      </c>
      <c r="BQ3" s="355" t="s">
        <v>18</v>
      </c>
      <c r="BR3" s="242"/>
      <c r="BS3" s="242"/>
      <c r="BT3" s="352" t="s">
        <v>175</v>
      </c>
      <c r="BU3" s="353" t="s">
        <v>56</v>
      </c>
      <c r="BV3" s="354" t="s">
        <v>7</v>
      </c>
      <c r="BW3" s="354" t="s">
        <v>1</v>
      </c>
      <c r="BX3" s="354" t="s">
        <v>2</v>
      </c>
      <c r="BY3" s="354" t="s">
        <v>16</v>
      </c>
      <c r="BZ3" s="354" t="s">
        <v>17</v>
      </c>
      <c r="CA3" s="355" t="s">
        <v>18</v>
      </c>
      <c r="CB3" s="242"/>
      <c r="CC3" s="242"/>
      <c r="CD3" s="352" t="s">
        <v>175</v>
      </c>
      <c r="CE3" s="353" t="s">
        <v>56</v>
      </c>
      <c r="CF3" s="354" t="s">
        <v>7</v>
      </c>
      <c r="CG3" s="354" t="s">
        <v>1</v>
      </c>
      <c r="CH3" s="354" t="s">
        <v>2</v>
      </c>
      <c r="CI3" s="354" t="s">
        <v>16</v>
      </c>
      <c r="CJ3" s="354" t="s">
        <v>17</v>
      </c>
      <c r="CK3" s="355" t="s">
        <v>18</v>
      </c>
      <c r="CL3" s="242"/>
      <c r="CM3" s="242"/>
      <c r="CN3" s="243"/>
      <c r="CX3" s="243"/>
      <c r="DH3" s="243"/>
      <c r="DR3" s="243"/>
      <c r="EB3" s="243"/>
      <c r="EL3" s="243"/>
      <c r="EV3" s="243"/>
      <c r="FF3" s="243"/>
      <c r="FP3" s="243"/>
      <c r="FZ3" s="243"/>
      <c r="GJ3" s="243"/>
      <c r="GT3" s="243"/>
      <c r="HD3" s="243"/>
      <c r="HN3" s="243"/>
      <c r="HX3" s="243"/>
      <c r="IH3" s="243"/>
      <c r="IR3" s="243"/>
    </row>
    <row xmlns:x14ac="http://schemas.microsoft.com/office/spreadsheetml/2009/9/ac" r="4" s="4" customFormat="true" x14ac:dyDescent="0.25">
      <c r="A4" s="377" t="str">
        <f>IF(ISBLANK('Data Summary'!A6),"",'Data Summary'!A6)</f>
        <v>UZB_2012_SUR</v>
      </c>
      <c r="B4" s="115"/>
      <c r="C4" s="87" t="s">
        <v>3</v>
      </c>
      <c r="D4" s="7"/>
      <c r="E4" s="7"/>
      <c r="F4" s="7"/>
      <c r="G4" s="7"/>
      <c r="H4" s="7"/>
      <c r="I4" s="25"/>
      <c r="J4" s="23"/>
      <c r="K4" s="23"/>
      <c r="L4" s="115"/>
      <c r="M4" s="87" t="s">
        <v>3</v>
      </c>
      <c r="N4" s="7"/>
      <c r="O4" s="7"/>
      <c r="P4" s="7"/>
      <c r="Q4" s="7"/>
      <c r="R4" s="7"/>
      <c r="S4" s="25"/>
      <c r="T4" s="23"/>
      <c r="U4" s="23"/>
      <c r="V4" s="115"/>
      <c r="W4" s="87" t="s">
        <v>3</v>
      </c>
      <c r="X4" s="7"/>
      <c r="Y4" s="7"/>
      <c r="Z4" s="7"/>
      <c r="AA4" s="7"/>
      <c r="AB4" s="7"/>
      <c r="AC4" s="25"/>
      <c r="AD4" s="23"/>
      <c r="AE4" s="23"/>
      <c r="AF4" s="115"/>
      <c r="AG4" s="87" t="s">
        <v>3</v>
      </c>
      <c r="AH4" s="7"/>
      <c r="AI4" s="7"/>
      <c r="AJ4" s="7"/>
      <c r="AK4" s="7"/>
      <c r="AL4" s="7"/>
      <c r="AM4" s="25"/>
      <c r="AN4" s="23"/>
      <c r="AO4" s="23"/>
      <c r="AP4" s="115"/>
      <c r="AQ4" s="87" t="s">
        <v>3</v>
      </c>
      <c r="AR4" s="7"/>
      <c r="AS4" s="7">
        <v>5.56921</v>
      </c>
      <c r="AT4" s="7">
        <v>3.2380399999999998</v>
      </c>
      <c r="AU4" s="7">
        <v>4.20784</v>
      </c>
      <c r="AV4" s="7"/>
      <c r="AW4" s="25"/>
      <c r="AX4" s="23"/>
      <c r="AY4" s="23"/>
      <c r="AZ4" s="115"/>
      <c r="BA4" s="87" t="s">
        <v>3</v>
      </c>
      <c r="BB4" s="7">
        <v>2.8777699999999999</v>
      </c>
      <c r="BC4" s="7">
        <v>2.6071599999999999</v>
      </c>
      <c r="BD4" s="7">
        <v>2.9586600000000001</v>
      </c>
      <c r="BE4" s="7"/>
      <c r="BF4" s="7"/>
      <c r="BG4" s="25"/>
      <c r="BH4" s="23"/>
      <c r="BI4" s="23"/>
      <c r="BJ4" s="115"/>
      <c r="BK4" s="87" t="s">
        <v>3</v>
      </c>
      <c r="BL4" s="7"/>
      <c r="BM4" s="7"/>
      <c r="BN4" s="7"/>
      <c r="BO4" s="7"/>
      <c r="BP4" s="7"/>
      <c r="BQ4" s="25"/>
      <c r="BR4" s="23"/>
      <c r="BS4" s="23"/>
      <c r="BT4" s="115"/>
      <c r="BU4" s="87" t="s">
        <v>3</v>
      </c>
      <c r="BV4" s="7"/>
      <c r="BW4" s="7"/>
      <c r="BX4" s="7"/>
      <c r="BY4" s="7"/>
      <c r="BZ4" s="7"/>
      <c r="CA4" s="25"/>
      <c r="CB4" s="23"/>
      <c r="CC4" s="23"/>
      <c r="CD4" s="115"/>
      <c r="CE4" s="87" t="s">
        <v>3</v>
      </c>
      <c r="CF4" s="7"/>
      <c r="CG4" s="7"/>
      <c r="CH4" s="7"/>
      <c r="CI4" s="7"/>
      <c r="CJ4" s="7"/>
      <c r="CK4" s="25"/>
      <c r="CL4" s="23"/>
      <c r="CM4" s="23"/>
      <c r="CN4" s="123"/>
      <c r="CX4" s="123"/>
      <c r="DH4" s="123"/>
      <c r="DR4" s="123"/>
      <c r="EB4" s="123"/>
      <c r="EL4" s="123"/>
      <c r="EV4" s="123"/>
      <c r="FF4" s="123"/>
      <c r="FP4" s="123"/>
      <c r="FZ4" s="123"/>
      <c r="GJ4" s="123"/>
      <c r="GT4" s="123"/>
      <c r="HD4" s="123"/>
      <c r="HN4" s="123"/>
      <c r="HX4" s="123"/>
      <c r="IH4" s="123"/>
      <c r="IR4" s="123"/>
    </row>
    <row xmlns:x14ac="http://schemas.microsoft.com/office/spreadsheetml/2009/9/ac" r="5" s="4" customFormat="true" x14ac:dyDescent="0.25">
      <c r="A5" s="377" t="str">
        <f ca="true">IF(ISBLANK('Data Summary'!A7),"",'Data Summary'!A7)</f>
        <v>UZB_2018_UIS</v>
      </c>
      <c r="B5" s="115"/>
      <c r="C5" s="87" t="s">
        <v>25</v>
      </c>
      <c r="D5" s="7"/>
      <c r="E5" s="7"/>
      <c r="F5" s="7"/>
      <c r="G5" s="7"/>
      <c r="H5" s="7"/>
      <c r="I5" s="25"/>
      <c r="J5" s="23"/>
      <c r="K5" s="23"/>
      <c r="L5" s="115"/>
      <c r="M5" s="87" t="s">
        <v>25</v>
      </c>
      <c r="N5" s="7"/>
      <c r="O5" s="7"/>
      <c r="P5" s="7"/>
      <c r="Q5" s="7"/>
      <c r="R5" s="7"/>
      <c r="S5" s="25"/>
      <c r="T5" s="23"/>
      <c r="U5" s="23"/>
      <c r="V5" s="115"/>
      <c r="W5" s="87" t="s">
        <v>25</v>
      </c>
      <c r="X5" s="7"/>
      <c r="Y5" s="7"/>
      <c r="Z5" s="7"/>
      <c r="AA5" s="7"/>
      <c r="AB5" s="7"/>
      <c r="AC5" s="25"/>
      <c r="AD5" s="23"/>
      <c r="AE5" s="23"/>
      <c r="AF5" s="115"/>
      <c r="AG5" s="87" t="s">
        <v>25</v>
      </c>
      <c r="AH5" s="7"/>
      <c r="AI5" s="7"/>
      <c r="AJ5" s="7"/>
      <c r="AK5" s="7"/>
      <c r="AL5" s="7"/>
      <c r="AM5" s="25"/>
      <c r="AN5" s="23"/>
      <c r="AO5" s="23"/>
      <c r="AP5" s="115" t="s">
        <v>258</v>
      </c>
      <c r="AQ5" s="87" t="s">
        <v>25</v>
      </c>
      <c r="AR5" s="7"/>
      <c r="AS5" s="7">
        <v>94.430790000000002</v>
      </c>
      <c r="AT5" s="7">
        <v>96.761960000000002</v>
      </c>
      <c r="AU5" s="7">
        <v>95.792159999999996</v>
      </c>
      <c r="AV5" s="7"/>
      <c r="AW5" s="25"/>
      <c r="AX5" s="23"/>
      <c r="AY5" s="23"/>
      <c r="AZ5" s="115" t="s">
        <v>262</v>
      </c>
      <c r="BA5" s="87" t="s">
        <v>25</v>
      </c>
      <c r="BB5" s="7">
        <v>97.122230000000002</v>
      </c>
      <c r="BC5" s="7">
        <v>97.392840000000007</v>
      </c>
      <c r="BD5" s="7">
        <v>97.041340000000005</v>
      </c>
      <c r="BE5" s="7"/>
      <c r="BF5" s="7"/>
      <c r="BG5" s="25"/>
      <c r="BH5" s="23"/>
      <c r="BI5" s="23"/>
      <c r="BJ5" s="115"/>
      <c r="BK5" s="87" t="s">
        <v>25</v>
      </c>
      <c r="BL5" s="7"/>
      <c r="BM5" s="7"/>
      <c r="BN5" s="7"/>
      <c r="BO5" s="7"/>
      <c r="BP5" s="7"/>
      <c r="BQ5" s="25"/>
      <c r="BR5" s="23"/>
      <c r="BS5" s="23"/>
      <c r="BT5" s="115"/>
      <c r="BU5" s="87" t="s">
        <v>25</v>
      </c>
      <c r="BV5" s="7"/>
      <c r="BW5" s="7"/>
      <c r="BX5" s="7"/>
      <c r="BY5" s="7"/>
      <c r="BZ5" s="7"/>
      <c r="CA5" s="25"/>
      <c r="CB5" s="23"/>
      <c r="CC5" s="23"/>
      <c r="CD5" s="115"/>
      <c r="CE5" s="87" t="s">
        <v>25</v>
      </c>
      <c r="CF5" s="7"/>
      <c r="CG5" s="7"/>
      <c r="CH5" s="7"/>
      <c r="CI5" s="7"/>
      <c r="CJ5" s="7"/>
      <c r="CK5" s="25"/>
      <c r="CL5" s="23"/>
      <c r="CM5" s="23"/>
      <c r="CN5" s="123"/>
      <c r="CX5" s="123"/>
      <c r="DH5" s="123"/>
      <c r="DR5" s="123"/>
      <c r="EB5" s="123"/>
      <c r="EL5" s="123"/>
      <c r="EV5" s="123"/>
      <c r="FF5" s="123"/>
      <c r="FP5" s="123"/>
      <c r="FZ5" s="123"/>
      <c r="GJ5" s="123"/>
      <c r="GT5" s="123"/>
      <c r="HD5" s="123"/>
      <c r="HN5" s="123"/>
      <c r="HX5" s="123"/>
      <c r="IH5" s="123"/>
      <c r="IR5" s="123"/>
    </row>
    <row xmlns:x14ac="http://schemas.microsoft.com/office/spreadsheetml/2009/9/ac" r="6" s="4" customFormat="true" x14ac:dyDescent="0.25">
      <c r="A6" s="377" t="str">
        <f ca="true">IF(ISBLANK('Data Summary'!A8),"",'Data Summary'!A8)</f>
        <v>UZB_2019_UIS</v>
      </c>
      <c r="B6" s="127"/>
      <c r="C6" s="88" t="s">
        <v>26</v>
      </c>
      <c r="D6" s="19"/>
      <c r="E6" s="7"/>
      <c r="F6" s="7"/>
      <c r="G6" s="7"/>
      <c r="H6" s="7"/>
      <c r="I6" s="25"/>
      <c r="J6" s="23"/>
      <c r="K6" s="23"/>
      <c r="L6" s="127"/>
      <c r="M6" s="88" t="s">
        <v>26</v>
      </c>
      <c r="N6" s="19"/>
      <c r="O6" s="7"/>
      <c r="P6" s="7"/>
      <c r="Q6" s="7"/>
      <c r="R6" s="7"/>
      <c r="S6" s="25"/>
      <c r="T6" s="23"/>
      <c r="U6" s="23"/>
      <c r="V6" s="127"/>
      <c r="W6" s="88" t="s">
        <v>26</v>
      </c>
      <c r="X6" s="19"/>
      <c r="Y6" s="7"/>
      <c r="Z6" s="7"/>
      <c r="AA6" s="7"/>
      <c r="AB6" s="7"/>
      <c r="AC6" s="25"/>
      <c r="AD6" s="23"/>
      <c r="AE6" s="23"/>
      <c r="AF6" s="127"/>
      <c r="AG6" s="88" t="s">
        <v>26</v>
      </c>
      <c r="AH6" s="19"/>
      <c r="AI6" s="7"/>
      <c r="AJ6" s="7"/>
      <c r="AK6" s="7"/>
      <c r="AL6" s="7"/>
      <c r="AM6" s="25"/>
      <c r="AN6" s="23"/>
      <c r="AO6" s="23"/>
      <c r="AP6" s="127"/>
      <c r="AQ6" s="88" t="s">
        <v>26</v>
      </c>
      <c r="AR6" s="19"/>
      <c r="AS6" s="7"/>
      <c r="AT6" s="7"/>
      <c r="AU6" s="7"/>
      <c r="AV6" s="7"/>
      <c r="AW6" s="25"/>
      <c r="AX6" s="23"/>
      <c r="AY6" s="23"/>
      <c r="AZ6" s="127"/>
      <c r="BA6" s="88" t="s">
        <v>26</v>
      </c>
      <c r="BB6" s="19"/>
      <c r="BC6" s="7"/>
      <c r="BD6" s="7"/>
      <c r="BE6" s="7"/>
      <c r="BF6" s="7"/>
      <c r="BG6" s="25"/>
      <c r="BH6" s="23"/>
      <c r="BI6" s="23"/>
      <c r="BJ6" s="127"/>
      <c r="BK6" s="88" t="s">
        <v>26</v>
      </c>
      <c r="BL6" s="19"/>
      <c r="BM6" s="7"/>
      <c r="BN6" s="7"/>
      <c r="BO6" s="7"/>
      <c r="BP6" s="7"/>
      <c r="BQ6" s="25"/>
      <c r="BR6" s="23"/>
      <c r="BS6" s="23"/>
      <c r="BT6" s="127"/>
      <c r="BU6" s="88" t="s">
        <v>26</v>
      </c>
      <c r="BV6" s="19"/>
      <c r="BW6" s="7"/>
      <c r="BX6" s="7"/>
      <c r="BY6" s="7"/>
      <c r="BZ6" s="7"/>
      <c r="CA6" s="25"/>
      <c r="CB6" s="23"/>
      <c r="CC6" s="23"/>
      <c r="CD6" s="127"/>
      <c r="CE6" s="88" t="s">
        <v>26</v>
      </c>
      <c r="CF6" s="19"/>
      <c r="CG6" s="7"/>
      <c r="CH6" s="7"/>
      <c r="CI6" s="7"/>
      <c r="CJ6" s="7"/>
      <c r="CK6" s="25"/>
      <c r="CL6" s="23"/>
      <c r="CM6" s="23"/>
      <c r="CN6" s="123"/>
      <c r="CX6" s="123"/>
      <c r="DH6" s="123"/>
      <c r="DR6" s="123"/>
      <c r="EB6" s="123"/>
      <c r="EL6" s="123"/>
      <c r="EV6" s="123"/>
      <c r="FF6" s="123"/>
      <c r="FP6" s="123"/>
      <c r="FZ6" s="123"/>
      <c r="GJ6" s="123"/>
      <c r="GT6" s="123"/>
      <c r="HD6" s="123"/>
      <c r="HN6" s="123"/>
      <c r="HX6" s="123"/>
      <c r="IH6" s="123"/>
      <c r="IR6" s="123"/>
    </row>
    <row xmlns:x14ac="http://schemas.microsoft.com/office/spreadsheetml/2009/9/ac" r="7" s="4" customFormat="true" x14ac:dyDescent="0.25">
      <c r="A7" s="377" t="str">
        <f ca="true">IF(ISBLANK('Data Summary'!A9),"",'Data Summary'!A9)</f>
        <v>UZB_2020_UIS</v>
      </c>
      <c r="B7" s="115"/>
      <c r="C7" s="88" t="s">
        <v>141</v>
      </c>
      <c r="D7" s="77"/>
      <c r="E7" s="7"/>
      <c r="F7" s="7"/>
      <c r="G7" s="7"/>
      <c r="H7" s="7"/>
      <c r="I7" s="25"/>
      <c r="J7" s="23"/>
      <c r="K7" s="23"/>
      <c r="L7" s="115"/>
      <c r="M7" s="88" t="s">
        <v>141</v>
      </c>
      <c r="N7" s="77"/>
      <c r="O7" s="7"/>
      <c r="P7" s="7"/>
      <c r="Q7" s="7"/>
      <c r="R7" s="7"/>
      <c r="S7" s="25"/>
      <c r="T7" s="23"/>
      <c r="U7" s="23"/>
      <c r="V7" s="115"/>
      <c r="W7" s="88" t="s">
        <v>141</v>
      </c>
      <c r="X7" s="77"/>
      <c r="Y7" s="7"/>
      <c r="Z7" s="7"/>
      <c r="AA7" s="7"/>
      <c r="AB7" s="7"/>
      <c r="AC7" s="25"/>
      <c r="AD7" s="23"/>
      <c r="AE7" s="23"/>
      <c r="AF7" s="115"/>
      <c r="AG7" s="88" t="s">
        <v>141</v>
      </c>
      <c r="AH7" s="77"/>
      <c r="AI7" s="7"/>
      <c r="AJ7" s="7"/>
      <c r="AK7" s="7"/>
      <c r="AL7" s="7"/>
      <c r="AM7" s="25"/>
      <c r="AN7" s="23"/>
      <c r="AO7" s="23"/>
      <c r="AP7" s="115" t="s">
        <v>259</v>
      </c>
      <c r="AQ7" s="88" t="s">
        <v>260</v>
      </c>
      <c r="AR7" s="77"/>
      <c r="AS7" s="7">
        <v>98.005200000000002</v>
      </c>
      <c r="AT7" s="7">
        <v>92.674099999999996</v>
      </c>
      <c r="AU7" s="7">
        <v>94.860389999999995</v>
      </c>
      <c r="AV7" s="7"/>
      <c r="AW7" s="25"/>
      <c r="AX7" s="23"/>
      <c r="AY7" s="23"/>
      <c r="AZ7" s="115" t="s">
        <v>263</v>
      </c>
      <c r="BA7" s="88" t="s">
        <v>260</v>
      </c>
      <c r="BB7" s="77">
        <v>96.398910000000001</v>
      </c>
      <c r="BC7" s="7">
        <v>97.87227</v>
      </c>
      <c r="BD7" s="7">
        <v>96.102639999999994</v>
      </c>
      <c r="BE7" s="7"/>
      <c r="BF7" s="7"/>
      <c r="BG7" s="25"/>
      <c r="BH7" s="23"/>
      <c r="BI7" s="23"/>
      <c r="BJ7" s="115"/>
      <c r="BK7" s="88" t="s">
        <v>141</v>
      </c>
      <c r="BL7" s="77"/>
      <c r="BM7" s="7"/>
      <c r="BN7" s="7"/>
      <c r="BO7" s="7"/>
      <c r="BP7" s="7"/>
      <c r="BQ7" s="25"/>
      <c r="BR7" s="23"/>
      <c r="BS7" s="23"/>
      <c r="BT7" s="115"/>
      <c r="BU7" s="88" t="s">
        <v>141</v>
      </c>
      <c r="BV7" s="77"/>
      <c r="BW7" s="7"/>
      <c r="BX7" s="7"/>
      <c r="BY7" s="7"/>
      <c r="BZ7" s="7"/>
      <c r="CA7" s="25"/>
      <c r="CB7" s="23"/>
      <c r="CC7" s="23"/>
      <c r="CD7" s="115"/>
      <c r="CE7" s="88" t="s">
        <v>141</v>
      </c>
      <c r="CF7" s="77"/>
      <c r="CG7" s="7"/>
      <c r="CH7" s="7"/>
      <c r="CI7" s="7"/>
      <c r="CJ7" s="7"/>
      <c r="CK7" s="25"/>
      <c r="CL7" s="23"/>
      <c r="CM7" s="23"/>
      <c r="CN7" s="123"/>
      <c r="CX7" s="123"/>
      <c r="DH7" s="123"/>
      <c r="DR7" s="123"/>
      <c r="EB7" s="123"/>
      <c r="EL7" s="123"/>
      <c r="EV7" s="123"/>
      <c r="FF7" s="123"/>
      <c r="FP7" s="123"/>
      <c r="FZ7" s="123"/>
      <c r="GJ7" s="123"/>
      <c r="GT7" s="123"/>
      <c r="HD7" s="123"/>
      <c r="HN7" s="123"/>
      <c r="HX7" s="123"/>
      <c r="IH7" s="123"/>
      <c r="IR7" s="123"/>
    </row>
    <row xmlns:x14ac="http://schemas.microsoft.com/office/spreadsheetml/2009/9/ac" r="8" s="4" customFormat="true" x14ac:dyDescent="0.25">
      <c r="A8" s="377" t="str">
        <f ca="true">IF(ISBLANK('Data Summary'!A10),"",'Data Summary'!A10)</f>
        <v>UZB_2020_SUR</v>
      </c>
      <c r="B8" s="127"/>
      <c r="C8" s="88" t="s">
        <v>142</v>
      </c>
      <c r="D8" s="19"/>
      <c r="E8" s="7"/>
      <c r="F8" s="7"/>
      <c r="G8" s="7"/>
      <c r="H8" s="7"/>
      <c r="I8" s="25"/>
      <c r="J8" s="23"/>
      <c r="K8" s="23"/>
      <c r="L8" s="127"/>
      <c r="M8" s="88" t="s">
        <v>142</v>
      </c>
      <c r="N8" s="19"/>
      <c r="O8" s="7"/>
      <c r="P8" s="7"/>
      <c r="Q8" s="7"/>
      <c r="R8" s="7"/>
      <c r="S8" s="25"/>
      <c r="T8" s="23"/>
      <c r="U8" s="23"/>
      <c r="V8" s="127"/>
      <c r="W8" s="88" t="s">
        <v>142</v>
      </c>
      <c r="X8" s="19"/>
      <c r="Y8" s="7"/>
      <c r="Z8" s="7"/>
      <c r="AA8" s="7"/>
      <c r="AB8" s="7"/>
      <c r="AC8" s="25"/>
      <c r="AD8" s="23"/>
      <c r="AE8" s="23"/>
      <c r="AF8" s="127"/>
      <c r="AG8" s="88" t="s">
        <v>142</v>
      </c>
      <c r="AH8" s="19"/>
      <c r="AI8" s="7"/>
      <c r="AJ8" s="7"/>
      <c r="AK8" s="7"/>
      <c r="AL8" s="7"/>
      <c r="AM8" s="25"/>
      <c r="AN8" s="23"/>
      <c r="AO8" s="23"/>
      <c r="AP8" s="127"/>
      <c r="AQ8" s="88" t="s">
        <v>142</v>
      </c>
      <c r="AR8" s="19"/>
      <c r="AS8" s="7"/>
      <c r="AT8" s="7"/>
      <c r="AU8" s="7"/>
      <c r="AV8" s="7"/>
      <c r="AW8" s="25"/>
      <c r="AX8" s="23"/>
      <c r="AY8" s="23"/>
      <c r="AZ8" s="127" t="s">
        <v>264</v>
      </c>
      <c r="BA8" s="88" t="s">
        <v>265</v>
      </c>
      <c r="BB8" s="19">
        <v>93.07262999999999</v>
      </c>
      <c r="BC8" s="7">
        <v>93.13364</v>
      </c>
      <c r="BD8" s="7">
        <v>93.054609999999997</v>
      </c>
      <c r="BE8" s="7"/>
      <c r="BF8" s="7"/>
      <c r="BG8" s="25"/>
      <c r="BH8" s="23"/>
      <c r="BI8" s="23"/>
      <c r="BJ8" s="127"/>
      <c r="BK8" s="88" t="s">
        <v>142</v>
      </c>
      <c r="BL8" s="19"/>
      <c r="BM8" s="7"/>
      <c r="BN8" s="7"/>
      <c r="BO8" s="7"/>
      <c r="BP8" s="7"/>
      <c r="BQ8" s="25"/>
      <c r="BR8" s="23"/>
      <c r="BS8" s="23"/>
      <c r="BT8" s="127"/>
      <c r="BU8" s="88" t="s">
        <v>142</v>
      </c>
      <c r="BV8" s="19"/>
      <c r="BW8" s="7"/>
      <c r="BX8" s="7"/>
      <c r="BY8" s="7"/>
      <c r="BZ8" s="7"/>
      <c r="CA8" s="25"/>
      <c r="CB8" s="23"/>
      <c r="CC8" s="23"/>
      <c r="CD8" s="127"/>
      <c r="CE8" s="88" t="s">
        <v>142</v>
      </c>
      <c r="CF8" s="19"/>
      <c r="CG8" s="7"/>
      <c r="CH8" s="7"/>
      <c r="CI8" s="7"/>
      <c r="CJ8" s="7"/>
      <c r="CK8" s="25"/>
      <c r="CL8" s="23"/>
      <c r="CM8" s="23"/>
      <c r="CN8" s="123"/>
      <c r="CX8" s="123"/>
      <c r="DH8" s="123"/>
      <c r="DR8" s="123"/>
      <c r="EB8" s="123"/>
      <c r="EL8" s="123"/>
      <c r="EV8" s="123"/>
      <c r="FF8" s="123"/>
      <c r="FP8" s="123"/>
      <c r="FZ8" s="123"/>
      <c r="GJ8" s="123"/>
      <c r="GT8" s="123"/>
      <c r="HD8" s="123"/>
      <c r="HN8" s="123"/>
      <c r="HX8" s="123"/>
      <c r="IH8" s="123"/>
      <c r="IR8" s="123"/>
    </row>
    <row xmlns:x14ac="http://schemas.microsoft.com/office/spreadsheetml/2009/9/ac" r="9" s="4" customFormat="true" x14ac:dyDescent="0.25">
      <c r="A9" s="377" t="str">
        <f ca="true">IF(ISBLANK('Data Summary'!A11),"",'Data Summary'!A11)</f>
        <v>UZB_2020_CEN</v>
      </c>
      <c r="B9" s="115"/>
      <c r="C9" s="88" t="s">
        <v>178</v>
      </c>
      <c r="D9" s="19"/>
      <c r="E9" s="7"/>
      <c r="F9" s="7"/>
      <c r="G9" s="7"/>
      <c r="H9" s="7"/>
      <c r="I9" s="25"/>
      <c r="J9" s="23"/>
      <c r="K9" s="23"/>
      <c r="L9" s="115" t="s">
        <v>186</v>
      </c>
      <c r="M9" s="88" t="s">
        <v>178</v>
      </c>
      <c r="N9" s="19">
        <v>89.276569819900274</v>
      </c>
      <c r="O9" s="7"/>
      <c r="P9" s="7"/>
      <c r="Q9" s="7"/>
      <c r="R9" s="7">
        <v>90.186040000000006</v>
      </c>
      <c r="S9" s="25">
        <v>88.755020000000002</v>
      </c>
      <c r="T9" s="23"/>
      <c r="U9" s="23"/>
      <c r="V9" s="115" t="s">
        <v>186</v>
      </c>
      <c r="W9" s="88" t="s">
        <v>178</v>
      </c>
      <c r="X9" s="19">
        <v>84.902557050927129</v>
      </c>
      <c r="Y9" s="7"/>
      <c r="Z9" s="7"/>
      <c r="AA9" s="7"/>
      <c r="AB9" s="7">
        <v>84.764510000000001</v>
      </c>
      <c r="AC9" s="25">
        <v>84.983500000000006</v>
      </c>
      <c r="AD9" s="23"/>
      <c r="AE9" s="23"/>
      <c r="AF9" s="115" t="s">
        <v>186</v>
      </c>
      <c r="AG9" s="88" t="s">
        <v>178</v>
      </c>
      <c r="AH9" s="19">
        <v>86.724776516403892</v>
      </c>
      <c r="AI9" s="7"/>
      <c r="AJ9" s="7"/>
      <c r="AK9" s="7"/>
      <c r="AL9" s="7">
        <v>86.596999999999994</v>
      </c>
      <c r="AM9" s="25">
        <v>86.800319999999999</v>
      </c>
      <c r="AN9" s="23"/>
      <c r="AO9" s="23"/>
      <c r="AP9" s="115"/>
      <c r="AQ9" s="88" t="s">
        <v>178</v>
      </c>
      <c r="AR9" s="19"/>
      <c r="AS9" s="7"/>
      <c r="AT9" s="7"/>
      <c r="AU9" s="7"/>
      <c r="AV9" s="7"/>
      <c r="AW9" s="25"/>
      <c r="AX9" s="23"/>
      <c r="AY9" s="23"/>
      <c r="AZ9" s="115" t="s">
        <v>266</v>
      </c>
      <c r="BA9" s="88" t="s">
        <v>178</v>
      </c>
      <c r="BB9" s="19">
        <v>89.624719999999996</v>
      </c>
      <c r="BC9" s="7">
        <v>90.967740000000006</v>
      </c>
      <c r="BD9" s="7">
        <v>89.22784</v>
      </c>
      <c r="BE9" s="7"/>
      <c r="BF9" s="7"/>
      <c r="BG9" s="25"/>
      <c r="BH9" s="23"/>
      <c r="BI9" s="23"/>
      <c r="BJ9" s="115" t="s">
        <v>186</v>
      </c>
      <c r="BK9" s="88" t="s">
        <v>178</v>
      </c>
      <c r="BL9" s="19">
        <v>91.42735419541934</v>
      </c>
      <c r="BM9" s="7"/>
      <c r="BN9" s="7"/>
      <c r="BO9" s="7"/>
      <c r="BP9" s="7">
        <v>89.5</v>
      </c>
      <c r="BQ9" s="25">
        <v>92.563809244872687</v>
      </c>
      <c r="BR9" s="23"/>
      <c r="BS9" s="23"/>
      <c r="BT9" s="115" t="s">
        <v>186</v>
      </c>
      <c r="BU9" s="88" t="s">
        <v>178</v>
      </c>
      <c r="BV9" s="19">
        <v>90.912669977437133</v>
      </c>
      <c r="BW9" s="7"/>
      <c r="BX9" s="7"/>
      <c r="BY9" s="7"/>
      <c r="BZ9" s="7">
        <v>90.85</v>
      </c>
      <c r="CA9" s="25">
        <v>90.949361133823189</v>
      </c>
      <c r="CB9" s="23"/>
      <c r="CC9" s="23"/>
      <c r="CD9" s="115" t="s">
        <v>186</v>
      </c>
      <c r="CE9" s="88" t="s">
        <v>178</v>
      </c>
      <c r="CF9" s="19">
        <v>91.09</v>
      </c>
      <c r="CG9" s="7"/>
      <c r="CH9" s="7"/>
      <c r="CI9" s="7"/>
      <c r="CJ9" s="7">
        <v>91.09</v>
      </c>
      <c r="CK9" s="25">
        <v>91.224999999999994</v>
      </c>
      <c r="CL9" s="23"/>
      <c r="CM9" s="23"/>
      <c r="CN9" s="123"/>
      <c r="CX9" s="123"/>
      <c r="DH9" s="123"/>
      <c r="DR9" s="123"/>
      <c r="EB9" s="123"/>
      <c r="EL9" s="123"/>
      <c r="EV9" s="123"/>
      <c r="FF9" s="123"/>
      <c r="FP9" s="123"/>
      <c r="FZ9" s="123"/>
      <c r="GJ9" s="123"/>
      <c r="GT9" s="123"/>
      <c r="HD9" s="123"/>
      <c r="HN9" s="123"/>
      <c r="HX9" s="123"/>
      <c r="IH9" s="123"/>
      <c r="IR9" s="123"/>
    </row>
    <row xmlns:x14ac="http://schemas.microsoft.com/office/spreadsheetml/2009/9/ac" r="10" s="2" customFormat="true" ht="86.45" customHeight="true" x14ac:dyDescent="0.25">
      <c r="A10" s="377" t="str">
        <f ca="true">IF(ISBLANK('Data Summary'!A12),"",'Data Summary'!A12)</f>
        <v>UZB_2021_UIS</v>
      </c>
      <c r="B10" s="118" t="s">
        <v>12</v>
      </c>
      <c r="C10" s="558" t="s">
        <v>166</v>
      </c>
      <c r="D10" s="558"/>
      <c r="E10" s="558"/>
      <c r="F10" s="558"/>
      <c r="G10" s="558"/>
      <c r="H10" s="558"/>
      <c r="I10" s="559"/>
      <c r="J10" s="11"/>
      <c r="K10" s="11"/>
      <c r="L10" s="118" t="s">
        <v>12</v>
      </c>
      <c r="M10" s="558" t="s">
        <v>185</v>
      </c>
      <c r="N10" s="558"/>
      <c r="O10" s="558"/>
      <c r="P10" s="558"/>
      <c r="Q10" s="558"/>
      <c r="R10" s="558"/>
      <c r="S10" s="559"/>
      <c r="T10" s="11"/>
      <c r="U10" s="11"/>
      <c r="V10" s="118" t="s">
        <v>12</v>
      </c>
      <c r="W10" s="558" t="s">
        <v>185</v>
      </c>
      <c r="X10" s="558"/>
      <c r="Y10" s="558"/>
      <c r="Z10" s="558"/>
      <c r="AA10" s="558"/>
      <c r="AB10" s="558"/>
      <c r="AC10" s="559"/>
      <c r="AD10" s="11"/>
      <c r="AE10" s="11"/>
      <c r="AF10" s="118" t="s">
        <v>12</v>
      </c>
      <c r="AG10" s="558" t="s">
        <v>270</v>
      </c>
      <c r="AH10" s="558"/>
      <c r="AI10" s="558"/>
      <c r="AJ10" s="558"/>
      <c r="AK10" s="558"/>
      <c r="AL10" s="558"/>
      <c r="AM10" s="559"/>
      <c r="AN10" s="11"/>
      <c r="AO10" s="11"/>
      <c r="AP10" s="118" t="s">
        <v>12</v>
      </c>
      <c r="AQ10" s="558" t="s">
        <v>261</v>
      </c>
      <c r="AR10" s="558"/>
      <c r="AS10" s="558"/>
      <c r="AT10" s="558"/>
      <c r="AU10" s="558"/>
      <c r="AV10" s="558"/>
      <c r="AW10" s="559"/>
      <c r="AX10" s="11"/>
      <c r="AY10" s="11"/>
      <c r="AZ10" s="118" t="s">
        <v>12</v>
      </c>
      <c r="BA10" s="558" t="s">
        <v>261</v>
      </c>
      <c r="BB10" s="558"/>
      <c r="BC10" s="558"/>
      <c r="BD10" s="558"/>
      <c r="BE10" s="558"/>
      <c r="BF10" s="558"/>
      <c r="BG10" s="559"/>
      <c r="BH10" s="11"/>
      <c r="BI10" s="11"/>
      <c r="BJ10" s="118" t="s">
        <v>12</v>
      </c>
      <c r="BK10" s="558" t="s">
        <v>185</v>
      </c>
      <c r="BL10" s="558"/>
      <c r="BM10" s="558"/>
      <c r="BN10" s="558"/>
      <c r="BO10" s="558"/>
      <c r="BP10" s="558"/>
      <c r="BQ10" s="559"/>
      <c r="BR10" s="11"/>
      <c r="BS10" s="11"/>
      <c r="BT10" s="118" t="s">
        <v>12</v>
      </c>
      <c r="BU10" s="558" t="s">
        <v>185</v>
      </c>
      <c r="BV10" s="558"/>
      <c r="BW10" s="558"/>
      <c r="BX10" s="558"/>
      <c r="BY10" s="558"/>
      <c r="BZ10" s="558"/>
      <c r="CA10" s="559"/>
      <c r="CB10" s="11"/>
      <c r="CC10" s="11"/>
      <c r="CD10" s="118" t="s">
        <v>12</v>
      </c>
      <c r="CE10" s="558" t="s">
        <v>185</v>
      </c>
      <c r="CF10" s="558"/>
      <c r="CG10" s="558"/>
      <c r="CH10" s="558"/>
      <c r="CI10" s="558"/>
      <c r="CJ10" s="558"/>
      <c r="CK10" s="559"/>
      <c r="CL10" s="11"/>
      <c r="CM10" s="11"/>
      <c r="CN10" s="126"/>
      <c r="CX10" s="126"/>
      <c r="DH10" s="126"/>
      <c r="DR10" s="126"/>
      <c r="EB10" s="126"/>
      <c r="EL10" s="126"/>
      <c r="EV10" s="126"/>
      <c r="FF10" s="126"/>
      <c r="FP10" s="126"/>
      <c r="FZ10" s="126"/>
      <c r="GJ10" s="126"/>
      <c r="GT10" s="126"/>
      <c r="HD10" s="126"/>
      <c r="HN10" s="126"/>
      <c r="HX10" s="126"/>
      <c r="IH10" s="126"/>
      <c r="IR10" s="126"/>
    </row>
    <row xmlns:x14ac="http://schemas.microsoft.com/office/spreadsheetml/2009/9/ac" r="11" s="2" customFormat="true" ht="15.6" customHeight="true" x14ac:dyDescent="0.25">
      <c r="A11" s="377" t="str">
        <f ca="true">IF(ISBLANK('Data Summary'!A13),"",'Data Summary'!A13)</f>
        <v>UZB_2022_UIS</v>
      </c>
      <c r="B11" s="118"/>
      <c r="C11" s="97" t="s">
        <v>120</v>
      </c>
      <c r="D11" s="52"/>
      <c r="E11" s="52"/>
      <c r="F11" s="52"/>
      <c r="G11" s="52"/>
      <c r="H11" s="52"/>
      <c r="I11" s="96"/>
      <c r="J11" s="11"/>
      <c r="K11" s="11"/>
      <c r="L11" s="118"/>
      <c r="M11" s="97" t="s">
        <v>120</v>
      </c>
      <c r="N11" s="52"/>
      <c r="O11" s="52"/>
      <c r="P11" s="52"/>
      <c r="Q11" s="52"/>
      <c r="R11" s="52"/>
      <c r="S11" s="140"/>
      <c r="T11" s="11"/>
      <c r="U11" s="11"/>
      <c r="V11" s="118"/>
      <c r="W11" s="97" t="s">
        <v>120</v>
      </c>
      <c r="X11" s="52"/>
      <c r="Y11" s="52"/>
      <c r="Z11" s="52"/>
      <c r="AA11" s="52"/>
      <c r="AB11" s="52"/>
      <c r="AC11" s="370"/>
      <c r="AD11" s="11"/>
      <c r="AE11" s="11"/>
      <c r="AF11" s="118"/>
      <c r="AG11" s="97" t="s">
        <v>120</v>
      </c>
      <c r="AH11" s="52"/>
      <c r="AI11" s="52"/>
      <c r="AJ11" s="52"/>
      <c r="AK11" s="52"/>
      <c r="AL11" s="52"/>
      <c r="AM11" s="370"/>
      <c r="AN11" s="11"/>
      <c r="AO11" s="11"/>
      <c r="AP11" s="118"/>
      <c r="AQ11" s="97" t="s">
        <v>120</v>
      </c>
      <c r="AR11" s="52"/>
      <c r="AS11" s="52" t="s">
        <v>187</v>
      </c>
      <c r="AT11" s="52" t="s">
        <v>187</v>
      </c>
      <c r="AU11" s="52" t="s">
        <v>187</v>
      </c>
      <c r="AV11" s="52"/>
      <c r="AW11" s="369"/>
      <c r="AX11" s="11"/>
      <c r="AY11" s="11"/>
      <c r="AZ11" s="118"/>
      <c r="BA11" s="97" t="s">
        <v>120</v>
      </c>
      <c r="BB11" s="52" t="s">
        <v>187</v>
      </c>
      <c r="BC11" s="52" t="s">
        <v>187</v>
      </c>
      <c r="BD11" s="52" t="s">
        <v>187</v>
      </c>
      <c r="BE11" s="52"/>
      <c r="BF11" s="52"/>
      <c r="BG11" s="369"/>
      <c r="BH11" s="11"/>
      <c r="BI11" s="11"/>
      <c r="BJ11" s="118"/>
      <c r="BK11" s="97" t="s">
        <v>120</v>
      </c>
      <c r="BL11" s="52"/>
      <c r="BM11" s="52"/>
      <c r="BN11" s="52"/>
      <c r="BO11" s="52"/>
      <c r="BP11" s="52"/>
      <c r="BQ11" s="397"/>
      <c r="BR11" s="11"/>
      <c r="BS11" s="11"/>
      <c r="BT11" s="118"/>
      <c r="BU11" s="97" t="s">
        <v>120</v>
      </c>
      <c r="BV11" s="52"/>
      <c r="BW11" s="52"/>
      <c r="BX11" s="52"/>
      <c r="BY11" s="52"/>
      <c r="BZ11" s="52"/>
      <c r="CA11" s="398"/>
      <c r="CB11" s="11"/>
      <c r="CC11" s="11"/>
      <c r="CD11" s="118"/>
      <c r="CE11" s="97" t="s">
        <v>120</v>
      </c>
      <c r="CF11" s="52"/>
      <c r="CG11" s="52"/>
      <c r="CH11" s="52"/>
      <c r="CI11" s="52"/>
      <c r="CJ11" s="52"/>
      <c r="CK11" s="399"/>
      <c r="CL11" s="11"/>
      <c r="CM11" s="11"/>
      <c r="CN11" s="126"/>
      <c r="CX11" s="126"/>
      <c r="DH11" s="126"/>
      <c r="DR11" s="126"/>
      <c r="EB11" s="126"/>
      <c r="EL11" s="126"/>
      <c r="EV11" s="126"/>
      <c r="FF11" s="126"/>
      <c r="FP11" s="126"/>
      <c r="FZ11" s="126"/>
      <c r="GJ11" s="126"/>
      <c r="GT11" s="126"/>
      <c r="HD11" s="126"/>
      <c r="HN11" s="126"/>
      <c r="HX11" s="126"/>
      <c r="IH11" s="126"/>
      <c r="IR11" s="126"/>
    </row>
    <row xmlns:x14ac="http://schemas.microsoft.com/office/spreadsheetml/2009/9/ac" r="12" s="2" customFormat="true" ht="15" customHeight="true" x14ac:dyDescent="0.25">
      <c r="A12" s="377" t="str">
        <f ca="true">IF(ISBLANK('Data Summary'!A14),"",'Data Summary'!A14)</f>
        <v>UZB_2023_UIS</v>
      </c>
      <c r="B12" s="118"/>
      <c r="C12" s="97" t="s">
        <v>126</v>
      </c>
      <c r="D12" s="52"/>
      <c r="E12" s="52"/>
      <c r="F12" s="52"/>
      <c r="G12" s="52"/>
      <c r="H12" s="52"/>
      <c r="I12" s="95"/>
      <c r="J12" s="11"/>
      <c r="K12" s="11"/>
      <c r="L12" s="118"/>
      <c r="M12" s="97" t="s">
        <v>126</v>
      </c>
      <c r="N12" s="52"/>
      <c r="O12" s="52"/>
      <c r="P12" s="52"/>
      <c r="Q12" s="52"/>
      <c r="R12" s="52"/>
      <c r="S12" s="95"/>
      <c r="T12" s="11"/>
      <c r="U12" s="11"/>
      <c r="V12" s="118"/>
      <c r="W12" s="97" t="s">
        <v>126</v>
      </c>
      <c r="X12" s="52"/>
      <c r="Y12" s="52"/>
      <c r="Z12" s="52"/>
      <c r="AA12" s="52"/>
      <c r="AB12" s="52"/>
      <c r="AC12" s="95"/>
      <c r="AD12" s="11"/>
      <c r="AE12" s="11"/>
      <c r="AF12" s="118"/>
      <c r="AG12" s="97" t="s">
        <v>126</v>
      </c>
      <c r="AH12" s="52"/>
      <c r="AI12" s="52"/>
      <c r="AJ12" s="52"/>
      <c r="AK12" s="52"/>
      <c r="AL12" s="52"/>
      <c r="AM12" s="95"/>
      <c r="AN12" s="11"/>
      <c r="AO12" s="11"/>
      <c r="AP12" s="118"/>
      <c r="AQ12" s="97" t="s">
        <v>126</v>
      </c>
      <c r="AR12" s="52"/>
      <c r="AS12" s="52" t="s">
        <v>187</v>
      </c>
      <c r="AT12" s="52" t="s">
        <v>187</v>
      </c>
      <c r="AU12" s="52" t="s">
        <v>187</v>
      </c>
      <c r="AV12" s="52"/>
      <c r="AW12" s="95"/>
      <c r="AX12" s="11"/>
      <c r="AY12" s="11"/>
      <c r="AZ12" s="118"/>
      <c r="BA12" s="97" t="s">
        <v>126</v>
      </c>
      <c r="BB12" s="52" t="s">
        <v>187</v>
      </c>
      <c r="BC12" s="52" t="s">
        <v>187</v>
      </c>
      <c r="BD12" s="52" t="s">
        <v>187</v>
      </c>
      <c r="BE12" s="52"/>
      <c r="BF12" s="52"/>
      <c r="BG12" s="95"/>
      <c r="BH12" s="11"/>
      <c r="BI12" s="11"/>
      <c r="BJ12" s="118"/>
      <c r="BK12" s="97" t="s">
        <v>126</v>
      </c>
      <c r="BL12" s="52"/>
      <c r="BM12" s="52"/>
      <c r="BN12" s="52"/>
      <c r="BO12" s="52"/>
      <c r="BP12" s="52"/>
      <c r="BQ12" s="95"/>
      <c r="BR12" s="11"/>
      <c r="BS12" s="11"/>
      <c r="BT12" s="118"/>
      <c r="BU12" s="97" t="s">
        <v>126</v>
      </c>
      <c r="BV12" s="52"/>
      <c r="BW12" s="52"/>
      <c r="BX12" s="52"/>
      <c r="BY12" s="52"/>
      <c r="BZ12" s="52"/>
      <c r="CA12" s="95"/>
      <c r="CB12" s="11"/>
      <c r="CC12" s="11"/>
      <c r="CD12" s="118"/>
      <c r="CE12" s="97" t="s">
        <v>126</v>
      </c>
      <c r="CF12" s="52"/>
      <c r="CG12" s="52"/>
      <c r="CH12" s="52"/>
      <c r="CI12" s="52"/>
      <c r="CJ12" s="52"/>
      <c r="CK12" s="95"/>
      <c r="CL12" s="11"/>
      <c r="CM12" s="11"/>
      <c r="CN12" s="126"/>
      <c r="CX12" s="126"/>
      <c r="DH12" s="126"/>
      <c r="DR12" s="126"/>
      <c r="EB12" s="126"/>
      <c r="EL12" s="126"/>
      <c r="EV12" s="126"/>
      <c r="FF12" s="126"/>
      <c r="FP12" s="126"/>
      <c r="FZ12" s="126"/>
      <c r="GJ12" s="126"/>
      <c r="GT12" s="126"/>
      <c r="HD12" s="126"/>
      <c r="HN12" s="126"/>
      <c r="HX12" s="126"/>
      <c r="IH12" s="126"/>
      <c r="IR12" s="126"/>
    </row>
    <row xmlns:x14ac="http://schemas.microsoft.com/office/spreadsheetml/2009/9/ac" r="13" s="2" customFormat="true" ht="15" customHeight="true" x14ac:dyDescent="0.25">
      <c r="A13" s="378" t="str">
        <f ca="true">IF(ISBLANK('Data Summary'!A15),"",'Data Summary'!A15)</f>
        <v/>
      </c>
      <c r="B13" s="118"/>
      <c r="C13" s="97" t="s">
        <v>103</v>
      </c>
      <c r="D13" s="52"/>
      <c r="E13" s="52"/>
      <c r="F13" s="52"/>
      <c r="G13" s="52"/>
      <c r="H13" s="52"/>
      <c r="I13" s="95"/>
      <c r="J13" s="11"/>
      <c r="K13" s="11"/>
      <c r="L13" s="118"/>
      <c r="M13" s="97" t="s">
        <v>103</v>
      </c>
      <c r="N13" s="52" t="s">
        <v>187</v>
      </c>
      <c r="O13" s="52"/>
      <c r="P13" s="52"/>
      <c r="Q13" s="52"/>
      <c r="R13" s="52" t="s">
        <v>187</v>
      </c>
      <c r="S13" s="95" t="s">
        <v>187</v>
      </c>
      <c r="T13" s="11"/>
      <c r="U13" s="11"/>
      <c r="V13" s="118"/>
      <c r="W13" s="97" t="s">
        <v>103</v>
      </c>
      <c r="X13" s="52" t="s">
        <v>187</v>
      </c>
      <c r="Y13" s="52"/>
      <c r="Z13" s="52"/>
      <c r="AA13" s="52"/>
      <c r="AB13" s="52" t="s">
        <v>187</v>
      </c>
      <c r="AC13" s="95" t="s">
        <v>187</v>
      </c>
      <c r="AD13" s="11"/>
      <c r="AE13" s="11"/>
      <c r="AF13" s="118"/>
      <c r="AG13" s="97" t="s">
        <v>103</v>
      </c>
      <c r="AH13" s="52" t="s">
        <v>167</v>
      </c>
      <c r="AI13" s="52"/>
      <c r="AJ13" s="52"/>
      <c r="AK13" s="52"/>
      <c r="AL13" s="52" t="s">
        <v>167</v>
      </c>
      <c r="AM13" s="95" t="s">
        <v>167</v>
      </c>
      <c r="AN13" s="11"/>
      <c r="AO13" s="11"/>
      <c r="AP13" s="118"/>
      <c r="AQ13" s="97" t="s">
        <v>103</v>
      </c>
      <c r="AR13" s="52"/>
      <c r="AS13" s="52"/>
      <c r="AT13" s="52"/>
      <c r="AU13" s="52"/>
      <c r="AV13" s="52"/>
      <c r="AW13" s="95"/>
      <c r="AX13" s="11"/>
      <c r="AY13" s="11"/>
      <c r="AZ13" s="118"/>
      <c r="BA13" s="97" t="s">
        <v>103</v>
      </c>
      <c r="BB13" s="52" t="s">
        <v>187</v>
      </c>
      <c r="BC13" s="52" t="s">
        <v>187</v>
      </c>
      <c r="BD13" s="52" t="s">
        <v>187</v>
      </c>
      <c r="BE13" s="52"/>
      <c r="BF13" s="52"/>
      <c r="BG13" s="95"/>
      <c r="BH13" s="11"/>
      <c r="BI13" s="11"/>
      <c r="BJ13" s="118"/>
      <c r="BK13" s="97" t="s">
        <v>103</v>
      </c>
      <c r="BL13" s="52" t="s">
        <v>280</v>
      </c>
      <c r="BM13" s="52"/>
      <c r="BN13" s="52"/>
      <c r="BO13" s="52"/>
      <c r="BP13" s="52" t="s">
        <v>280</v>
      </c>
      <c r="BQ13" s="95" t="s">
        <v>187</v>
      </c>
      <c r="BR13" s="11"/>
      <c r="BS13" s="11"/>
      <c r="BT13" s="118"/>
      <c r="BU13" s="97" t="s">
        <v>103</v>
      </c>
      <c r="BV13" s="52" t="s">
        <v>280</v>
      </c>
      <c r="BW13" s="52"/>
      <c r="BX13" s="52"/>
      <c r="BY13" s="52"/>
      <c r="BZ13" s="52" t="s">
        <v>280</v>
      </c>
      <c r="CA13" s="95" t="s">
        <v>187</v>
      </c>
      <c r="CB13" s="11"/>
      <c r="CC13" s="11"/>
      <c r="CD13" s="118"/>
      <c r="CE13" s="97" t="s">
        <v>103</v>
      </c>
      <c r="CF13" s="52" t="s">
        <v>280</v>
      </c>
      <c r="CG13" s="52"/>
      <c r="CH13" s="52"/>
      <c r="CI13" s="52"/>
      <c r="CJ13" s="52" t="s">
        <v>280</v>
      </c>
      <c r="CK13" s="95" t="s">
        <v>187</v>
      </c>
      <c r="CL13" s="11"/>
      <c r="CM13" s="11"/>
      <c r="CN13" s="126"/>
      <c r="CX13" s="126"/>
      <c r="DH13" s="126"/>
      <c r="DR13" s="126"/>
      <c r="EB13" s="126"/>
      <c r="EL13" s="126"/>
      <c r="EV13" s="126"/>
      <c r="FF13" s="126"/>
      <c r="FP13" s="126"/>
      <c r="FZ13" s="126"/>
      <c r="GJ13" s="126"/>
      <c r="GT13" s="126"/>
      <c r="HD13" s="126"/>
      <c r="HN13" s="126"/>
      <c r="HX13" s="126"/>
      <c r="IH13" s="126"/>
      <c r="IR13" s="126"/>
    </row>
    <row xmlns:x14ac="http://schemas.microsoft.com/office/spreadsheetml/2009/9/ac" r="14" ht="15.75" customHeight="true" x14ac:dyDescent="0.25">
      <c r="A14" s="378" t="str">
        <f ca="true">IF(ISBLANK('Data Summary'!A16),"",'Data Summary'!A16)</f>
        <v/>
      </c>
      <c r="B14" s="119"/>
      <c r="C14" s="89" t="s">
        <v>23</v>
      </c>
      <c r="D14" s="10"/>
      <c r="E14" s="10"/>
      <c r="F14" s="10"/>
      <c r="G14" s="70"/>
      <c r="H14" s="71"/>
      <c r="I14" s="72"/>
      <c r="J14" s="11"/>
      <c r="K14" s="11"/>
      <c r="L14" s="119"/>
      <c r="M14" s="89" t="s">
        <v>23</v>
      </c>
      <c r="N14" s="10"/>
      <c r="O14" s="10"/>
      <c r="P14" s="10"/>
      <c r="Q14" s="70"/>
      <c r="R14" s="71"/>
      <c r="S14" s="72"/>
      <c r="T14" s="11"/>
      <c r="U14" s="11"/>
      <c r="V14" s="119"/>
      <c r="W14" s="89" t="s">
        <v>23</v>
      </c>
      <c r="X14" s="10"/>
      <c r="Y14" s="10"/>
      <c r="Z14" s="10"/>
      <c r="AA14" s="70"/>
      <c r="AB14" s="71"/>
      <c r="AC14" s="72"/>
      <c r="AD14" s="11"/>
      <c r="AE14" s="11"/>
      <c r="AF14" s="119"/>
      <c r="AG14" s="89" t="s">
        <v>23</v>
      </c>
      <c r="AH14" s="10"/>
      <c r="AI14" s="10"/>
      <c r="AJ14" s="10"/>
      <c r="AK14" s="70"/>
      <c r="AL14" s="71"/>
      <c r="AM14" s="72"/>
      <c r="AN14" s="11"/>
      <c r="AO14" s="11"/>
      <c r="AP14" s="119"/>
      <c r="AQ14" s="89" t="s">
        <v>23</v>
      </c>
      <c r="AR14" s="10"/>
      <c r="AS14" s="10">
        <v>3500</v>
      </c>
      <c r="AT14" s="10">
        <v>2881</v>
      </c>
      <c r="AU14" s="70">
        <v>6381</v>
      </c>
      <c r="AV14" s="71"/>
      <c r="AW14" s="72"/>
      <c r="AX14" s="11"/>
      <c r="AY14" s="11"/>
      <c r="AZ14" s="119"/>
      <c r="BA14" s="89" t="s">
        <v>23</v>
      </c>
      <c r="BB14" s="10">
        <v>9834</v>
      </c>
      <c r="BC14" s="10">
        <v>2263</v>
      </c>
      <c r="BD14" s="10">
        <v>7571</v>
      </c>
      <c r="BE14" s="70"/>
      <c r="BF14" s="71"/>
      <c r="BG14" s="72"/>
      <c r="BH14" s="11"/>
      <c r="BI14" s="11"/>
      <c r="BJ14" s="119"/>
      <c r="BK14" s="89" t="s">
        <v>23</v>
      </c>
      <c r="BL14" s="10"/>
      <c r="BM14" s="10"/>
      <c r="BN14" s="10"/>
      <c r="BO14" s="70"/>
      <c r="BP14" s="71"/>
      <c r="BQ14" s="72"/>
      <c r="BR14" s="11"/>
      <c r="BS14" s="11"/>
      <c r="BT14" s="119"/>
      <c r="BU14" s="89" t="s">
        <v>23</v>
      </c>
      <c r="BV14" s="10"/>
      <c r="BW14" s="10"/>
      <c r="BX14" s="10"/>
      <c r="BY14" s="70"/>
      <c r="BZ14" s="71"/>
      <c r="CA14" s="72"/>
      <c r="CB14" s="11"/>
      <c r="CC14" s="11"/>
      <c r="CD14" s="119"/>
      <c r="CE14" s="89" t="s">
        <v>23</v>
      </c>
      <c r="CF14" s="10"/>
      <c r="CG14" s="10"/>
      <c r="CH14" s="10"/>
      <c r="CI14" s="70"/>
      <c r="CJ14" s="71"/>
      <c r="CK14" s="72"/>
      <c r="CL14" s="11"/>
      <c r="CM14" s="11"/>
    </row>
    <row xmlns:x14ac="http://schemas.microsoft.com/office/spreadsheetml/2009/9/ac" r="15" ht="15.75" customHeight="true" thickBot="true" x14ac:dyDescent="0.3">
      <c r="A15" s="378" t="str">
        <f ca="true">IF(ISBLANK('Data Summary'!A17),"",'Data Summary'!A17)</f>
        <v/>
      </c>
      <c r="B15" s="120"/>
      <c r="C15" s="90" t="s">
        <v>20</v>
      </c>
      <c r="D15" s="74">
        <v>207</v>
      </c>
      <c r="E15" s="74"/>
      <c r="F15" s="74"/>
      <c r="G15" s="74"/>
      <c r="H15" s="74"/>
      <c r="I15" s="75"/>
      <c r="J15" s="24"/>
      <c r="K15" s="24"/>
      <c r="L15" s="120"/>
      <c r="M15" s="90" t="s">
        <v>20</v>
      </c>
      <c r="N15" s="74"/>
      <c r="O15" s="74"/>
      <c r="P15" s="74"/>
      <c r="Q15" s="74"/>
      <c r="R15" s="74"/>
      <c r="S15" s="75"/>
      <c r="T15" s="24"/>
      <c r="U15" s="24"/>
      <c r="V15" s="120"/>
      <c r="W15" s="90" t="s">
        <v>20</v>
      </c>
      <c r="X15" s="74"/>
      <c r="Y15" s="74"/>
      <c r="Z15" s="74"/>
      <c r="AA15" s="74"/>
      <c r="AB15" s="74"/>
      <c r="AC15" s="75"/>
      <c r="AD15" s="24"/>
      <c r="AE15" s="24"/>
      <c r="AF15" s="120"/>
      <c r="AG15" s="90" t="s">
        <v>20</v>
      </c>
      <c r="AH15" s="74"/>
      <c r="AI15" s="74"/>
      <c r="AJ15" s="74"/>
      <c r="AK15" s="74"/>
      <c r="AL15" s="74"/>
      <c r="AM15" s="75"/>
      <c r="AN15" s="24"/>
      <c r="AO15" s="24"/>
      <c r="AP15" s="120"/>
      <c r="AQ15" s="90" t="s">
        <v>20</v>
      </c>
      <c r="AR15" s="74"/>
      <c r="AS15" s="74">
        <v>2488</v>
      </c>
      <c r="AT15" s="74">
        <v>3448</v>
      </c>
      <c r="AU15" s="74">
        <v>5936</v>
      </c>
      <c r="AV15" s="74"/>
      <c r="AW15" s="75"/>
      <c r="AX15" s="24"/>
      <c r="AY15" s="24"/>
      <c r="AZ15" s="120"/>
      <c r="BA15" s="90" t="s">
        <v>20</v>
      </c>
      <c r="BB15" s="74">
        <v>9834</v>
      </c>
      <c r="BC15" s="74">
        <v>2263</v>
      </c>
      <c r="BD15" s="74">
        <v>7571</v>
      </c>
      <c r="BE15" s="74"/>
      <c r="BF15" s="74"/>
      <c r="BG15" s="75"/>
      <c r="BH15" s="24"/>
      <c r="BI15" s="24"/>
      <c r="BJ15" s="120"/>
      <c r="BK15" s="90" t="s">
        <v>20</v>
      </c>
      <c r="BL15" s="74"/>
      <c r="BM15" s="74"/>
      <c r="BN15" s="74"/>
      <c r="BO15" s="74"/>
      <c r="BP15" s="74"/>
      <c r="BQ15" s="75"/>
      <c r="BR15" s="24"/>
      <c r="BS15" s="24"/>
      <c r="BT15" s="120"/>
      <c r="BU15" s="90" t="s">
        <v>20</v>
      </c>
      <c r="BV15" s="74"/>
      <c r="BW15" s="74"/>
      <c r="BX15" s="74"/>
      <c r="BY15" s="74"/>
      <c r="BZ15" s="74"/>
      <c r="CA15" s="75"/>
      <c r="CB15" s="24"/>
      <c r="CC15" s="24"/>
      <c r="CD15" s="120"/>
      <c r="CE15" s="90" t="s">
        <v>20</v>
      </c>
      <c r="CF15" s="74"/>
      <c r="CG15" s="74"/>
      <c r="CH15" s="74"/>
      <c r="CI15" s="74"/>
      <c r="CJ15" s="74"/>
      <c r="CK15" s="75"/>
      <c r="CL15" s="24"/>
      <c r="CM15" s="24"/>
    </row>
    <row xmlns:x14ac="http://schemas.microsoft.com/office/spreadsheetml/2009/9/ac" r="16" s="3" customFormat="true" x14ac:dyDescent="0.25">
      <c r="A16" s="378" t="str">
        <f ca="true">IF(ISBLANK('Data Summary'!A18),"",'Data Summary'!A18)</f>
        <v/>
      </c>
      <c r="B16" s="121"/>
      <c r="L16" s="121"/>
      <c r="V16" s="121"/>
      <c r="AF16" s="121"/>
      <c r="AP16" s="121"/>
      <c r="AZ16" s="121"/>
      <c r="BJ16" s="121"/>
      <c r="BT16" s="121"/>
      <c r="CD16" s="121"/>
      <c r="CN16" s="121"/>
      <c r="CX16" s="121"/>
      <c r="DH16" s="121"/>
      <c r="DR16" s="121"/>
      <c r="EB16" s="121"/>
      <c r="EL16" s="121"/>
      <c r="EV16" s="121"/>
      <c r="FF16" s="121"/>
      <c r="FP16" s="121"/>
      <c r="FZ16" s="121"/>
      <c r="GJ16" s="121"/>
      <c r="GT16" s="121"/>
      <c r="HD16" s="121"/>
      <c r="HN16" s="121"/>
      <c r="HX16" s="121"/>
      <c r="IH16" s="121"/>
      <c r="IR16" s="121"/>
    </row>
    <row xmlns:x14ac="http://schemas.microsoft.com/office/spreadsheetml/2009/9/ac" r="17" s="3" customFormat="true" x14ac:dyDescent="0.25">
      <c r="A17" s="378" t="str">
        <f ca="true">IF(ISBLANK('Data Summary'!A19),"",'Data Summary'!A19)</f>
        <v/>
      </c>
      <c r="B17" s="121"/>
      <c r="L17" s="121"/>
      <c r="V17" s="121"/>
      <c r="AF17" s="121"/>
      <c r="AP17" s="121"/>
      <c r="AZ17" s="121"/>
      <c r="BJ17" s="121"/>
      <c r="BT17" s="121"/>
      <c r="CD17" s="121"/>
      <c r="CN17" s="121"/>
      <c r="CX17" s="121"/>
      <c r="DH17" s="121"/>
      <c r="DR17" s="121"/>
      <c r="EB17" s="121"/>
      <c r="EL17" s="121"/>
      <c r="EV17" s="121"/>
      <c r="FF17" s="121"/>
      <c r="FP17" s="121"/>
      <c r="FZ17" s="121"/>
      <c r="GJ17" s="121"/>
      <c r="GT17" s="121"/>
      <c r="HD17" s="121"/>
      <c r="HN17" s="121"/>
      <c r="HX17" s="121"/>
      <c r="IH17" s="121"/>
      <c r="IR17" s="121"/>
    </row>
    <row xmlns:x14ac="http://schemas.microsoft.com/office/spreadsheetml/2009/9/ac" r="18" s="3" customFormat="true" x14ac:dyDescent="0.25">
      <c r="A18" s="378" t="str">
        <f ca="true">IF(ISBLANK('Data Summary'!A20),"",'Data Summary'!A20)</f>
        <v/>
      </c>
      <c r="B18" s="121"/>
      <c r="L18" s="121"/>
      <c r="V18" s="121"/>
      <c r="AF18" s="121"/>
      <c r="AP18" s="121"/>
      <c r="AZ18" s="121"/>
      <c r="BJ18" s="121"/>
      <c r="BT18" s="121"/>
      <c r="CD18" s="121"/>
      <c r="CN18" s="121"/>
      <c r="CX18" s="121"/>
      <c r="DH18" s="121"/>
      <c r="DR18" s="121"/>
      <c r="EB18" s="121"/>
      <c r="EL18" s="121"/>
      <c r="EV18" s="121"/>
      <c r="FF18" s="121"/>
      <c r="FP18" s="121"/>
      <c r="FZ18" s="121"/>
      <c r="GJ18" s="121"/>
      <c r="GT18" s="121"/>
      <c r="HD18" s="121"/>
      <c r="HN18" s="121"/>
      <c r="HX18" s="121"/>
      <c r="IH18" s="121"/>
      <c r="IR18" s="121"/>
    </row>
    <row xmlns:x14ac="http://schemas.microsoft.com/office/spreadsheetml/2009/9/ac" r="19" s="3" customFormat="true" x14ac:dyDescent="0.25">
      <c r="A19" s="378" t="str">
        <f ca="true">IF(ISBLANK('Data Summary'!A21),"",'Data Summary'!A21)</f>
        <v/>
      </c>
      <c r="B19" s="121"/>
      <c r="L19" s="121"/>
      <c r="V19" s="121"/>
      <c r="AF19" s="121"/>
      <c r="AP19" s="121"/>
      <c r="AZ19" s="121"/>
      <c r="BJ19" s="121"/>
      <c r="BT19" s="121"/>
      <c r="CD19" s="121"/>
      <c r="CN19" s="121"/>
      <c r="CX19" s="121"/>
      <c r="DH19" s="121"/>
      <c r="DR19" s="121"/>
      <c r="EB19" s="121"/>
      <c r="EL19" s="121"/>
      <c r="EV19" s="121"/>
      <c r="FF19" s="121"/>
      <c r="FP19" s="121"/>
      <c r="FZ19" s="121"/>
      <c r="GJ19" s="121"/>
      <c r="GT19" s="121"/>
      <c r="HD19" s="121"/>
      <c r="HN19" s="121"/>
      <c r="HX19" s="121"/>
      <c r="IH19" s="121"/>
      <c r="IR19" s="121"/>
    </row>
    <row xmlns:x14ac="http://schemas.microsoft.com/office/spreadsheetml/2009/9/ac" r="20" s="3" customFormat="true" x14ac:dyDescent="0.25">
      <c r="A20" s="378" t="str">
        <f ca="true">IF(ISBLANK('Data Summary'!A22),"",'Data Summary'!A22)</f>
        <v/>
      </c>
      <c r="B20" s="121"/>
      <c r="L20" s="121"/>
      <c r="V20" s="121"/>
      <c r="AF20" s="121"/>
      <c r="AP20" s="121"/>
      <c r="AZ20" s="121"/>
      <c r="BJ20" s="121"/>
      <c r="BT20" s="121"/>
      <c r="CD20" s="121"/>
      <c r="CN20" s="121"/>
      <c r="CX20" s="121"/>
      <c r="DH20" s="121"/>
      <c r="DR20" s="121"/>
      <c r="EB20" s="121"/>
      <c r="EL20" s="121"/>
      <c r="EV20" s="121"/>
      <c r="FF20" s="121"/>
      <c r="FP20" s="121"/>
      <c r="FZ20" s="121"/>
      <c r="GJ20" s="121"/>
      <c r="GT20" s="121"/>
      <c r="HD20" s="121"/>
      <c r="HN20" s="121"/>
      <c r="HX20" s="121"/>
      <c r="IH20" s="121"/>
      <c r="IR20" s="121"/>
    </row>
    <row xmlns:x14ac="http://schemas.microsoft.com/office/spreadsheetml/2009/9/ac" r="21" s="3" customFormat="true" x14ac:dyDescent="0.25">
      <c r="A21" s="378" t="str">
        <f ca="true">IF(ISBLANK('Data Summary'!A23),"",'Data Summary'!A23)</f>
        <v/>
      </c>
      <c r="B21" s="121"/>
      <c r="L21" s="121"/>
      <c r="V21" s="121"/>
      <c r="AF21" s="121"/>
      <c r="AP21" s="121"/>
      <c r="AZ21" s="121"/>
      <c r="BJ21" s="121"/>
      <c r="BT21" s="121"/>
      <c r="CD21" s="121"/>
      <c r="CN21" s="121"/>
      <c r="CX21" s="121"/>
      <c r="DH21" s="121"/>
      <c r="DR21" s="121"/>
      <c r="EB21" s="121"/>
      <c r="EL21" s="121"/>
      <c r="EV21" s="121"/>
      <c r="FF21" s="121"/>
      <c r="FP21" s="121"/>
      <c r="FZ21" s="121"/>
      <c r="GJ21" s="121"/>
      <c r="GT21" s="121"/>
      <c r="HD21" s="121"/>
      <c r="HN21" s="121"/>
      <c r="HX21" s="121"/>
      <c r="IH21" s="121"/>
      <c r="IR21" s="121"/>
    </row>
    <row xmlns:x14ac="http://schemas.microsoft.com/office/spreadsheetml/2009/9/ac" r="22" s="3" customFormat="true" x14ac:dyDescent="0.25">
      <c r="A22" s="378" t="str">
        <f ca="true">IF(ISBLANK('Data Summary'!A24),"",'Data Summary'!A24)</f>
        <v/>
      </c>
      <c r="B22" s="121"/>
      <c r="L22" s="121"/>
      <c r="V22" s="121"/>
      <c r="AF22" s="121"/>
      <c r="AP22" s="121"/>
      <c r="AZ22" s="121"/>
      <c r="BJ22" s="121"/>
      <c r="BT22" s="121"/>
      <c r="CD22" s="121"/>
      <c r="CN22" s="121"/>
      <c r="CX22" s="121"/>
      <c r="DH22" s="121"/>
      <c r="DR22" s="121"/>
      <c r="EB22" s="121"/>
      <c r="EL22" s="121"/>
      <c r="EV22" s="121"/>
      <c r="FF22" s="121"/>
      <c r="FP22" s="121"/>
      <c r="FZ22" s="121"/>
      <c r="GJ22" s="121"/>
      <c r="GT22" s="121"/>
      <c r="HD22" s="121"/>
      <c r="HN22" s="121"/>
      <c r="HX22" s="121"/>
      <c r="IH22" s="121"/>
      <c r="IR22" s="121"/>
    </row>
    <row xmlns:x14ac="http://schemas.microsoft.com/office/spreadsheetml/2009/9/ac" r="23" s="3" customFormat="true" x14ac:dyDescent="0.25">
      <c r="A23" s="378" t="str">
        <f ca="true">IF(ISBLANK('Data Summary'!A25),"",'Data Summary'!A25)</f>
        <v/>
      </c>
      <c r="B23" s="121"/>
      <c r="L23" s="121"/>
      <c r="V23" s="121"/>
      <c r="AF23" s="121"/>
      <c r="AP23" s="121"/>
      <c r="AZ23" s="121"/>
      <c r="BJ23" s="121"/>
      <c r="BT23" s="121"/>
      <c r="CD23" s="121"/>
      <c r="CN23" s="121"/>
      <c r="CX23" s="121"/>
      <c r="DH23" s="121"/>
      <c r="DR23" s="121"/>
      <c r="EB23" s="121"/>
      <c r="EL23" s="121"/>
      <c r="EV23" s="121"/>
      <c r="FF23" s="121"/>
      <c r="FP23" s="121"/>
      <c r="FZ23" s="121"/>
      <c r="GJ23" s="121"/>
      <c r="GT23" s="121"/>
      <c r="HD23" s="121"/>
      <c r="HN23" s="121"/>
      <c r="HX23" s="121"/>
      <c r="IH23" s="121"/>
      <c r="IR23" s="121"/>
    </row>
    <row xmlns:x14ac="http://schemas.microsoft.com/office/spreadsheetml/2009/9/ac" r="24" s="3" customFormat="true" x14ac:dyDescent="0.25">
      <c r="A24" s="378" t="str">
        <f ca="true">IF(ISBLANK('Data Summary'!A26),"",'Data Summary'!A26)</f>
        <v/>
      </c>
      <c r="B24" s="121"/>
      <c r="L24" s="121"/>
      <c r="V24" s="121"/>
      <c r="AF24" s="121"/>
      <c r="AP24" s="121"/>
      <c r="AZ24" s="121"/>
      <c r="BJ24" s="121"/>
      <c r="BT24" s="121"/>
      <c r="CD24" s="121"/>
      <c r="CN24" s="121"/>
      <c r="CX24" s="121"/>
      <c r="DH24" s="121"/>
      <c r="DR24" s="121"/>
      <c r="EB24" s="121"/>
      <c r="EL24" s="121"/>
      <c r="EV24" s="121"/>
      <c r="FF24" s="121"/>
      <c r="FP24" s="121"/>
      <c r="FZ24" s="121"/>
      <c r="GJ24" s="121"/>
      <c r="GT24" s="121"/>
      <c r="HD24" s="121"/>
      <c r="HN24" s="121"/>
      <c r="HX24" s="121"/>
      <c r="IH24" s="121"/>
      <c r="IR24" s="121"/>
    </row>
    <row xmlns:x14ac="http://schemas.microsoft.com/office/spreadsheetml/2009/9/ac" r="25" s="3" customFormat="true" x14ac:dyDescent="0.25">
      <c r="A25" s="378" t="str">
        <f ca="true">IF(ISBLANK('Data Summary'!A27),"",'Data Summary'!A27)</f>
        <v/>
      </c>
      <c r="B25" s="121"/>
      <c r="L25" s="121"/>
      <c r="V25" s="121"/>
      <c r="AF25" s="121"/>
      <c r="AP25" s="121"/>
      <c r="AZ25" s="121"/>
      <c r="BJ25" s="121"/>
      <c r="BT25" s="121"/>
      <c r="CD25" s="121"/>
      <c r="CN25" s="121"/>
      <c r="CX25" s="121"/>
      <c r="DH25" s="121"/>
      <c r="DR25" s="121"/>
      <c r="EB25" s="121"/>
      <c r="EL25" s="121"/>
      <c r="EV25" s="121"/>
      <c r="FF25" s="121"/>
      <c r="FP25" s="121"/>
      <c r="FZ25" s="121"/>
      <c r="GJ25" s="121"/>
      <c r="GT25" s="121"/>
      <c r="HD25" s="121"/>
      <c r="HN25" s="121"/>
      <c r="HX25" s="121"/>
      <c r="IH25" s="121"/>
      <c r="IR25" s="121"/>
    </row>
    <row xmlns:x14ac="http://schemas.microsoft.com/office/spreadsheetml/2009/9/ac" r="26" s="3" customFormat="true" x14ac:dyDescent="0.25">
      <c r="A26" s="378" t="str">
        <f ca="true">IF(ISBLANK('Data Summary'!A28),"",'Data Summary'!A28)</f>
        <v/>
      </c>
      <c r="B26" s="121"/>
      <c r="L26" s="121"/>
      <c r="V26" s="121"/>
      <c r="AF26" s="121"/>
      <c r="AP26" s="121"/>
      <c r="AZ26" s="121"/>
      <c r="BJ26" s="121"/>
      <c r="BT26" s="121"/>
      <c r="CD26" s="121"/>
      <c r="CN26" s="121"/>
      <c r="CX26" s="121"/>
      <c r="DH26" s="121"/>
      <c r="DR26" s="121"/>
      <c r="EB26" s="121"/>
      <c r="EL26" s="121"/>
      <c r="EV26" s="121"/>
      <c r="FF26" s="121"/>
      <c r="FP26" s="121"/>
      <c r="FZ26" s="121"/>
      <c r="GJ26" s="121"/>
      <c r="GT26" s="121"/>
      <c r="HD26" s="121"/>
      <c r="HN26" s="121"/>
      <c r="HX26" s="121"/>
      <c r="IH26" s="121"/>
      <c r="IR26" s="121"/>
    </row>
    <row xmlns:x14ac="http://schemas.microsoft.com/office/spreadsheetml/2009/9/ac" r="27" s="3" customFormat="true" x14ac:dyDescent="0.25">
      <c r="A27" s="378" t="str">
        <f ca="true">IF(ISBLANK('Data Summary'!A29),"",'Data Summary'!A29)</f>
        <v/>
      </c>
      <c r="B27" s="121"/>
      <c r="L27" s="121"/>
      <c r="V27" s="121"/>
      <c r="AF27" s="121"/>
      <c r="AP27" s="121"/>
      <c r="AZ27" s="121"/>
      <c r="BJ27" s="121"/>
      <c r="BT27" s="121"/>
      <c r="CD27" s="121"/>
      <c r="CN27" s="121"/>
      <c r="CX27" s="121"/>
      <c r="DH27" s="121"/>
      <c r="DR27" s="121"/>
      <c r="EB27" s="121"/>
      <c r="EL27" s="121"/>
      <c r="EV27" s="121"/>
      <c r="FF27" s="121"/>
      <c r="FP27" s="121"/>
      <c r="FZ27" s="121"/>
      <c r="GJ27" s="121"/>
      <c r="GT27" s="121"/>
      <c r="HD27" s="121"/>
      <c r="HN27" s="121"/>
      <c r="HX27" s="121"/>
      <c r="IH27" s="121"/>
      <c r="IR27" s="121"/>
    </row>
    <row xmlns:x14ac="http://schemas.microsoft.com/office/spreadsheetml/2009/9/ac" r="28" s="3" customFormat="true" x14ac:dyDescent="0.25">
      <c r="A28" s="378" t="str">
        <f ca="true">IF(ISBLANK('Data Summary'!A30),"",'Data Summary'!A30)</f>
        <v/>
      </c>
      <c r="B28" s="121"/>
      <c r="L28" s="121"/>
      <c r="V28" s="121"/>
      <c r="AF28" s="121"/>
      <c r="AP28" s="121"/>
      <c r="AZ28" s="121"/>
      <c r="BJ28" s="121"/>
      <c r="BT28" s="121"/>
      <c r="CD28" s="121"/>
      <c r="CN28" s="121"/>
      <c r="CX28" s="121"/>
      <c r="DH28" s="121"/>
      <c r="DR28" s="121"/>
      <c r="EB28" s="121"/>
      <c r="EL28" s="121"/>
      <c r="EV28" s="121"/>
      <c r="FF28" s="121"/>
      <c r="FP28" s="121"/>
      <c r="FZ28" s="121"/>
      <c r="GJ28" s="121"/>
      <c r="GT28" s="121"/>
      <c r="HD28" s="121"/>
      <c r="HN28" s="121"/>
      <c r="HX28" s="121"/>
      <c r="IH28" s="121"/>
      <c r="IR28" s="121"/>
    </row>
    <row xmlns:x14ac="http://schemas.microsoft.com/office/spreadsheetml/2009/9/ac" r="29" s="3" customFormat="true" x14ac:dyDescent="0.25">
      <c r="A29" s="378" t="str">
        <f ca="true">IF(ISBLANK('Data Summary'!A31),"",'Data Summary'!A31)</f>
        <v/>
      </c>
      <c r="B29" s="121"/>
      <c r="L29" s="121"/>
      <c r="V29" s="121"/>
      <c r="AF29" s="121"/>
      <c r="AP29" s="121"/>
      <c r="AZ29" s="121"/>
      <c r="BJ29" s="121"/>
      <c r="BT29" s="121"/>
      <c r="CD29" s="121"/>
      <c r="CN29" s="121"/>
      <c r="CX29" s="121"/>
      <c r="DH29" s="121"/>
      <c r="DR29" s="121"/>
      <c r="EB29" s="121"/>
      <c r="EL29" s="121"/>
      <c r="EV29" s="121"/>
      <c r="FF29" s="121"/>
      <c r="FP29" s="121"/>
      <c r="FZ29" s="121"/>
      <c r="GJ29" s="121"/>
      <c r="GT29" s="121"/>
      <c r="HD29" s="121"/>
      <c r="HN29" s="121"/>
      <c r="HX29" s="121"/>
      <c r="IH29" s="121"/>
      <c r="IR29" s="121"/>
    </row>
    <row xmlns:x14ac="http://schemas.microsoft.com/office/spreadsheetml/2009/9/ac" r="30" s="3" customFormat="true" x14ac:dyDescent="0.25">
      <c r="A30" s="378" t="str">
        <f ca="true">IF(ISBLANK('Data Summary'!A32),"",'Data Summary'!A32)</f>
        <v/>
      </c>
      <c r="B30" s="121"/>
      <c r="L30" s="121"/>
      <c r="V30" s="121"/>
      <c r="AF30" s="121"/>
      <c r="AP30" s="121"/>
      <c r="AZ30" s="121"/>
      <c r="BJ30" s="121"/>
      <c r="BT30" s="121"/>
      <c r="CD30" s="121"/>
      <c r="CN30" s="121"/>
      <c r="CX30" s="121"/>
      <c r="DH30" s="121"/>
      <c r="DR30" s="121"/>
      <c r="EB30" s="121"/>
      <c r="EL30" s="121"/>
      <c r="EV30" s="121"/>
      <c r="FF30" s="121"/>
      <c r="FP30" s="121"/>
      <c r="FZ30" s="121"/>
      <c r="GJ30" s="121"/>
      <c r="GT30" s="121"/>
      <c r="HD30" s="121"/>
      <c r="HN30" s="121"/>
      <c r="HX30" s="121"/>
      <c r="IH30" s="121"/>
      <c r="IR30" s="121"/>
    </row>
    <row xmlns:x14ac="http://schemas.microsoft.com/office/spreadsheetml/2009/9/ac" r="31" s="3" customFormat="true" x14ac:dyDescent="0.25">
      <c r="A31" s="378" t="str">
        <f ca="true">IF(ISBLANK('Data Summary'!A33),"",'Data Summary'!A33)</f>
        <v/>
      </c>
      <c r="B31" s="121"/>
      <c r="L31" s="121"/>
      <c r="V31" s="121"/>
      <c r="AF31" s="121"/>
      <c r="AP31" s="121"/>
      <c r="AZ31" s="121"/>
      <c r="BJ31" s="121"/>
      <c r="BT31" s="121"/>
      <c r="CD31" s="121"/>
      <c r="CN31" s="121"/>
      <c r="CX31" s="121"/>
      <c r="DH31" s="121"/>
      <c r="DR31" s="121"/>
      <c r="EB31" s="121"/>
      <c r="EL31" s="121"/>
      <c r="EV31" s="121"/>
      <c r="FF31" s="121"/>
      <c r="FP31" s="121"/>
      <c r="FZ31" s="121"/>
      <c r="GJ31" s="121"/>
      <c r="GT31" s="121"/>
      <c r="HD31" s="121"/>
      <c r="HN31" s="121"/>
      <c r="HX31" s="121"/>
      <c r="IH31" s="121"/>
      <c r="IR31" s="121"/>
    </row>
    <row xmlns:x14ac="http://schemas.microsoft.com/office/spreadsheetml/2009/9/ac" r="32" s="3" customFormat="true" x14ac:dyDescent="0.25">
      <c r="A32" s="378" t="str">
        <f ca="true">IF(ISBLANK('Data Summary'!A34),"",'Data Summary'!A34)</f>
        <v/>
      </c>
      <c r="B32" s="121"/>
      <c r="L32" s="121"/>
      <c r="V32" s="121"/>
      <c r="AF32" s="121"/>
      <c r="AP32" s="121"/>
      <c r="AZ32" s="121"/>
      <c r="BJ32" s="121"/>
      <c r="BT32" s="121"/>
      <c r="CD32" s="121"/>
      <c r="CN32" s="121"/>
      <c r="CX32" s="121"/>
      <c r="DH32" s="121"/>
      <c r="DR32" s="121"/>
      <c r="EB32" s="121"/>
      <c r="EL32" s="121"/>
      <c r="EV32" s="121"/>
      <c r="FF32" s="121"/>
      <c r="FP32" s="121"/>
      <c r="FZ32" s="121"/>
      <c r="GJ32" s="121"/>
      <c r="GT32" s="121"/>
      <c r="HD32" s="121"/>
      <c r="HN32" s="121"/>
      <c r="HX32" s="121"/>
      <c r="IH32" s="121"/>
      <c r="IR32" s="121"/>
    </row>
    <row xmlns:x14ac="http://schemas.microsoft.com/office/spreadsheetml/2009/9/ac" r="33" s="3" customFormat="true" x14ac:dyDescent="0.25">
      <c r="A33" s="378" t="str">
        <f ca="true">IF(ISBLANK('Data Summary'!A35),"",'Data Summary'!A35)</f>
        <v/>
      </c>
      <c r="B33" s="121"/>
      <c r="L33" s="121"/>
      <c r="V33" s="121"/>
      <c r="AF33" s="121"/>
      <c r="AP33" s="121"/>
      <c r="AZ33" s="121"/>
      <c r="BJ33" s="121"/>
      <c r="BT33" s="121"/>
      <c r="CD33" s="121"/>
      <c r="CN33" s="121"/>
      <c r="CX33" s="121"/>
      <c r="DH33" s="121"/>
      <c r="DR33" s="121"/>
      <c r="EB33" s="121"/>
      <c r="EL33" s="121"/>
      <c r="EV33" s="121"/>
      <c r="FF33" s="121"/>
      <c r="FP33" s="121"/>
      <c r="FZ33" s="121"/>
      <c r="GJ33" s="121"/>
      <c r="GT33" s="121"/>
      <c r="HD33" s="121"/>
      <c r="HN33" s="121"/>
      <c r="HX33" s="121"/>
      <c r="IH33" s="121"/>
      <c r="IR33" s="121"/>
    </row>
    <row xmlns:x14ac="http://schemas.microsoft.com/office/spreadsheetml/2009/9/ac" r="34" s="3" customFormat="true" x14ac:dyDescent="0.25">
      <c r="A34" s="378" t="str">
        <f ca="true">IF(ISBLANK('Data Summary'!A36),"",'Data Summary'!A36)</f>
        <v/>
      </c>
      <c r="B34" s="121"/>
      <c r="L34" s="121"/>
      <c r="V34" s="121"/>
      <c r="AF34" s="121"/>
      <c r="AP34" s="121"/>
      <c r="AZ34" s="121"/>
      <c r="BJ34" s="121"/>
      <c r="BT34" s="121"/>
      <c r="CD34" s="121"/>
      <c r="CN34" s="121"/>
      <c r="CX34" s="121"/>
      <c r="DH34" s="121"/>
      <c r="DR34" s="121"/>
      <c r="EB34" s="121"/>
      <c r="EL34" s="121"/>
      <c r="EV34" s="121"/>
      <c r="FF34" s="121"/>
      <c r="FP34" s="121"/>
      <c r="FZ34" s="121"/>
      <c r="GJ34" s="121"/>
      <c r="GT34" s="121"/>
      <c r="HD34" s="121"/>
      <c r="HN34" s="121"/>
      <c r="HX34" s="121"/>
      <c r="IH34" s="121"/>
      <c r="IR34" s="121"/>
    </row>
    <row xmlns:x14ac="http://schemas.microsoft.com/office/spreadsheetml/2009/9/ac" r="35" s="3" customFormat="true" x14ac:dyDescent="0.25">
      <c r="A35" s="378" t="str">
        <f ca="true">IF(ISBLANK('Data Summary'!A37),"",'Data Summary'!A37)</f>
        <v/>
      </c>
      <c r="B35" s="121"/>
      <c r="L35" s="121"/>
      <c r="V35" s="121"/>
      <c r="AF35" s="121"/>
      <c r="AP35" s="121"/>
      <c r="AZ35" s="121"/>
      <c r="BJ35" s="121"/>
      <c r="BT35" s="121"/>
      <c r="CD35" s="121"/>
      <c r="CN35" s="121"/>
      <c r="CX35" s="121"/>
      <c r="DH35" s="121"/>
      <c r="DR35" s="121"/>
      <c r="EB35" s="121"/>
      <c r="EL35" s="121"/>
      <c r="EV35" s="121"/>
      <c r="FF35" s="121"/>
      <c r="FP35" s="121"/>
      <c r="FZ35" s="121"/>
      <c r="GJ35" s="121"/>
      <c r="GT35" s="121"/>
      <c r="HD35" s="121"/>
      <c r="HN35" s="121"/>
      <c r="HX35" s="121"/>
      <c r="IH35" s="121"/>
      <c r="IR35" s="121"/>
    </row>
    <row xmlns:x14ac="http://schemas.microsoft.com/office/spreadsheetml/2009/9/ac" r="36" s="3" customFormat="true" x14ac:dyDescent="0.25">
      <c r="A36" s="378" t="str">
        <f ca="true">IF(ISBLANK('Data Summary'!A38),"",'Data Summary'!A38)</f>
        <v/>
      </c>
      <c r="B36" s="121"/>
      <c r="L36" s="121"/>
      <c r="V36" s="121"/>
      <c r="AF36" s="121"/>
      <c r="AP36" s="121"/>
      <c r="AZ36" s="121"/>
      <c r="BJ36" s="121"/>
      <c r="BT36" s="121"/>
      <c r="CD36" s="121"/>
      <c r="CN36" s="121"/>
      <c r="CX36" s="121"/>
      <c r="DH36" s="121"/>
      <c r="DR36" s="121"/>
      <c r="EB36" s="121"/>
      <c r="EL36" s="121"/>
      <c r="EV36" s="121"/>
      <c r="FF36" s="121"/>
      <c r="FP36" s="121"/>
      <c r="FZ36" s="121"/>
      <c r="GJ36" s="121"/>
      <c r="GT36" s="121"/>
      <c r="HD36" s="121"/>
      <c r="HN36" s="121"/>
      <c r="HX36" s="121"/>
      <c r="IH36" s="121"/>
      <c r="IR36" s="121"/>
    </row>
    <row xmlns:x14ac="http://schemas.microsoft.com/office/spreadsheetml/2009/9/ac" r="37" s="3" customFormat="true" x14ac:dyDescent="0.25">
      <c r="A37" s="378" t="str">
        <f ca="true">IF(ISBLANK('Data Summary'!A39),"",'Data Summary'!A39)</f>
        <v/>
      </c>
      <c r="B37" s="121"/>
      <c r="L37" s="121"/>
      <c r="V37" s="121"/>
      <c r="AF37" s="121"/>
      <c r="AP37" s="121"/>
      <c r="AZ37" s="121"/>
      <c r="BJ37" s="121"/>
      <c r="BT37" s="121"/>
      <c r="CD37" s="121"/>
      <c r="CN37" s="121"/>
      <c r="CX37" s="121"/>
      <c r="DH37" s="121"/>
      <c r="DR37" s="121"/>
      <c r="EB37" s="121"/>
      <c r="EL37" s="121"/>
      <c r="EV37" s="121"/>
      <c r="FF37" s="121"/>
      <c r="FP37" s="121"/>
      <c r="FZ37" s="121"/>
      <c r="GJ37" s="121"/>
      <c r="GT37" s="121"/>
      <c r="HD37" s="121"/>
      <c r="HN37" s="121"/>
      <c r="HX37" s="121"/>
      <c r="IH37" s="121"/>
      <c r="IR37" s="121"/>
    </row>
    <row xmlns:x14ac="http://schemas.microsoft.com/office/spreadsheetml/2009/9/ac" r="38" s="3" customFormat="true" x14ac:dyDescent="0.25">
      <c r="A38" s="378" t="str">
        <f ca="true">IF(ISBLANK('Data Summary'!A40),"",'Data Summary'!A40)</f>
        <v/>
      </c>
      <c r="B38" s="121"/>
      <c r="L38" s="121"/>
      <c r="V38" s="121"/>
      <c r="AF38" s="121"/>
      <c r="AP38" s="121"/>
      <c r="AZ38" s="121"/>
      <c r="BJ38" s="121"/>
      <c r="BT38" s="121"/>
      <c r="CD38" s="121"/>
      <c r="CN38" s="121"/>
      <c r="CX38" s="121"/>
      <c r="DH38" s="121"/>
      <c r="DR38" s="121"/>
      <c r="EB38" s="121"/>
      <c r="EL38" s="121"/>
      <c r="EV38" s="121"/>
      <c r="FF38" s="121"/>
      <c r="FP38" s="121"/>
      <c r="FZ38" s="121"/>
      <c r="GJ38" s="121"/>
      <c r="GT38" s="121"/>
      <c r="HD38" s="121"/>
      <c r="HN38" s="121"/>
      <c r="HX38" s="121"/>
      <c r="IH38" s="121"/>
      <c r="IR38" s="121"/>
    </row>
    <row xmlns:x14ac="http://schemas.microsoft.com/office/spreadsheetml/2009/9/ac" r="39" s="3" customFormat="true" x14ac:dyDescent="0.25">
      <c r="A39" s="378" t="str">
        <f ca="true">IF(ISBLANK('Data Summary'!A41),"",'Data Summary'!A41)</f>
        <v/>
      </c>
      <c r="B39" s="121"/>
      <c r="L39" s="121"/>
      <c r="V39" s="121"/>
      <c r="AF39" s="121"/>
      <c r="AP39" s="121"/>
      <c r="AZ39" s="121"/>
      <c r="BJ39" s="121"/>
      <c r="BT39" s="121"/>
      <c r="CD39" s="121"/>
      <c r="CN39" s="121"/>
      <c r="CX39" s="121"/>
      <c r="DH39" s="121"/>
      <c r="DR39" s="121"/>
      <c r="EB39" s="121"/>
      <c r="EL39" s="121"/>
      <c r="EV39" s="121"/>
      <c r="FF39" s="121"/>
      <c r="FP39" s="121"/>
      <c r="FZ39" s="121"/>
      <c r="GJ39" s="121"/>
      <c r="GT39" s="121"/>
      <c r="HD39" s="121"/>
      <c r="HN39" s="121"/>
      <c r="HX39" s="121"/>
      <c r="IH39" s="121"/>
      <c r="IR39" s="121"/>
    </row>
    <row xmlns:x14ac="http://schemas.microsoft.com/office/spreadsheetml/2009/9/ac" r="40" s="3" customFormat="true" x14ac:dyDescent="0.25">
      <c r="A40" s="378" t="str">
        <f ca="true">IF(ISBLANK('Data Summary'!A42),"",'Data Summary'!A42)</f>
        <v/>
      </c>
      <c r="B40" s="121"/>
      <c r="L40" s="121"/>
      <c r="V40" s="121"/>
      <c r="AF40" s="121"/>
      <c r="AP40" s="121"/>
      <c r="AZ40" s="121"/>
      <c r="BJ40" s="121"/>
      <c r="BT40" s="121"/>
      <c r="CD40" s="121"/>
      <c r="CN40" s="121"/>
      <c r="CX40" s="121"/>
      <c r="DH40" s="121"/>
      <c r="DR40" s="121"/>
      <c r="EB40" s="121"/>
      <c r="EL40" s="121"/>
      <c r="EV40" s="121"/>
      <c r="FF40" s="121"/>
      <c r="FP40" s="121"/>
      <c r="FZ40" s="121"/>
      <c r="GJ40" s="121"/>
      <c r="GT40" s="121"/>
      <c r="HD40" s="121"/>
      <c r="HN40" s="121"/>
      <c r="HX40" s="121"/>
      <c r="IH40" s="121"/>
      <c r="IR40" s="121"/>
    </row>
    <row xmlns:x14ac="http://schemas.microsoft.com/office/spreadsheetml/2009/9/ac" r="41" s="3" customFormat="true" x14ac:dyDescent="0.25">
      <c r="A41" s="378" t="str">
        <f ca="true">IF(ISBLANK('Data Summary'!A43),"",'Data Summary'!A43)</f>
        <v/>
      </c>
      <c r="B41" s="121"/>
      <c r="L41" s="121"/>
      <c r="V41" s="121"/>
      <c r="AF41" s="121"/>
      <c r="AP41" s="121"/>
      <c r="AZ41" s="121"/>
      <c r="BJ41" s="121"/>
      <c r="BT41" s="121"/>
      <c r="CD41" s="121"/>
      <c r="CN41" s="121"/>
      <c r="CX41" s="121"/>
      <c r="DH41" s="121"/>
      <c r="DR41" s="121"/>
      <c r="EB41" s="121"/>
      <c r="EL41" s="121"/>
      <c r="EV41" s="121"/>
      <c r="FF41" s="121"/>
      <c r="FP41" s="121"/>
      <c r="FZ41" s="121"/>
      <c r="GJ41" s="121"/>
      <c r="GT41" s="121"/>
      <c r="HD41" s="121"/>
      <c r="HN41" s="121"/>
      <c r="HX41" s="121"/>
      <c r="IH41" s="121"/>
      <c r="IR41" s="121"/>
    </row>
    <row xmlns:x14ac="http://schemas.microsoft.com/office/spreadsheetml/2009/9/ac" r="42" s="3" customFormat="true" x14ac:dyDescent="0.25">
      <c r="A42" s="378" t="str">
        <f ca="true">IF(ISBLANK('Data Summary'!A44),"",'Data Summary'!A44)</f>
        <v/>
      </c>
      <c r="B42" s="121"/>
      <c r="L42" s="121"/>
      <c r="V42" s="121"/>
      <c r="AF42" s="121"/>
      <c r="AP42" s="121"/>
      <c r="AZ42" s="121"/>
      <c r="BJ42" s="121"/>
      <c r="BT42" s="121"/>
      <c r="CD42" s="121"/>
      <c r="CN42" s="121"/>
      <c r="CX42" s="121"/>
      <c r="DH42" s="121"/>
      <c r="DR42" s="121"/>
      <c r="EB42" s="121"/>
      <c r="EL42" s="121"/>
      <c r="EV42" s="121"/>
      <c r="FF42" s="121"/>
      <c r="FP42" s="121"/>
      <c r="FZ42" s="121"/>
      <c r="GJ42" s="121"/>
      <c r="GT42" s="121"/>
      <c r="HD42" s="121"/>
      <c r="HN42" s="121"/>
      <c r="HX42" s="121"/>
      <c r="IH42" s="121"/>
      <c r="IR42" s="121"/>
    </row>
    <row xmlns:x14ac="http://schemas.microsoft.com/office/spreadsheetml/2009/9/ac" r="43" s="3" customFormat="true" x14ac:dyDescent="0.25">
      <c r="A43" s="378" t="str">
        <f ca="true">IF(ISBLANK('Data Summary'!A45),"",'Data Summary'!A45)</f>
        <v/>
      </c>
      <c r="B43" s="121"/>
      <c r="L43" s="121"/>
      <c r="V43" s="121"/>
      <c r="AF43" s="121"/>
      <c r="AP43" s="121"/>
      <c r="AZ43" s="121"/>
      <c r="BJ43" s="121"/>
      <c r="BT43" s="121"/>
      <c r="CD43" s="121"/>
      <c r="CN43" s="121"/>
      <c r="CX43" s="121"/>
      <c r="DH43" s="121"/>
      <c r="DR43" s="121"/>
      <c r="EB43" s="121"/>
      <c r="EL43" s="121"/>
      <c r="EV43" s="121"/>
      <c r="FF43" s="121"/>
      <c r="FP43" s="121"/>
      <c r="FZ43" s="121"/>
      <c r="GJ43" s="121"/>
      <c r="GT43" s="121"/>
      <c r="HD43" s="121"/>
      <c r="HN43" s="121"/>
      <c r="HX43" s="121"/>
      <c r="IH43" s="121"/>
      <c r="IR43" s="121"/>
    </row>
    <row xmlns:x14ac="http://schemas.microsoft.com/office/spreadsheetml/2009/9/ac" r="44" s="3" customFormat="true" x14ac:dyDescent="0.25">
      <c r="A44" s="378" t="str">
        <f ca="true">IF(ISBLANK('Data Summary'!A46),"",'Data Summary'!A46)</f>
        <v/>
      </c>
      <c r="B44" s="121"/>
      <c r="L44" s="121"/>
      <c r="V44" s="121"/>
      <c r="AF44" s="121"/>
      <c r="AP44" s="121"/>
      <c r="AZ44" s="121"/>
      <c r="BJ44" s="121"/>
      <c r="BT44" s="121"/>
      <c r="CD44" s="121"/>
      <c r="CN44" s="121"/>
      <c r="CX44" s="121"/>
      <c r="DH44" s="121"/>
      <c r="DR44" s="121"/>
      <c r="EB44" s="121"/>
      <c r="EL44" s="121"/>
      <c r="EV44" s="121"/>
      <c r="FF44" s="121"/>
      <c r="FP44" s="121"/>
      <c r="FZ44" s="121"/>
      <c r="GJ44" s="121"/>
      <c r="GT44" s="121"/>
      <c r="HD44" s="121"/>
      <c r="HN44" s="121"/>
      <c r="HX44" s="121"/>
      <c r="IH44" s="121"/>
      <c r="IR44" s="121"/>
    </row>
    <row xmlns:x14ac="http://schemas.microsoft.com/office/spreadsheetml/2009/9/ac" r="45" s="3" customFormat="true" x14ac:dyDescent="0.25">
      <c r="A45" s="378" t="str">
        <f ca="true">IF(ISBLANK('Data Summary'!A47),"",'Data Summary'!A47)</f>
        <v/>
      </c>
      <c r="B45" s="121"/>
      <c r="L45" s="121"/>
      <c r="V45" s="121"/>
      <c r="AF45" s="121"/>
      <c r="AP45" s="121"/>
      <c r="AZ45" s="121"/>
      <c r="BJ45" s="121"/>
      <c r="BT45" s="121"/>
      <c r="CD45" s="121"/>
      <c r="CN45" s="121"/>
      <c r="CX45" s="121"/>
      <c r="DH45" s="121"/>
      <c r="DR45" s="121"/>
      <c r="EB45" s="121"/>
      <c r="EL45" s="121"/>
      <c r="EV45" s="121"/>
      <c r="FF45" s="121"/>
      <c r="FP45" s="121"/>
      <c r="FZ45" s="121"/>
      <c r="GJ45" s="121"/>
      <c r="GT45" s="121"/>
      <c r="HD45" s="121"/>
      <c r="HN45" s="121"/>
      <c r="HX45" s="121"/>
      <c r="IH45" s="121"/>
      <c r="IR45" s="121"/>
    </row>
    <row xmlns:x14ac="http://schemas.microsoft.com/office/spreadsheetml/2009/9/ac" r="46" s="3" customFormat="true" x14ac:dyDescent="0.25">
      <c r="A46" s="378" t="str">
        <f ca="true">IF(ISBLANK('Data Summary'!A48),"",'Data Summary'!A48)</f>
        <v/>
      </c>
      <c r="B46" s="121"/>
      <c r="L46" s="121"/>
      <c r="V46" s="121"/>
      <c r="AF46" s="121"/>
      <c r="AP46" s="121"/>
      <c r="AZ46" s="121"/>
      <c r="BJ46" s="121"/>
      <c r="BT46" s="121"/>
      <c r="CD46" s="121"/>
      <c r="CN46" s="121"/>
      <c r="CX46" s="121"/>
      <c r="DH46" s="121"/>
      <c r="DR46" s="121"/>
      <c r="EB46" s="121"/>
      <c r="EL46" s="121"/>
      <c r="EV46" s="121"/>
      <c r="FF46" s="121"/>
      <c r="FP46" s="121"/>
      <c r="FZ46" s="121"/>
      <c r="GJ46" s="121"/>
      <c r="GT46" s="121"/>
      <c r="HD46" s="121"/>
      <c r="HN46" s="121"/>
      <c r="HX46" s="121"/>
      <c r="IH46" s="121"/>
      <c r="IR46" s="121"/>
    </row>
    <row xmlns:x14ac="http://schemas.microsoft.com/office/spreadsheetml/2009/9/ac" r="47" s="3" customFormat="true" x14ac:dyDescent="0.25">
      <c r="A47" s="378" t="str">
        <f ca="true">IF(ISBLANK('Data Summary'!A49),"",'Data Summary'!A49)</f>
        <v/>
      </c>
      <c r="B47" s="121"/>
      <c r="L47" s="121"/>
      <c r="V47" s="121"/>
      <c r="AF47" s="121"/>
      <c r="AP47" s="121"/>
      <c r="AZ47" s="121"/>
      <c r="BJ47" s="121"/>
      <c r="BT47" s="121"/>
      <c r="CD47" s="121"/>
      <c r="CN47" s="121"/>
      <c r="CX47" s="121"/>
      <c r="DH47" s="121"/>
      <c r="DR47" s="121"/>
      <c r="EB47" s="121"/>
      <c r="EL47" s="121"/>
      <c r="EV47" s="121"/>
      <c r="FF47" s="121"/>
      <c r="FP47" s="121"/>
      <c r="FZ47" s="121"/>
      <c r="GJ47" s="121"/>
      <c r="GT47" s="121"/>
      <c r="HD47" s="121"/>
      <c r="HN47" s="121"/>
      <c r="HX47" s="121"/>
      <c r="IH47" s="121"/>
      <c r="IR47" s="121"/>
    </row>
    <row xmlns:x14ac="http://schemas.microsoft.com/office/spreadsheetml/2009/9/ac" r="48" s="3" customFormat="true" x14ac:dyDescent="0.25">
      <c r="A48" s="378" t="str">
        <f ca="true">IF(ISBLANK('Data Summary'!A50),"",'Data Summary'!A50)</f>
        <v/>
      </c>
      <c r="B48" s="121"/>
      <c r="L48" s="121"/>
      <c r="V48" s="121"/>
      <c r="AF48" s="121"/>
      <c r="AP48" s="121"/>
      <c r="AZ48" s="121"/>
      <c r="BJ48" s="121"/>
      <c r="BT48" s="121"/>
      <c r="CD48" s="121"/>
      <c r="CN48" s="121"/>
      <c r="CX48" s="121"/>
      <c r="DH48" s="121"/>
      <c r="DR48" s="121"/>
      <c r="EB48" s="121"/>
      <c r="EL48" s="121"/>
      <c r="EV48" s="121"/>
      <c r="FF48" s="121"/>
      <c r="FP48" s="121"/>
      <c r="FZ48" s="121"/>
      <c r="GJ48" s="121"/>
      <c r="GT48" s="121"/>
      <c r="HD48" s="121"/>
      <c r="HN48" s="121"/>
      <c r="HX48" s="121"/>
      <c r="IH48" s="121"/>
      <c r="IR48" s="121"/>
    </row>
    <row xmlns:x14ac="http://schemas.microsoft.com/office/spreadsheetml/2009/9/ac" r="49" s="3" customFormat="true" x14ac:dyDescent="0.25">
      <c r="A49" s="378" t="str">
        <f ca="true">IF(ISBLANK('Data Summary'!A51),"",'Data Summary'!A51)</f>
        <v/>
      </c>
      <c r="B49" s="121"/>
      <c r="L49" s="121"/>
      <c r="V49" s="121"/>
      <c r="AF49" s="121"/>
      <c r="AP49" s="121"/>
      <c r="AZ49" s="121"/>
      <c r="BJ49" s="121"/>
      <c r="BT49" s="121"/>
      <c r="CD49" s="121"/>
      <c r="CN49" s="121"/>
      <c r="CX49" s="121"/>
      <c r="DH49" s="121"/>
      <c r="DR49" s="121"/>
      <c r="EB49" s="121"/>
      <c r="EL49" s="121"/>
      <c r="EV49" s="121"/>
      <c r="FF49" s="121"/>
      <c r="FP49" s="121"/>
      <c r="FZ49" s="121"/>
      <c r="GJ49" s="121"/>
      <c r="GT49" s="121"/>
      <c r="HD49" s="121"/>
      <c r="HN49" s="121"/>
      <c r="HX49" s="121"/>
      <c r="IH49" s="121"/>
      <c r="IR49" s="121"/>
    </row>
    <row xmlns:x14ac="http://schemas.microsoft.com/office/spreadsheetml/2009/9/ac" r="50" s="3" customFormat="true" x14ac:dyDescent="0.25">
      <c r="A50" s="378" t="str">
        <f ca="true">IF(ISBLANK('Data Summary'!A52),"",'Data Summary'!A52)</f>
        <v/>
      </c>
      <c r="B50" s="121"/>
      <c r="L50" s="121"/>
      <c r="V50" s="121"/>
      <c r="AF50" s="121"/>
      <c r="AP50" s="121"/>
      <c r="AZ50" s="121"/>
      <c r="BJ50" s="121"/>
      <c r="BT50" s="121"/>
      <c r="CD50" s="121"/>
      <c r="CN50" s="121"/>
      <c r="CX50" s="121"/>
      <c r="DH50" s="121"/>
      <c r="DR50" s="121"/>
      <c r="EB50" s="121"/>
      <c r="EL50" s="121"/>
      <c r="EV50" s="121"/>
      <c r="FF50" s="121"/>
      <c r="FP50" s="121"/>
      <c r="FZ50" s="121"/>
      <c r="GJ50" s="121"/>
      <c r="GT50" s="121"/>
      <c r="HD50" s="121"/>
      <c r="HN50" s="121"/>
      <c r="HX50" s="121"/>
      <c r="IH50" s="121"/>
      <c r="IR50" s="121"/>
    </row>
    <row xmlns:x14ac="http://schemas.microsoft.com/office/spreadsheetml/2009/9/ac" r="51" s="3" customFormat="true" x14ac:dyDescent="0.25">
      <c r="A51" s="378" t="str">
        <f ca="true">IF(ISBLANK('Data Summary'!A53),"",'Data Summary'!A53)</f>
        <v/>
      </c>
      <c r="B51" s="121"/>
      <c r="L51" s="121"/>
      <c r="V51" s="121"/>
      <c r="AF51" s="121"/>
      <c r="AP51" s="121"/>
      <c r="AZ51" s="121"/>
      <c r="BJ51" s="121"/>
      <c r="BT51" s="121"/>
      <c r="CD51" s="121"/>
      <c r="CN51" s="121"/>
      <c r="CX51" s="121"/>
      <c r="DH51" s="121"/>
      <c r="DR51" s="121"/>
      <c r="EB51" s="121"/>
      <c r="EL51" s="121"/>
      <c r="EV51" s="121"/>
      <c r="FF51" s="121"/>
      <c r="FP51" s="121"/>
      <c r="FZ51" s="121"/>
      <c r="GJ51" s="121"/>
      <c r="GT51" s="121"/>
      <c r="HD51" s="121"/>
      <c r="HN51" s="121"/>
      <c r="HX51" s="121"/>
      <c r="IH51" s="121"/>
      <c r="IR51" s="121"/>
    </row>
    <row xmlns:x14ac="http://schemas.microsoft.com/office/spreadsheetml/2009/9/ac" r="52" s="3" customFormat="true" x14ac:dyDescent="0.25">
      <c r="A52" s="378" t="str">
        <f ca="true">IF(ISBLANK('Data Summary'!A54),"",'Data Summary'!A54)</f>
        <v/>
      </c>
      <c r="B52" s="121"/>
      <c r="L52" s="121"/>
      <c r="V52" s="121"/>
      <c r="AF52" s="121"/>
      <c r="AP52" s="121"/>
      <c r="AZ52" s="121"/>
      <c r="BJ52" s="121"/>
      <c r="BT52" s="121"/>
      <c r="CD52" s="121"/>
      <c r="CN52" s="121"/>
      <c r="CX52" s="121"/>
      <c r="DH52" s="121"/>
      <c r="DR52" s="121"/>
      <c r="EB52" s="121"/>
      <c r="EL52" s="121"/>
      <c r="EV52" s="121"/>
      <c r="FF52" s="121"/>
      <c r="FP52" s="121"/>
      <c r="FZ52" s="121"/>
      <c r="GJ52" s="121"/>
      <c r="GT52" s="121"/>
      <c r="HD52" s="121"/>
      <c r="HN52" s="121"/>
      <c r="HX52" s="121"/>
      <c r="IH52" s="121"/>
      <c r="IR52" s="121"/>
    </row>
    <row xmlns:x14ac="http://schemas.microsoft.com/office/spreadsheetml/2009/9/ac" r="53" s="3" customFormat="true" x14ac:dyDescent="0.25">
      <c r="A53" s="378" t="str">
        <f ca="true">IF(ISBLANK('Data Summary'!A55),"",'Data Summary'!A55)</f>
        <v/>
      </c>
      <c r="B53" s="121"/>
      <c r="L53" s="121"/>
      <c r="V53" s="121"/>
      <c r="AF53" s="121"/>
      <c r="AP53" s="121"/>
      <c r="AZ53" s="121"/>
      <c r="BJ53" s="121"/>
      <c r="BT53" s="121"/>
      <c r="CD53" s="121"/>
      <c r="CN53" s="121"/>
      <c r="CX53" s="121"/>
      <c r="DH53" s="121"/>
      <c r="DR53" s="121"/>
      <c r="EB53" s="121"/>
      <c r="EL53" s="121"/>
      <c r="EV53" s="121"/>
      <c r="FF53" s="121"/>
      <c r="FP53" s="121"/>
      <c r="FZ53" s="121"/>
      <c r="GJ53" s="121"/>
      <c r="GT53" s="121"/>
      <c r="HD53" s="121"/>
      <c r="HN53" s="121"/>
      <c r="HX53" s="121"/>
      <c r="IH53" s="121"/>
      <c r="IR53" s="121"/>
    </row>
    <row xmlns:x14ac="http://schemas.microsoft.com/office/spreadsheetml/2009/9/ac" r="54" s="3" customFormat="true" x14ac:dyDescent="0.25">
      <c r="A54" s="378" t="str">
        <f ca="true">IF(ISBLANK('Data Summary'!A56),"",'Data Summary'!A56)</f>
        <v/>
      </c>
      <c r="B54" s="121"/>
      <c r="L54" s="121"/>
      <c r="V54" s="121"/>
      <c r="AF54" s="121"/>
      <c r="AP54" s="121"/>
      <c r="AZ54" s="121"/>
      <c r="BJ54" s="121"/>
      <c r="BT54" s="121"/>
      <c r="CD54" s="121"/>
      <c r="CN54" s="121"/>
      <c r="CX54" s="121"/>
      <c r="DH54" s="121"/>
      <c r="DR54" s="121"/>
      <c r="EB54" s="121"/>
      <c r="EL54" s="121"/>
      <c r="EV54" s="121"/>
      <c r="FF54" s="121"/>
      <c r="FP54" s="121"/>
      <c r="FZ54" s="121"/>
      <c r="GJ54" s="121"/>
      <c r="GT54" s="121"/>
      <c r="HD54" s="121"/>
      <c r="HN54" s="121"/>
      <c r="HX54" s="121"/>
      <c r="IH54" s="121"/>
      <c r="IR54" s="121"/>
    </row>
    <row xmlns:x14ac="http://schemas.microsoft.com/office/spreadsheetml/2009/9/ac" r="55" s="3" customFormat="true" x14ac:dyDescent="0.25">
      <c r="A55" s="378" t="str">
        <f ca="true">IF(ISBLANK('Data Summary'!A57),"",'Data Summary'!A57)</f>
        <v/>
      </c>
      <c r="B55" s="121"/>
      <c r="L55" s="121"/>
      <c r="V55" s="121"/>
      <c r="AF55" s="121"/>
      <c r="AP55" s="121"/>
      <c r="AZ55" s="121"/>
      <c r="BJ55" s="121"/>
      <c r="BT55" s="121"/>
      <c r="CD55" s="121"/>
      <c r="CN55" s="121"/>
      <c r="CX55" s="121"/>
      <c r="DH55" s="121"/>
      <c r="DR55" s="121"/>
      <c r="EB55" s="121"/>
      <c r="EL55" s="121"/>
      <c r="EV55" s="121"/>
      <c r="FF55" s="121"/>
      <c r="FP55" s="121"/>
      <c r="FZ55" s="121"/>
      <c r="GJ55" s="121"/>
      <c r="GT55" s="121"/>
      <c r="HD55" s="121"/>
      <c r="HN55" s="121"/>
      <c r="HX55" s="121"/>
      <c r="IH55" s="121"/>
      <c r="IR55" s="121"/>
    </row>
    <row xmlns:x14ac="http://schemas.microsoft.com/office/spreadsheetml/2009/9/ac" r="56" s="3" customFormat="true" x14ac:dyDescent="0.25">
      <c r="A56" s="378" t="str">
        <f ca="true">IF(ISBLANK('Data Summary'!A58),"",'Data Summary'!A58)</f>
        <v/>
      </c>
      <c r="B56" s="121"/>
      <c r="L56" s="121"/>
      <c r="V56" s="121"/>
      <c r="AF56" s="121"/>
      <c r="AP56" s="121"/>
      <c r="AZ56" s="121"/>
      <c r="BJ56" s="121"/>
      <c r="BT56" s="121"/>
      <c r="CD56" s="121"/>
      <c r="CN56" s="121"/>
      <c r="CX56" s="121"/>
      <c r="DH56" s="121"/>
      <c r="DR56" s="121"/>
      <c r="EB56" s="121"/>
      <c r="EL56" s="121"/>
      <c r="EV56" s="121"/>
      <c r="FF56" s="121"/>
      <c r="FP56" s="121"/>
      <c r="FZ56" s="121"/>
      <c r="GJ56" s="121"/>
      <c r="GT56" s="121"/>
      <c r="HD56" s="121"/>
      <c r="HN56" s="121"/>
      <c r="HX56" s="121"/>
      <c r="IH56" s="121"/>
      <c r="IR56" s="121"/>
    </row>
    <row xmlns:x14ac="http://schemas.microsoft.com/office/spreadsheetml/2009/9/ac" r="57" s="3" customFormat="true" x14ac:dyDescent="0.25">
      <c r="A57" s="378" t="str">
        <f ca="true">IF(ISBLANK('Data Summary'!A59),"",'Data Summary'!A59)</f>
        <v/>
      </c>
      <c r="B57" s="121"/>
      <c r="L57" s="121"/>
      <c r="V57" s="121"/>
      <c r="AF57" s="121"/>
      <c r="AP57" s="121"/>
      <c r="AZ57" s="121"/>
      <c r="BJ57" s="121"/>
      <c r="BT57" s="121"/>
      <c r="CD57" s="121"/>
      <c r="CN57" s="121"/>
      <c r="CX57" s="121"/>
      <c r="DH57" s="121"/>
      <c r="DR57" s="121"/>
      <c r="EB57" s="121"/>
      <c r="EL57" s="121"/>
      <c r="EV57" s="121"/>
      <c r="FF57" s="121"/>
      <c r="FP57" s="121"/>
      <c r="FZ57" s="121"/>
      <c r="GJ57" s="121"/>
      <c r="GT57" s="121"/>
      <c r="HD57" s="121"/>
      <c r="HN57" s="121"/>
      <c r="HX57" s="121"/>
      <c r="IH57" s="121"/>
      <c r="IR57" s="121"/>
    </row>
    <row xmlns:x14ac="http://schemas.microsoft.com/office/spreadsheetml/2009/9/ac" r="58" s="3" customFormat="true" x14ac:dyDescent="0.25">
      <c r="A58" s="378" t="str">
        <f ca="true">IF(ISBLANK('Data Summary'!A60),"",'Data Summary'!A60)</f>
        <v/>
      </c>
      <c r="B58" s="121"/>
      <c r="L58" s="121"/>
      <c r="V58" s="121"/>
      <c r="AF58" s="121"/>
      <c r="AP58" s="121"/>
      <c r="AZ58" s="121"/>
      <c r="BJ58" s="121"/>
      <c r="BT58" s="121"/>
      <c r="CD58" s="121"/>
      <c r="CN58" s="121"/>
      <c r="CX58" s="121"/>
      <c r="DH58" s="121"/>
      <c r="DR58" s="121"/>
      <c r="EB58" s="121"/>
      <c r="EL58" s="121"/>
      <c r="EV58" s="121"/>
      <c r="FF58" s="121"/>
      <c r="FP58" s="121"/>
      <c r="FZ58" s="121"/>
      <c r="GJ58" s="121"/>
      <c r="GT58" s="121"/>
      <c r="HD58" s="121"/>
      <c r="HN58" s="121"/>
      <c r="HX58" s="121"/>
      <c r="IH58" s="121"/>
      <c r="IR58" s="121"/>
    </row>
    <row xmlns:x14ac="http://schemas.microsoft.com/office/spreadsheetml/2009/9/ac" r="59" s="3" customFormat="true" x14ac:dyDescent="0.25">
      <c r="A59" s="378" t="str">
        <f ca="true">IF(ISBLANK('Data Summary'!A61),"",'Data Summary'!A61)</f>
        <v/>
      </c>
      <c r="B59" s="121"/>
      <c r="L59" s="121"/>
      <c r="V59" s="121"/>
      <c r="AF59" s="121"/>
      <c r="AP59" s="121"/>
      <c r="AZ59" s="121"/>
      <c r="BJ59" s="121"/>
      <c r="BT59" s="121"/>
      <c r="CD59" s="121"/>
      <c r="CN59" s="121"/>
      <c r="CX59" s="121"/>
      <c r="DH59" s="121"/>
      <c r="DR59" s="121"/>
      <c r="EB59" s="121"/>
      <c r="EL59" s="121"/>
      <c r="EV59" s="121"/>
      <c r="FF59" s="121"/>
      <c r="FP59" s="121"/>
      <c r="FZ59" s="121"/>
      <c r="GJ59" s="121"/>
      <c r="GT59" s="121"/>
      <c r="HD59" s="121"/>
      <c r="HN59" s="121"/>
      <c r="HX59" s="121"/>
      <c r="IH59" s="121"/>
      <c r="IR59" s="121"/>
    </row>
    <row xmlns:x14ac="http://schemas.microsoft.com/office/spreadsheetml/2009/9/ac" r="60" s="3" customFormat="true" x14ac:dyDescent="0.25">
      <c r="A60" s="378" t="str">
        <f ca="true">IF(ISBLANK('Data Summary'!A62),"",'Data Summary'!A62)</f>
        <v/>
      </c>
      <c r="B60" s="121"/>
      <c r="L60" s="121"/>
      <c r="V60" s="121"/>
      <c r="AF60" s="121"/>
      <c r="AP60" s="121"/>
      <c r="AZ60" s="121"/>
      <c r="BJ60" s="121"/>
      <c r="BT60" s="121"/>
      <c r="CD60" s="121"/>
      <c r="CN60" s="121"/>
      <c r="CX60" s="121"/>
      <c r="DH60" s="121"/>
      <c r="DR60" s="121"/>
      <c r="EB60" s="121"/>
      <c r="EL60" s="121"/>
      <c r="EV60" s="121"/>
      <c r="FF60" s="121"/>
      <c r="FP60" s="121"/>
      <c r="FZ60" s="121"/>
      <c r="GJ60" s="121"/>
      <c r="GT60" s="121"/>
      <c r="HD60" s="121"/>
      <c r="HN60" s="121"/>
      <c r="HX60" s="121"/>
      <c r="IH60" s="121"/>
      <c r="IR60" s="121"/>
    </row>
    <row xmlns:x14ac="http://schemas.microsoft.com/office/spreadsheetml/2009/9/ac" r="61" s="3" customFormat="true" x14ac:dyDescent="0.25">
      <c r="A61" s="378" t="str">
        <f ca="true">IF(ISBLANK('Data Summary'!A63),"",'Data Summary'!A63)</f>
        <v/>
      </c>
      <c r="B61" s="121"/>
      <c r="L61" s="121"/>
      <c r="V61" s="121"/>
      <c r="AF61" s="121"/>
      <c r="AP61" s="121"/>
      <c r="AZ61" s="121"/>
      <c r="BJ61" s="121"/>
      <c r="BT61" s="121"/>
      <c r="CD61" s="121"/>
      <c r="CN61" s="121"/>
      <c r="CX61" s="121"/>
      <c r="DH61" s="121"/>
      <c r="DR61" s="121"/>
      <c r="EB61" s="121"/>
      <c r="EL61" s="121"/>
      <c r="EV61" s="121"/>
      <c r="FF61" s="121"/>
      <c r="FP61" s="121"/>
      <c r="FZ61" s="121"/>
      <c r="GJ61" s="121"/>
      <c r="GT61" s="121"/>
      <c r="HD61" s="121"/>
      <c r="HN61" s="121"/>
      <c r="HX61" s="121"/>
      <c r="IH61" s="121"/>
      <c r="IR61" s="121"/>
    </row>
    <row xmlns:x14ac="http://schemas.microsoft.com/office/spreadsheetml/2009/9/ac" r="62" s="3" customFormat="true" x14ac:dyDescent="0.25">
      <c r="A62" s="378" t="str">
        <f ca="true">IF(ISBLANK('Data Summary'!A64),"",'Data Summary'!A64)</f>
        <v/>
      </c>
      <c r="B62" s="121"/>
      <c r="L62" s="121"/>
      <c r="V62" s="121"/>
      <c r="AF62" s="121"/>
      <c r="AP62" s="121"/>
      <c r="AZ62" s="121"/>
      <c r="BJ62" s="121"/>
      <c r="BT62" s="121"/>
      <c r="CD62" s="121"/>
      <c r="CN62" s="121"/>
      <c r="CX62" s="121"/>
      <c r="DH62" s="121"/>
      <c r="DR62" s="121"/>
      <c r="EB62" s="121"/>
      <c r="EL62" s="121"/>
      <c r="EV62" s="121"/>
      <c r="FF62" s="121"/>
      <c r="FP62" s="121"/>
      <c r="FZ62" s="121"/>
      <c r="GJ62" s="121"/>
      <c r="GT62" s="121"/>
      <c r="HD62" s="121"/>
      <c r="HN62" s="121"/>
      <c r="HX62" s="121"/>
      <c r="IH62" s="121"/>
      <c r="IR62" s="121"/>
    </row>
    <row xmlns:x14ac="http://schemas.microsoft.com/office/spreadsheetml/2009/9/ac" r="63" s="3" customFormat="true" x14ac:dyDescent="0.25">
      <c r="A63" s="378" t="str">
        <f ca="true">IF(ISBLANK('Data Summary'!A65),"",'Data Summary'!A65)</f>
        <v/>
      </c>
      <c r="B63" s="121"/>
      <c r="L63" s="121"/>
      <c r="V63" s="121"/>
      <c r="AF63" s="121"/>
      <c r="AP63" s="121"/>
      <c r="AZ63" s="121"/>
      <c r="BJ63" s="121"/>
      <c r="BT63" s="121"/>
      <c r="CD63" s="121"/>
      <c r="CN63" s="121"/>
      <c r="CX63" s="121"/>
      <c r="DH63" s="121"/>
      <c r="DR63" s="121"/>
      <c r="EB63" s="121"/>
      <c r="EL63" s="121"/>
      <c r="EV63" s="121"/>
      <c r="FF63" s="121"/>
      <c r="FP63" s="121"/>
      <c r="FZ63" s="121"/>
      <c r="GJ63" s="121"/>
      <c r="GT63" s="121"/>
      <c r="HD63" s="121"/>
      <c r="HN63" s="121"/>
      <c r="HX63" s="121"/>
      <c r="IH63" s="121"/>
      <c r="IR63" s="121"/>
    </row>
    <row xmlns:x14ac="http://schemas.microsoft.com/office/spreadsheetml/2009/9/ac" r="64" s="3" customFormat="true" x14ac:dyDescent="0.25">
      <c r="A64" s="378" t="str">
        <f ca="true">IF(ISBLANK('Data Summary'!A66),"",'Data Summary'!A66)</f>
        <v/>
      </c>
      <c r="B64" s="121"/>
      <c r="L64" s="121"/>
      <c r="V64" s="121"/>
      <c r="AF64" s="121"/>
      <c r="AP64" s="121"/>
      <c r="AZ64" s="121"/>
      <c r="BJ64" s="121"/>
      <c r="BT64" s="121"/>
      <c r="CD64" s="121"/>
      <c r="CN64" s="121"/>
      <c r="CX64" s="121"/>
      <c r="DH64" s="121"/>
      <c r="DR64" s="121"/>
      <c r="EB64" s="121"/>
      <c r="EL64" s="121"/>
      <c r="EV64" s="121"/>
      <c r="FF64" s="121"/>
      <c r="FP64" s="121"/>
      <c r="FZ64" s="121"/>
      <c r="GJ64" s="121"/>
      <c r="GT64" s="121"/>
      <c r="HD64" s="121"/>
      <c r="HN64" s="121"/>
      <c r="HX64" s="121"/>
      <c r="IH64" s="121"/>
      <c r="IR64" s="121"/>
    </row>
    <row xmlns:x14ac="http://schemas.microsoft.com/office/spreadsheetml/2009/9/ac" r="65" s="3" customFormat="true" x14ac:dyDescent="0.25">
      <c r="A65" s="378" t="str">
        <f ca="true">IF(ISBLANK('Data Summary'!A67),"",'Data Summary'!A67)</f>
        <v/>
      </c>
      <c r="B65" s="121"/>
      <c r="L65" s="121"/>
      <c r="V65" s="121"/>
      <c r="AF65" s="121"/>
      <c r="AP65" s="121"/>
      <c r="AZ65" s="121"/>
      <c r="BJ65" s="121"/>
      <c r="BT65" s="121"/>
      <c r="CD65" s="121"/>
      <c r="CN65" s="121"/>
      <c r="CX65" s="121"/>
      <c r="DH65" s="121"/>
      <c r="DR65" s="121"/>
      <c r="EB65" s="121"/>
      <c r="EL65" s="121"/>
      <c r="EV65" s="121"/>
      <c r="FF65" s="121"/>
      <c r="FP65" s="121"/>
      <c r="FZ65" s="121"/>
      <c r="GJ65" s="121"/>
      <c r="GT65" s="121"/>
      <c r="HD65" s="121"/>
      <c r="HN65" s="121"/>
      <c r="HX65" s="121"/>
      <c r="IH65" s="121"/>
      <c r="IR65" s="121"/>
    </row>
    <row xmlns:x14ac="http://schemas.microsoft.com/office/spreadsheetml/2009/9/ac" r="66" s="3" customFormat="true" x14ac:dyDescent="0.25">
      <c r="A66" s="378" t="str">
        <f ca="true">IF(ISBLANK('Data Summary'!A68),"",'Data Summary'!A68)</f>
        <v/>
      </c>
      <c r="B66" s="121"/>
      <c r="L66" s="121"/>
      <c r="V66" s="121"/>
      <c r="AF66" s="121"/>
      <c r="AP66" s="121"/>
      <c r="AZ66" s="121"/>
      <c r="BJ66" s="121"/>
      <c r="BT66" s="121"/>
      <c r="CD66" s="121"/>
      <c r="CN66" s="121"/>
      <c r="CX66" s="121"/>
      <c r="DH66" s="121"/>
      <c r="DR66" s="121"/>
      <c r="EB66" s="121"/>
      <c r="EL66" s="121"/>
      <c r="EV66" s="121"/>
      <c r="FF66" s="121"/>
      <c r="FP66" s="121"/>
      <c r="FZ66" s="121"/>
      <c r="GJ66" s="121"/>
      <c r="GT66" s="121"/>
      <c r="HD66" s="121"/>
      <c r="HN66" s="121"/>
      <c r="HX66" s="121"/>
      <c r="IH66" s="121"/>
      <c r="IR66" s="121"/>
    </row>
    <row xmlns:x14ac="http://schemas.microsoft.com/office/spreadsheetml/2009/9/ac" r="67" s="3" customFormat="true" x14ac:dyDescent="0.25">
      <c r="A67" s="378" t="str">
        <f ca="true">IF(ISBLANK('Data Summary'!A69),"",'Data Summary'!A69)</f>
        <v/>
      </c>
      <c r="B67" s="121"/>
      <c r="L67" s="121"/>
      <c r="V67" s="121"/>
      <c r="AF67" s="121"/>
      <c r="AP67" s="121"/>
      <c r="AZ67" s="121"/>
      <c r="BJ67" s="121"/>
      <c r="BT67" s="121"/>
      <c r="CD67" s="121"/>
      <c r="CN67" s="121"/>
      <c r="CX67" s="121"/>
      <c r="DH67" s="121"/>
      <c r="DR67" s="121"/>
      <c r="EB67" s="121"/>
      <c r="EL67" s="121"/>
      <c r="EV67" s="121"/>
      <c r="FF67" s="121"/>
      <c r="FP67" s="121"/>
      <c r="FZ67" s="121"/>
      <c r="GJ67" s="121"/>
      <c r="GT67" s="121"/>
      <c r="HD67" s="121"/>
      <c r="HN67" s="121"/>
      <c r="HX67" s="121"/>
      <c r="IH67" s="121"/>
      <c r="IR67" s="121"/>
    </row>
    <row xmlns:x14ac="http://schemas.microsoft.com/office/spreadsheetml/2009/9/ac" r="68" s="3" customFormat="true" x14ac:dyDescent="0.25">
      <c r="A68" s="378" t="str">
        <f ca="true">IF(ISBLANK('Data Summary'!A70),"",'Data Summary'!A70)</f>
        <v/>
      </c>
      <c r="B68" s="121"/>
      <c r="L68" s="121"/>
      <c r="V68" s="121"/>
      <c r="AF68" s="121"/>
      <c r="AP68" s="121"/>
      <c r="AZ68" s="121"/>
      <c r="BJ68" s="121"/>
      <c r="BT68" s="121"/>
      <c r="CD68" s="121"/>
      <c r="CN68" s="121"/>
      <c r="CX68" s="121"/>
      <c r="DH68" s="121"/>
      <c r="DR68" s="121"/>
      <c r="EB68" s="121"/>
      <c r="EL68" s="121"/>
      <c r="EV68" s="121"/>
      <c r="FF68" s="121"/>
      <c r="FP68" s="121"/>
      <c r="FZ68" s="121"/>
      <c r="GJ68" s="121"/>
      <c r="GT68" s="121"/>
      <c r="HD68" s="121"/>
      <c r="HN68" s="121"/>
      <c r="HX68" s="121"/>
      <c r="IH68" s="121"/>
      <c r="IR68" s="121"/>
    </row>
    <row xmlns:x14ac="http://schemas.microsoft.com/office/spreadsheetml/2009/9/ac" r="69" s="3" customFormat="true" x14ac:dyDescent="0.25">
      <c r="A69" s="378" t="str">
        <f ca="true">IF(ISBLANK('Data Summary'!A71),"",'Data Summary'!A71)</f>
        <v/>
      </c>
      <c r="B69" s="121"/>
      <c r="L69" s="121"/>
      <c r="V69" s="121"/>
      <c r="AF69" s="121"/>
      <c r="AP69" s="121"/>
      <c r="AZ69" s="121"/>
      <c r="BJ69" s="121"/>
      <c r="BT69" s="121"/>
      <c r="CD69" s="121"/>
      <c r="CN69" s="121"/>
      <c r="CX69" s="121"/>
      <c r="DH69" s="121"/>
      <c r="DR69" s="121"/>
      <c r="EB69" s="121"/>
      <c r="EL69" s="121"/>
      <c r="EV69" s="121"/>
      <c r="FF69" s="121"/>
      <c r="FP69" s="121"/>
      <c r="FZ69" s="121"/>
      <c r="GJ69" s="121"/>
      <c r="GT69" s="121"/>
      <c r="HD69" s="121"/>
      <c r="HN69" s="121"/>
      <c r="HX69" s="121"/>
      <c r="IH69" s="121"/>
      <c r="IR69" s="121"/>
    </row>
    <row xmlns:x14ac="http://schemas.microsoft.com/office/spreadsheetml/2009/9/ac" r="70" s="3" customFormat="true" x14ac:dyDescent="0.25">
      <c r="A70" s="378" t="str">
        <f ca="true">IF(ISBLANK('Data Summary'!A72),"",'Data Summary'!A72)</f>
        <v/>
      </c>
      <c r="B70" s="121"/>
      <c r="L70" s="121"/>
      <c r="V70" s="121"/>
      <c r="AF70" s="121"/>
      <c r="AP70" s="121"/>
      <c r="AZ70" s="121"/>
      <c r="BJ70" s="121"/>
      <c r="BT70" s="121"/>
      <c r="CD70" s="121"/>
      <c r="CN70" s="121"/>
      <c r="CX70" s="121"/>
      <c r="DH70" s="121"/>
      <c r="DR70" s="121"/>
      <c r="EB70" s="121"/>
      <c r="EL70" s="121"/>
      <c r="EV70" s="121"/>
      <c r="FF70" s="121"/>
      <c r="FP70" s="121"/>
      <c r="FZ70" s="121"/>
      <c r="GJ70" s="121"/>
      <c r="GT70" s="121"/>
      <c r="HD70" s="121"/>
      <c r="HN70" s="121"/>
      <c r="HX70" s="121"/>
      <c r="IH70" s="121"/>
      <c r="IR70" s="121"/>
    </row>
    <row xmlns:x14ac="http://schemas.microsoft.com/office/spreadsheetml/2009/9/ac" r="71" s="3" customFormat="true" x14ac:dyDescent="0.25">
      <c r="A71" s="378" t="str">
        <f ca="true">IF(ISBLANK('Data Summary'!A73),"",'Data Summary'!A73)</f>
        <v/>
      </c>
      <c r="B71" s="121"/>
      <c r="L71" s="121"/>
      <c r="V71" s="121"/>
      <c r="AF71" s="121"/>
      <c r="AP71" s="121"/>
      <c r="AZ71" s="121"/>
      <c r="BJ71" s="121"/>
      <c r="BT71" s="121"/>
      <c r="CD71" s="121"/>
      <c r="CN71" s="121"/>
      <c r="CX71" s="121"/>
      <c r="DH71" s="121"/>
      <c r="DR71" s="121"/>
      <c r="EB71" s="121"/>
      <c r="EL71" s="121"/>
      <c r="EV71" s="121"/>
      <c r="FF71" s="121"/>
      <c r="FP71" s="121"/>
      <c r="FZ71" s="121"/>
      <c r="GJ71" s="121"/>
      <c r="GT71" s="121"/>
      <c r="HD71" s="121"/>
      <c r="HN71" s="121"/>
      <c r="HX71" s="121"/>
      <c r="IH71" s="121"/>
      <c r="IR71" s="121"/>
    </row>
    <row xmlns:x14ac="http://schemas.microsoft.com/office/spreadsheetml/2009/9/ac" r="72" s="3" customFormat="true" x14ac:dyDescent="0.25">
      <c r="A72" s="378" t="str">
        <f ca="true">IF(ISBLANK('Data Summary'!A74),"",'Data Summary'!A74)</f>
        <v/>
      </c>
      <c r="B72" s="121"/>
      <c r="L72" s="121"/>
      <c r="V72" s="121"/>
      <c r="AF72" s="121"/>
      <c r="AP72" s="121"/>
      <c r="AZ72" s="121"/>
      <c r="BJ72" s="121"/>
      <c r="BT72" s="121"/>
      <c r="CD72" s="121"/>
      <c r="CN72" s="121"/>
      <c r="CX72" s="121"/>
      <c r="DH72" s="121"/>
      <c r="DR72" s="121"/>
      <c r="EB72" s="121"/>
      <c r="EL72" s="121"/>
      <c r="EV72" s="121"/>
      <c r="FF72" s="121"/>
      <c r="FP72" s="121"/>
      <c r="FZ72" s="121"/>
      <c r="GJ72" s="121"/>
      <c r="GT72" s="121"/>
      <c r="HD72" s="121"/>
      <c r="HN72" s="121"/>
      <c r="HX72" s="121"/>
      <c r="IH72" s="121"/>
      <c r="IR72" s="121"/>
    </row>
    <row xmlns:x14ac="http://schemas.microsoft.com/office/spreadsheetml/2009/9/ac" r="73" s="3" customFormat="true" x14ac:dyDescent="0.25">
      <c r="A73" s="378" t="str">
        <f ca="true">IF(ISBLANK('Data Summary'!A75),"",'Data Summary'!A75)</f>
        <v/>
      </c>
      <c r="B73" s="121"/>
      <c r="L73" s="121"/>
      <c r="V73" s="121"/>
      <c r="AF73" s="121"/>
      <c r="AP73" s="121"/>
      <c r="AZ73" s="121"/>
      <c r="BJ73" s="121"/>
      <c r="BT73" s="121"/>
      <c r="CD73" s="121"/>
      <c r="CN73" s="121"/>
      <c r="CX73" s="121"/>
      <c r="DH73" s="121"/>
      <c r="DR73" s="121"/>
      <c r="EB73" s="121"/>
      <c r="EL73" s="121"/>
      <c r="EV73" s="121"/>
      <c r="FF73" s="121"/>
      <c r="FP73" s="121"/>
      <c r="FZ73" s="121"/>
      <c r="GJ73" s="121"/>
      <c r="GT73" s="121"/>
      <c r="HD73" s="121"/>
      <c r="HN73" s="121"/>
      <c r="HX73" s="121"/>
      <c r="IH73" s="121"/>
      <c r="IR73" s="121"/>
    </row>
    <row xmlns:x14ac="http://schemas.microsoft.com/office/spreadsheetml/2009/9/ac" r="74" s="3" customFormat="true" x14ac:dyDescent="0.25">
      <c r="A74" s="378" t="str">
        <f ca="true">IF(ISBLANK('Data Summary'!A76),"",'Data Summary'!A76)</f>
        <v/>
      </c>
      <c r="B74" s="121"/>
      <c r="L74" s="121"/>
      <c r="V74" s="121"/>
      <c r="AF74" s="121"/>
      <c r="AP74" s="121"/>
      <c r="AZ74" s="121"/>
      <c r="BJ74" s="121"/>
      <c r="BT74" s="121"/>
      <c r="CD74" s="121"/>
      <c r="CN74" s="121"/>
      <c r="CX74" s="121"/>
      <c r="DH74" s="121"/>
      <c r="DR74" s="121"/>
      <c r="EB74" s="121"/>
      <c r="EL74" s="121"/>
      <c r="EV74" s="121"/>
      <c r="FF74" s="121"/>
      <c r="FP74" s="121"/>
      <c r="FZ74" s="121"/>
      <c r="GJ74" s="121"/>
      <c r="GT74" s="121"/>
      <c r="HD74" s="121"/>
      <c r="HN74" s="121"/>
      <c r="HX74" s="121"/>
      <c r="IH74" s="121"/>
      <c r="IR74" s="121"/>
    </row>
    <row xmlns:x14ac="http://schemas.microsoft.com/office/spreadsheetml/2009/9/ac" r="75" s="3" customFormat="true" x14ac:dyDescent="0.25">
      <c r="A75" s="378" t="str">
        <f ca="true">IF(ISBLANK('Data Summary'!A77),"",'Data Summary'!A77)</f>
        <v/>
      </c>
      <c r="B75" s="121"/>
      <c r="L75" s="121"/>
      <c r="V75" s="121"/>
      <c r="AF75" s="121"/>
      <c r="AP75" s="121"/>
      <c r="AZ75" s="121"/>
      <c r="BJ75" s="121"/>
      <c r="BT75" s="121"/>
      <c r="CD75" s="121"/>
      <c r="CN75" s="121"/>
      <c r="CX75" s="121"/>
      <c r="DH75" s="121"/>
      <c r="DR75" s="121"/>
      <c r="EB75" s="121"/>
      <c r="EL75" s="121"/>
      <c r="EV75" s="121"/>
      <c r="FF75" s="121"/>
      <c r="FP75" s="121"/>
      <c r="FZ75" s="121"/>
      <c r="GJ75" s="121"/>
      <c r="GT75" s="121"/>
      <c r="HD75" s="121"/>
      <c r="HN75" s="121"/>
      <c r="HX75" s="121"/>
      <c r="IH75" s="121"/>
      <c r="IR75" s="121"/>
    </row>
    <row xmlns:x14ac="http://schemas.microsoft.com/office/spreadsheetml/2009/9/ac" r="76" s="3" customFormat="true" x14ac:dyDescent="0.25">
      <c r="A76" s="378" t="str">
        <f ca="true">IF(ISBLANK('Data Summary'!A78),"",'Data Summary'!A78)</f>
        <v/>
      </c>
      <c r="B76" s="121"/>
      <c r="L76" s="121"/>
      <c r="V76" s="121"/>
      <c r="AF76" s="121"/>
      <c r="AP76" s="121"/>
      <c r="AZ76" s="121"/>
      <c r="BJ76" s="121"/>
      <c r="BT76" s="121"/>
      <c r="CD76" s="121"/>
      <c r="CN76" s="121"/>
      <c r="CX76" s="121"/>
      <c r="DH76" s="121"/>
      <c r="DR76" s="121"/>
      <c r="EB76" s="121"/>
      <c r="EL76" s="121"/>
      <c r="EV76" s="121"/>
      <c r="FF76" s="121"/>
      <c r="FP76" s="121"/>
      <c r="FZ76" s="121"/>
      <c r="GJ76" s="121"/>
      <c r="GT76" s="121"/>
      <c r="HD76" s="121"/>
      <c r="HN76" s="121"/>
      <c r="HX76" s="121"/>
      <c r="IH76" s="121"/>
      <c r="IR76" s="121"/>
    </row>
    <row xmlns:x14ac="http://schemas.microsoft.com/office/spreadsheetml/2009/9/ac" r="77" s="3" customFormat="true" x14ac:dyDescent="0.25">
      <c r="A77" s="378" t="str">
        <f ca="true">IF(ISBLANK('Data Summary'!A79),"",'Data Summary'!A79)</f>
        <v/>
      </c>
      <c r="B77" s="121"/>
      <c r="L77" s="121"/>
      <c r="V77" s="121"/>
      <c r="AF77" s="121"/>
      <c r="AP77" s="121"/>
      <c r="AZ77" s="121"/>
      <c r="BJ77" s="121"/>
      <c r="BT77" s="121"/>
      <c r="CD77" s="121"/>
      <c r="CN77" s="121"/>
      <c r="CX77" s="121"/>
      <c r="DH77" s="121"/>
      <c r="DR77" s="121"/>
      <c r="EB77" s="121"/>
      <c r="EL77" s="121"/>
      <c r="EV77" s="121"/>
      <c r="FF77" s="121"/>
      <c r="FP77" s="121"/>
      <c r="FZ77" s="121"/>
      <c r="GJ77" s="121"/>
      <c r="GT77" s="121"/>
      <c r="HD77" s="121"/>
      <c r="HN77" s="121"/>
      <c r="HX77" s="121"/>
      <c r="IH77" s="121"/>
      <c r="IR77" s="121"/>
    </row>
    <row xmlns:x14ac="http://schemas.microsoft.com/office/spreadsheetml/2009/9/ac" r="78" s="3" customFormat="true" x14ac:dyDescent="0.25">
      <c r="A78" s="378" t="str">
        <f ca="true">IF(ISBLANK('Data Summary'!A80),"",'Data Summary'!A80)</f>
        <v/>
      </c>
      <c r="B78" s="121"/>
      <c r="L78" s="121"/>
      <c r="V78" s="121"/>
      <c r="AF78" s="121"/>
      <c r="AP78" s="121"/>
      <c r="AZ78" s="121"/>
      <c r="BJ78" s="121"/>
      <c r="BT78" s="121"/>
      <c r="CD78" s="121"/>
      <c r="CN78" s="121"/>
      <c r="CX78" s="121"/>
      <c r="DH78" s="121"/>
      <c r="DR78" s="121"/>
      <c r="EB78" s="121"/>
      <c r="EL78" s="121"/>
      <c r="EV78" s="121"/>
      <c r="FF78" s="121"/>
      <c r="FP78" s="121"/>
      <c r="FZ78" s="121"/>
      <c r="GJ78" s="121"/>
      <c r="GT78" s="121"/>
      <c r="HD78" s="121"/>
      <c r="HN78" s="121"/>
      <c r="HX78" s="121"/>
      <c r="IH78" s="121"/>
      <c r="IR78" s="121"/>
    </row>
    <row xmlns:x14ac="http://schemas.microsoft.com/office/spreadsheetml/2009/9/ac" r="79" s="3" customFormat="true" x14ac:dyDescent="0.25">
      <c r="A79" s="378" t="str">
        <f ca="true">IF(ISBLANK('Data Summary'!A81),"",'Data Summary'!A81)</f>
        <v/>
      </c>
      <c r="B79" s="121"/>
      <c r="L79" s="121"/>
      <c r="V79" s="121"/>
      <c r="AF79" s="121"/>
      <c r="AP79" s="121"/>
      <c r="AZ79" s="121"/>
      <c r="BJ79" s="121"/>
      <c r="BT79" s="121"/>
      <c r="CD79" s="121"/>
      <c r="CN79" s="121"/>
      <c r="CX79" s="121"/>
      <c r="DH79" s="121"/>
      <c r="DR79" s="121"/>
      <c r="EB79" s="121"/>
      <c r="EL79" s="121"/>
      <c r="EV79" s="121"/>
      <c r="FF79" s="121"/>
      <c r="FP79" s="121"/>
      <c r="FZ79" s="121"/>
      <c r="GJ79" s="121"/>
      <c r="GT79" s="121"/>
      <c r="HD79" s="121"/>
      <c r="HN79" s="121"/>
      <c r="HX79" s="121"/>
      <c r="IH79" s="121"/>
      <c r="IR79" s="121"/>
    </row>
    <row xmlns:x14ac="http://schemas.microsoft.com/office/spreadsheetml/2009/9/ac" r="80" s="3" customFormat="true" x14ac:dyDescent="0.25">
      <c r="A80" s="378" t="str">
        <f ca="true">IF(ISBLANK('Data Summary'!A82),"",'Data Summary'!A82)</f>
        <v/>
      </c>
      <c r="B80" s="121"/>
      <c r="L80" s="121"/>
      <c r="V80" s="121"/>
      <c r="AF80" s="121"/>
      <c r="AP80" s="121"/>
      <c r="AZ80" s="121"/>
      <c r="BJ80" s="121"/>
      <c r="BT80" s="121"/>
      <c r="CD80" s="121"/>
      <c r="CN80" s="121"/>
      <c r="CX80" s="121"/>
      <c r="DH80" s="121"/>
      <c r="DR80" s="121"/>
      <c r="EB80" s="121"/>
      <c r="EL80" s="121"/>
      <c r="EV80" s="121"/>
      <c r="FF80" s="121"/>
      <c r="FP80" s="121"/>
      <c r="FZ80" s="121"/>
      <c r="GJ80" s="121"/>
      <c r="GT80" s="121"/>
      <c r="HD80" s="121"/>
      <c r="HN80" s="121"/>
      <c r="HX80" s="121"/>
      <c r="IH80" s="121"/>
      <c r="IR80" s="121"/>
    </row>
    <row xmlns:x14ac="http://schemas.microsoft.com/office/spreadsheetml/2009/9/ac" r="81" s="3" customFormat="true" x14ac:dyDescent="0.25">
      <c r="A81" s="378" t="str">
        <f ca="true">IF(ISBLANK('Data Summary'!A83),"",'Data Summary'!A83)</f>
        <v/>
      </c>
      <c r="B81" s="121"/>
      <c r="L81" s="121"/>
      <c r="V81" s="121"/>
      <c r="AF81" s="121"/>
      <c r="AP81" s="121"/>
      <c r="AZ81" s="121"/>
      <c r="BJ81" s="121"/>
      <c r="BT81" s="121"/>
      <c r="CD81" s="121"/>
      <c r="CN81" s="121"/>
      <c r="CX81" s="121"/>
      <c r="DH81" s="121"/>
      <c r="DR81" s="121"/>
      <c r="EB81" s="121"/>
      <c r="EL81" s="121"/>
      <c r="EV81" s="121"/>
      <c r="FF81" s="121"/>
      <c r="FP81" s="121"/>
      <c r="FZ81" s="121"/>
      <c r="GJ81" s="121"/>
      <c r="GT81" s="121"/>
      <c r="HD81" s="121"/>
      <c r="HN81" s="121"/>
      <c r="HX81" s="121"/>
      <c r="IH81" s="121"/>
      <c r="IR81" s="121"/>
    </row>
    <row xmlns:x14ac="http://schemas.microsoft.com/office/spreadsheetml/2009/9/ac" r="82" s="3" customFormat="true" x14ac:dyDescent="0.25">
      <c r="A82" s="378" t="str">
        <f ca="true">IF(ISBLANK('Data Summary'!A84),"",'Data Summary'!A84)</f>
        <v/>
      </c>
      <c r="B82" s="121"/>
      <c r="L82" s="121"/>
      <c r="V82" s="121"/>
      <c r="AF82" s="121"/>
      <c r="AP82" s="121"/>
      <c r="AZ82" s="121"/>
      <c r="BJ82" s="121"/>
      <c r="BT82" s="121"/>
      <c r="CD82" s="121"/>
      <c r="CN82" s="121"/>
      <c r="CX82" s="121"/>
      <c r="DH82" s="121"/>
      <c r="DR82" s="121"/>
      <c r="EB82" s="121"/>
      <c r="EL82" s="121"/>
      <c r="EV82" s="121"/>
      <c r="FF82" s="121"/>
      <c r="FP82" s="121"/>
      <c r="FZ82" s="121"/>
      <c r="GJ82" s="121"/>
      <c r="GT82" s="121"/>
      <c r="HD82" s="121"/>
      <c r="HN82" s="121"/>
      <c r="HX82" s="121"/>
      <c r="IH82" s="121"/>
      <c r="IR82" s="121"/>
    </row>
    <row xmlns:x14ac="http://schemas.microsoft.com/office/spreadsheetml/2009/9/ac" r="83" s="3" customFormat="true" x14ac:dyDescent="0.25">
      <c r="A83" s="378" t="str">
        <f ca="true">IF(ISBLANK('Data Summary'!A85),"",'Data Summary'!A85)</f>
        <v/>
      </c>
      <c r="B83" s="121"/>
      <c r="L83" s="121"/>
      <c r="V83" s="121"/>
      <c r="AF83" s="121"/>
      <c r="AP83" s="121"/>
      <c r="AZ83" s="121"/>
      <c r="BJ83" s="121"/>
      <c r="BT83" s="121"/>
      <c r="CD83" s="121"/>
      <c r="CN83" s="121"/>
      <c r="CX83" s="121"/>
      <c r="DH83" s="121"/>
      <c r="DR83" s="121"/>
      <c r="EB83" s="121"/>
      <c r="EL83" s="121"/>
      <c r="EV83" s="121"/>
      <c r="FF83" s="121"/>
      <c r="FP83" s="121"/>
      <c r="FZ83" s="121"/>
      <c r="GJ83" s="121"/>
      <c r="GT83" s="121"/>
      <c r="HD83" s="121"/>
      <c r="HN83" s="121"/>
      <c r="HX83" s="121"/>
      <c r="IH83" s="121"/>
      <c r="IR83" s="121"/>
    </row>
    <row xmlns:x14ac="http://schemas.microsoft.com/office/spreadsheetml/2009/9/ac" r="84" s="3" customFormat="true" x14ac:dyDescent="0.25">
      <c r="A84" s="378" t="str">
        <f ca="true">IF(ISBLANK('Data Summary'!A86),"",'Data Summary'!A86)</f>
        <v/>
      </c>
      <c r="B84" s="121"/>
      <c r="L84" s="121"/>
      <c r="V84" s="121"/>
      <c r="AF84" s="121"/>
      <c r="AP84" s="121"/>
      <c r="AZ84" s="121"/>
      <c r="BJ84" s="121"/>
      <c r="BT84" s="121"/>
      <c r="CD84" s="121"/>
      <c r="CN84" s="121"/>
      <c r="CX84" s="121"/>
      <c r="DH84" s="121"/>
      <c r="DR84" s="121"/>
      <c r="EB84" s="121"/>
      <c r="EL84" s="121"/>
      <c r="EV84" s="121"/>
      <c r="FF84" s="121"/>
      <c r="FP84" s="121"/>
      <c r="FZ84" s="121"/>
      <c r="GJ84" s="121"/>
      <c r="GT84" s="121"/>
      <c r="HD84" s="121"/>
      <c r="HN84" s="121"/>
      <c r="HX84" s="121"/>
      <c r="IH84" s="121"/>
      <c r="IR84" s="121"/>
    </row>
    <row xmlns:x14ac="http://schemas.microsoft.com/office/spreadsheetml/2009/9/ac" r="85" s="3" customFormat="true" x14ac:dyDescent="0.25">
      <c r="A85" s="378" t="str">
        <f ca="true">IF(ISBLANK('Data Summary'!A87),"",'Data Summary'!A87)</f>
        <v/>
      </c>
      <c r="B85" s="121"/>
      <c r="L85" s="121"/>
      <c r="V85" s="121"/>
      <c r="AF85" s="121"/>
      <c r="AP85" s="121"/>
      <c r="AZ85" s="121"/>
      <c r="BJ85" s="121"/>
      <c r="BT85" s="121"/>
      <c r="CD85" s="121"/>
      <c r="CN85" s="121"/>
      <c r="CX85" s="121"/>
      <c r="DH85" s="121"/>
      <c r="DR85" s="121"/>
      <c r="EB85" s="121"/>
      <c r="EL85" s="121"/>
      <c r="EV85" s="121"/>
      <c r="FF85" s="121"/>
      <c r="FP85" s="121"/>
      <c r="FZ85" s="121"/>
      <c r="GJ85" s="121"/>
      <c r="GT85" s="121"/>
      <c r="HD85" s="121"/>
      <c r="HN85" s="121"/>
      <c r="HX85" s="121"/>
      <c r="IH85" s="121"/>
      <c r="IR85" s="121"/>
    </row>
    <row xmlns:x14ac="http://schemas.microsoft.com/office/spreadsheetml/2009/9/ac" r="86" s="3" customFormat="true" x14ac:dyDescent="0.25">
      <c r="A86" s="378" t="str">
        <f ca="true">IF(ISBLANK('Data Summary'!A88),"",'Data Summary'!A88)</f>
        <v/>
      </c>
      <c r="B86" s="121"/>
      <c r="L86" s="121"/>
      <c r="V86" s="121"/>
      <c r="AF86" s="121"/>
      <c r="AP86" s="121"/>
      <c r="AZ86" s="121"/>
      <c r="BJ86" s="121"/>
      <c r="BT86" s="121"/>
      <c r="CD86" s="121"/>
      <c r="CN86" s="121"/>
      <c r="CX86" s="121"/>
      <c r="DH86" s="121"/>
      <c r="DR86" s="121"/>
      <c r="EB86" s="121"/>
      <c r="EL86" s="121"/>
      <c r="EV86" s="121"/>
      <c r="FF86" s="121"/>
      <c r="FP86" s="121"/>
      <c r="FZ86" s="121"/>
      <c r="GJ86" s="121"/>
      <c r="GT86" s="121"/>
      <c r="HD86" s="121"/>
      <c r="HN86" s="121"/>
      <c r="HX86" s="121"/>
      <c r="IH86" s="121"/>
      <c r="IR86" s="121"/>
    </row>
    <row xmlns:x14ac="http://schemas.microsoft.com/office/spreadsheetml/2009/9/ac" r="87" s="3" customFormat="true" x14ac:dyDescent="0.25">
      <c r="A87" s="378" t="str">
        <f ca="true">IF(ISBLANK('Data Summary'!A89),"",'Data Summary'!A89)</f>
        <v/>
      </c>
      <c r="B87" s="121"/>
      <c r="L87" s="121"/>
      <c r="V87" s="121"/>
      <c r="AF87" s="121"/>
      <c r="AP87" s="121"/>
      <c r="AZ87" s="121"/>
      <c r="BJ87" s="121"/>
      <c r="BT87" s="121"/>
      <c r="CD87" s="121"/>
      <c r="CN87" s="121"/>
      <c r="CX87" s="121"/>
      <c r="DH87" s="121"/>
      <c r="DR87" s="121"/>
      <c r="EB87" s="121"/>
      <c r="EL87" s="121"/>
      <c r="EV87" s="121"/>
      <c r="FF87" s="121"/>
      <c r="FP87" s="121"/>
      <c r="FZ87" s="121"/>
      <c r="GJ87" s="121"/>
      <c r="GT87" s="121"/>
      <c r="HD87" s="121"/>
      <c r="HN87" s="121"/>
      <c r="HX87" s="121"/>
      <c r="IH87" s="121"/>
      <c r="IR87" s="121"/>
    </row>
    <row xmlns:x14ac="http://schemas.microsoft.com/office/spreadsheetml/2009/9/ac" r="88" s="3" customFormat="true" x14ac:dyDescent="0.25">
      <c r="A88" s="378" t="str">
        <f ca="true">IF(ISBLANK('Data Summary'!A90),"",'Data Summary'!A90)</f>
        <v/>
      </c>
      <c r="B88" s="121"/>
      <c r="L88" s="121"/>
      <c r="V88" s="121"/>
      <c r="AF88" s="121"/>
      <c r="AP88" s="121"/>
      <c r="AZ88" s="121"/>
      <c r="BJ88" s="121"/>
      <c r="BT88" s="121"/>
      <c r="CD88" s="121"/>
      <c r="CN88" s="121"/>
      <c r="CX88" s="121"/>
      <c r="DH88" s="121"/>
      <c r="DR88" s="121"/>
      <c r="EB88" s="121"/>
      <c r="EL88" s="121"/>
      <c r="EV88" s="121"/>
      <c r="FF88" s="121"/>
      <c r="FP88" s="121"/>
      <c r="FZ88" s="121"/>
      <c r="GJ88" s="121"/>
      <c r="GT88" s="121"/>
      <c r="HD88" s="121"/>
      <c r="HN88" s="121"/>
      <c r="HX88" s="121"/>
      <c r="IH88" s="121"/>
      <c r="IR88" s="121"/>
    </row>
    <row xmlns:x14ac="http://schemas.microsoft.com/office/spreadsheetml/2009/9/ac" r="89" s="3" customFormat="true" x14ac:dyDescent="0.25">
      <c r="A89" s="378" t="str">
        <f ca="true">IF(ISBLANK('Data Summary'!A91),"",'Data Summary'!A91)</f>
        <v/>
      </c>
      <c r="B89" s="121"/>
      <c r="L89" s="121"/>
      <c r="V89" s="121"/>
      <c r="AF89" s="121"/>
      <c r="AP89" s="121"/>
      <c r="AZ89" s="121"/>
      <c r="BJ89" s="121"/>
      <c r="BT89" s="121"/>
      <c r="CD89" s="121"/>
      <c r="CN89" s="121"/>
      <c r="CX89" s="121"/>
      <c r="DH89" s="121"/>
      <c r="DR89" s="121"/>
      <c r="EB89" s="121"/>
      <c r="EL89" s="121"/>
      <c r="EV89" s="121"/>
      <c r="FF89" s="121"/>
      <c r="FP89" s="121"/>
      <c r="FZ89" s="121"/>
      <c r="GJ89" s="121"/>
      <c r="GT89" s="121"/>
      <c r="HD89" s="121"/>
      <c r="HN89" s="121"/>
      <c r="HX89" s="121"/>
      <c r="IH89" s="121"/>
      <c r="IR89" s="121"/>
    </row>
    <row xmlns:x14ac="http://schemas.microsoft.com/office/spreadsheetml/2009/9/ac" r="90" s="3" customFormat="true" x14ac:dyDescent="0.25">
      <c r="A90" s="378" t="str">
        <f ca="true">IF(ISBLANK('Data Summary'!A92),"",'Data Summary'!A92)</f>
        <v/>
      </c>
      <c r="B90" s="121"/>
      <c r="L90" s="121"/>
      <c r="V90" s="121"/>
      <c r="AF90" s="121"/>
      <c r="AP90" s="121"/>
      <c r="AZ90" s="121"/>
      <c r="BJ90" s="121"/>
      <c r="BT90" s="121"/>
      <c r="CD90" s="121"/>
      <c r="CN90" s="121"/>
      <c r="CX90" s="121"/>
      <c r="DH90" s="121"/>
      <c r="DR90" s="121"/>
      <c r="EB90" s="121"/>
      <c r="EL90" s="121"/>
      <c r="EV90" s="121"/>
      <c r="FF90" s="121"/>
      <c r="FP90" s="121"/>
      <c r="FZ90" s="121"/>
      <c r="GJ90" s="121"/>
      <c r="GT90" s="121"/>
      <c r="HD90" s="121"/>
      <c r="HN90" s="121"/>
      <c r="HX90" s="121"/>
      <c r="IH90" s="121"/>
      <c r="IR90" s="121"/>
    </row>
    <row xmlns:x14ac="http://schemas.microsoft.com/office/spreadsheetml/2009/9/ac" r="91" s="3" customFormat="true" x14ac:dyDescent="0.25">
      <c r="A91" s="378" t="str">
        <f ca="true">IF(ISBLANK('Data Summary'!A93),"",'Data Summary'!A93)</f>
        <v/>
      </c>
      <c r="B91" s="121"/>
      <c r="L91" s="121"/>
      <c r="V91" s="121"/>
      <c r="AF91" s="121"/>
      <c r="AP91" s="121"/>
      <c r="AZ91" s="121"/>
      <c r="BJ91" s="121"/>
      <c r="BT91" s="121"/>
      <c r="CD91" s="121"/>
      <c r="CN91" s="121"/>
      <c r="CX91" s="121"/>
      <c r="DH91" s="121"/>
      <c r="DR91" s="121"/>
      <c r="EB91" s="121"/>
      <c r="EL91" s="121"/>
      <c r="EV91" s="121"/>
      <c r="FF91" s="121"/>
      <c r="FP91" s="121"/>
      <c r="FZ91" s="121"/>
      <c r="GJ91" s="121"/>
      <c r="GT91" s="121"/>
      <c r="HD91" s="121"/>
      <c r="HN91" s="121"/>
      <c r="HX91" s="121"/>
      <c r="IH91" s="121"/>
      <c r="IR91" s="121"/>
    </row>
    <row xmlns:x14ac="http://schemas.microsoft.com/office/spreadsheetml/2009/9/ac" r="92" s="3" customFormat="true" x14ac:dyDescent="0.25">
      <c r="A92" s="378" t="str">
        <f ca="true">IF(ISBLANK('Data Summary'!A94),"",'Data Summary'!A94)</f>
        <v/>
      </c>
      <c r="B92" s="121"/>
      <c r="L92" s="121"/>
      <c r="V92" s="121"/>
      <c r="AF92" s="121"/>
      <c r="AP92" s="121"/>
      <c r="AZ92" s="121"/>
      <c r="BJ92" s="121"/>
      <c r="BT92" s="121"/>
      <c r="CD92" s="121"/>
      <c r="CN92" s="121"/>
      <c r="CX92" s="121"/>
      <c r="DH92" s="121"/>
      <c r="DR92" s="121"/>
      <c r="EB92" s="121"/>
      <c r="EL92" s="121"/>
      <c r="EV92" s="121"/>
      <c r="FF92" s="121"/>
      <c r="FP92" s="121"/>
      <c r="FZ92" s="121"/>
      <c r="GJ92" s="121"/>
      <c r="GT92" s="121"/>
      <c r="HD92" s="121"/>
      <c r="HN92" s="121"/>
      <c r="HX92" s="121"/>
      <c r="IH92" s="121"/>
      <c r="IR92" s="121"/>
    </row>
    <row xmlns:x14ac="http://schemas.microsoft.com/office/spreadsheetml/2009/9/ac" r="93" s="3" customFormat="true" x14ac:dyDescent="0.25">
      <c r="A93" s="378" t="str">
        <f ca="true">IF(ISBLANK('Data Summary'!A95),"",'Data Summary'!A95)</f>
        <v/>
      </c>
      <c r="B93" s="121"/>
      <c r="L93" s="121"/>
      <c r="V93" s="121"/>
      <c r="AF93" s="121"/>
      <c r="AP93" s="121"/>
      <c r="AZ93" s="121"/>
      <c r="BJ93" s="121"/>
      <c r="BT93" s="121"/>
      <c r="CD93" s="121"/>
      <c r="CN93" s="121"/>
      <c r="CX93" s="121"/>
      <c r="DH93" s="121"/>
      <c r="DR93" s="121"/>
      <c r="EB93" s="121"/>
      <c r="EL93" s="121"/>
      <c r="EV93" s="121"/>
      <c r="FF93" s="121"/>
      <c r="FP93" s="121"/>
      <c r="FZ93" s="121"/>
      <c r="GJ93" s="121"/>
      <c r="GT93" s="121"/>
      <c r="HD93" s="121"/>
      <c r="HN93" s="121"/>
      <c r="HX93" s="121"/>
      <c r="IH93" s="121"/>
      <c r="IR93" s="121"/>
    </row>
    <row xmlns:x14ac="http://schemas.microsoft.com/office/spreadsheetml/2009/9/ac" r="94" s="3" customFormat="true" x14ac:dyDescent="0.25">
      <c r="A94" s="378" t="str">
        <f ca="true">IF(ISBLANK('Data Summary'!A96),"",'Data Summary'!A96)</f>
        <v/>
      </c>
      <c r="B94" s="121"/>
      <c r="L94" s="121"/>
      <c r="V94" s="121"/>
      <c r="AF94" s="121"/>
      <c r="AP94" s="121"/>
      <c r="AZ94" s="121"/>
      <c r="BJ94" s="121"/>
      <c r="BT94" s="121"/>
      <c r="CD94" s="121"/>
      <c r="CN94" s="121"/>
      <c r="CX94" s="121"/>
      <c r="DH94" s="121"/>
      <c r="DR94" s="121"/>
      <c r="EB94" s="121"/>
      <c r="EL94" s="121"/>
      <c r="EV94" s="121"/>
      <c r="FF94" s="121"/>
      <c r="FP94" s="121"/>
      <c r="FZ94" s="121"/>
      <c r="GJ94" s="121"/>
      <c r="GT94" s="121"/>
      <c r="HD94" s="121"/>
      <c r="HN94" s="121"/>
      <c r="HX94" s="121"/>
      <c r="IH94" s="121"/>
      <c r="IR94" s="121"/>
    </row>
    <row xmlns:x14ac="http://schemas.microsoft.com/office/spreadsheetml/2009/9/ac" r="95" s="3" customFormat="true" x14ac:dyDescent="0.25">
      <c r="A95" s="378" t="str">
        <f ca="true">IF(ISBLANK('Data Summary'!A97),"",'Data Summary'!A97)</f>
        <v/>
      </c>
      <c r="B95" s="121"/>
      <c r="L95" s="121"/>
      <c r="V95" s="121"/>
      <c r="AF95" s="121"/>
      <c r="AP95" s="121"/>
      <c r="AZ95" s="121"/>
      <c r="BJ95" s="121"/>
      <c r="BT95" s="121"/>
      <c r="CD95" s="121"/>
      <c r="CN95" s="121"/>
      <c r="CX95" s="121"/>
      <c r="DH95" s="121"/>
      <c r="DR95" s="121"/>
      <c r="EB95" s="121"/>
      <c r="EL95" s="121"/>
      <c r="EV95" s="121"/>
      <c r="FF95" s="121"/>
      <c r="FP95" s="121"/>
      <c r="FZ95" s="121"/>
      <c r="GJ95" s="121"/>
      <c r="GT95" s="121"/>
      <c r="HD95" s="121"/>
      <c r="HN95" s="121"/>
      <c r="HX95" s="121"/>
      <c r="IH95" s="121"/>
      <c r="IR95" s="121"/>
    </row>
    <row xmlns:x14ac="http://schemas.microsoft.com/office/spreadsheetml/2009/9/ac" r="96" s="3" customFormat="true" x14ac:dyDescent="0.25">
      <c r="A96" s="378" t="str">
        <f ca="true">IF(ISBLANK('Data Summary'!A98),"",'Data Summary'!A98)</f>
        <v/>
      </c>
      <c r="B96" s="121"/>
      <c r="L96" s="121"/>
      <c r="V96" s="121"/>
      <c r="AF96" s="121"/>
      <c r="AP96" s="121"/>
      <c r="AZ96" s="121"/>
      <c r="BJ96" s="121"/>
      <c r="BT96" s="121"/>
      <c r="CD96" s="121"/>
      <c r="CN96" s="121"/>
      <c r="CX96" s="121"/>
      <c r="DH96" s="121"/>
      <c r="DR96" s="121"/>
      <c r="EB96" s="121"/>
      <c r="EL96" s="121"/>
      <c r="EV96" s="121"/>
      <c r="FF96" s="121"/>
      <c r="FP96" s="121"/>
      <c r="FZ96" s="121"/>
      <c r="GJ96" s="121"/>
      <c r="GT96" s="121"/>
      <c r="HD96" s="121"/>
      <c r="HN96" s="121"/>
      <c r="HX96" s="121"/>
      <c r="IH96" s="121"/>
      <c r="IR96" s="121"/>
    </row>
    <row xmlns:x14ac="http://schemas.microsoft.com/office/spreadsheetml/2009/9/ac" r="97" s="3" customFormat="true" x14ac:dyDescent="0.25">
      <c r="A97" s="378" t="str">
        <f ca="true">IF(ISBLANK('Data Summary'!A99),"",'Data Summary'!A99)</f>
        <v/>
      </c>
      <c r="B97" s="121"/>
      <c r="L97" s="121"/>
      <c r="V97" s="121"/>
      <c r="AF97" s="121"/>
      <c r="AP97" s="121"/>
      <c r="AZ97" s="121"/>
      <c r="BJ97" s="121"/>
      <c r="BT97" s="121"/>
      <c r="CD97" s="121"/>
      <c r="CN97" s="121"/>
      <c r="CX97" s="121"/>
      <c r="DH97" s="121"/>
      <c r="DR97" s="121"/>
      <c r="EB97" s="121"/>
      <c r="EL97" s="121"/>
      <c r="EV97" s="121"/>
      <c r="FF97" s="121"/>
      <c r="FP97" s="121"/>
      <c r="FZ97" s="121"/>
      <c r="GJ97" s="121"/>
      <c r="GT97" s="121"/>
      <c r="HD97" s="121"/>
      <c r="HN97" s="121"/>
      <c r="HX97" s="121"/>
      <c r="IH97" s="121"/>
      <c r="IR97" s="121"/>
    </row>
    <row xmlns:x14ac="http://schemas.microsoft.com/office/spreadsheetml/2009/9/ac" r="98" s="3" customFormat="true" x14ac:dyDescent="0.25">
      <c r="A98" s="378" t="str">
        <f ca="true">IF(ISBLANK('Data Summary'!A100),"",'Data Summary'!A100)</f>
        <v/>
      </c>
      <c r="B98" s="121"/>
      <c r="L98" s="121"/>
      <c r="V98" s="121"/>
      <c r="AF98" s="121"/>
      <c r="AP98" s="121"/>
      <c r="AZ98" s="121"/>
      <c r="BJ98" s="121"/>
      <c r="BT98" s="121"/>
      <c r="CD98" s="121"/>
      <c r="CN98" s="121"/>
      <c r="CX98" s="121"/>
      <c r="DH98" s="121"/>
      <c r="DR98" s="121"/>
      <c r="EB98" s="121"/>
      <c r="EL98" s="121"/>
      <c r="EV98" s="121"/>
      <c r="FF98" s="121"/>
      <c r="FP98" s="121"/>
      <c r="FZ98" s="121"/>
      <c r="GJ98" s="121"/>
      <c r="GT98" s="121"/>
      <c r="HD98" s="121"/>
      <c r="HN98" s="121"/>
      <c r="HX98" s="121"/>
      <c r="IH98" s="121"/>
      <c r="IR98" s="121"/>
    </row>
    <row xmlns:x14ac="http://schemas.microsoft.com/office/spreadsheetml/2009/9/ac" r="99" s="3" customFormat="true" x14ac:dyDescent="0.25">
      <c r="A99" s="378" t="str">
        <f ca="true">IF(ISBLANK('Data Summary'!A101),"",'Data Summary'!A101)</f>
        <v/>
      </c>
      <c r="B99" s="121"/>
      <c r="L99" s="121"/>
      <c r="V99" s="121"/>
      <c r="AF99" s="121"/>
      <c r="AP99" s="121"/>
      <c r="AZ99" s="121"/>
      <c r="BJ99" s="121"/>
      <c r="BT99" s="121"/>
      <c r="CD99" s="121"/>
      <c r="CN99" s="121"/>
      <c r="CX99" s="121"/>
      <c r="DH99" s="121"/>
      <c r="DR99" s="121"/>
      <c r="EB99" s="121"/>
      <c r="EL99" s="121"/>
      <c r="EV99" s="121"/>
      <c r="FF99" s="121"/>
      <c r="FP99" s="121"/>
      <c r="FZ99" s="121"/>
      <c r="GJ99" s="121"/>
      <c r="GT99" s="121"/>
      <c r="HD99" s="121"/>
      <c r="HN99" s="121"/>
      <c r="HX99" s="121"/>
      <c r="IH99" s="121"/>
      <c r="IR99" s="121"/>
    </row>
    <row xmlns:x14ac="http://schemas.microsoft.com/office/spreadsheetml/2009/9/ac" r="100" s="3" customFormat="true" x14ac:dyDescent="0.25">
      <c r="A100" s="378" t="str">
        <f ca="true">IF(ISBLANK('Data Summary'!A102),"",'Data Summary'!A102)</f>
        <v/>
      </c>
      <c r="B100" s="121"/>
      <c r="L100" s="121"/>
      <c r="V100" s="121"/>
      <c r="AF100" s="121"/>
      <c r="AP100" s="121"/>
      <c r="AZ100" s="121"/>
      <c r="BJ100" s="121"/>
      <c r="BT100" s="121"/>
      <c r="CD100" s="121"/>
      <c r="CN100" s="121"/>
      <c r="CX100" s="121"/>
      <c r="DH100" s="121"/>
      <c r="DR100" s="121"/>
      <c r="EB100" s="121"/>
      <c r="EL100" s="121"/>
      <c r="EV100" s="121"/>
      <c r="FF100" s="121"/>
      <c r="FP100" s="121"/>
      <c r="FZ100" s="121"/>
      <c r="GJ100" s="121"/>
      <c r="GT100" s="121"/>
      <c r="HD100" s="121"/>
      <c r="HN100" s="121"/>
      <c r="HX100" s="121"/>
      <c r="IH100" s="121"/>
      <c r="IR100" s="121"/>
    </row>
    <row xmlns:x14ac="http://schemas.microsoft.com/office/spreadsheetml/2009/9/ac" r="101" s="3" customFormat="true" x14ac:dyDescent="0.25">
      <c r="A101" s="378" t="str">
        <f ca="true">IF(ISBLANK('Data Summary'!A103),"",'Data Summary'!A103)</f>
        <v/>
      </c>
      <c r="B101" s="121"/>
      <c r="L101" s="121"/>
      <c r="V101" s="121"/>
      <c r="AF101" s="121"/>
      <c r="AP101" s="121"/>
      <c r="AZ101" s="121"/>
      <c r="BJ101" s="121"/>
      <c r="BT101" s="121"/>
      <c r="CD101" s="121"/>
      <c r="CN101" s="121"/>
      <c r="CX101" s="121"/>
      <c r="DH101" s="121"/>
      <c r="DR101" s="121"/>
      <c r="EB101" s="121"/>
      <c r="EL101" s="121"/>
      <c r="EV101" s="121"/>
      <c r="FF101" s="121"/>
      <c r="FP101" s="121"/>
      <c r="FZ101" s="121"/>
      <c r="GJ101" s="121"/>
      <c r="GT101" s="121"/>
      <c r="HD101" s="121"/>
      <c r="HN101" s="121"/>
      <c r="HX101" s="121"/>
      <c r="IH101" s="121"/>
      <c r="IR101" s="121"/>
    </row>
    <row xmlns:x14ac="http://schemas.microsoft.com/office/spreadsheetml/2009/9/ac" r="102" s="3" customFormat="true" x14ac:dyDescent="0.25">
      <c r="A102" s="378" t="str">
        <f ca="true">IF(ISBLANK('Data Summary'!A104),"",'Data Summary'!A104)</f>
        <v/>
      </c>
      <c r="B102" s="121"/>
      <c r="L102" s="121"/>
      <c r="V102" s="121"/>
      <c r="AF102" s="121"/>
      <c r="AP102" s="121"/>
      <c r="AZ102" s="121"/>
      <c r="BJ102" s="121"/>
      <c r="BT102" s="121"/>
      <c r="CD102" s="121"/>
      <c r="CN102" s="121"/>
      <c r="CX102" s="121"/>
      <c r="DH102" s="121"/>
      <c r="DR102" s="121"/>
      <c r="EB102" s="121"/>
      <c r="EL102" s="121"/>
      <c r="EV102" s="121"/>
      <c r="FF102" s="121"/>
      <c r="FP102" s="121"/>
      <c r="FZ102" s="121"/>
      <c r="GJ102" s="121"/>
      <c r="GT102" s="121"/>
      <c r="HD102" s="121"/>
      <c r="HN102" s="121"/>
      <c r="HX102" s="121"/>
      <c r="IH102" s="121"/>
      <c r="IR102" s="121"/>
    </row>
    <row xmlns:x14ac="http://schemas.microsoft.com/office/spreadsheetml/2009/9/ac" r="103" s="3" customFormat="true" x14ac:dyDescent="0.25">
      <c r="A103" s="378" t="str">
        <f ca="true">IF(ISBLANK('Data Summary'!A105),"",'Data Summary'!A105)</f>
        <v/>
      </c>
      <c r="B103" s="121"/>
      <c r="L103" s="121"/>
      <c r="V103" s="121"/>
      <c r="AF103" s="121"/>
      <c r="AP103" s="121"/>
      <c r="AZ103" s="121"/>
      <c r="BJ103" s="121"/>
      <c r="BT103" s="121"/>
      <c r="CD103" s="121"/>
      <c r="CN103" s="121"/>
      <c r="CX103" s="121"/>
      <c r="DH103" s="121"/>
      <c r="DR103" s="121"/>
      <c r="EB103" s="121"/>
      <c r="EL103" s="121"/>
      <c r="EV103" s="121"/>
      <c r="FF103" s="121"/>
      <c r="FP103" s="121"/>
      <c r="FZ103" s="121"/>
      <c r="GJ103" s="121"/>
      <c r="GT103" s="121"/>
      <c r="HD103" s="121"/>
      <c r="HN103" s="121"/>
      <c r="HX103" s="121"/>
      <c r="IH103" s="121"/>
      <c r="IR103" s="121"/>
    </row>
    <row xmlns:x14ac="http://schemas.microsoft.com/office/spreadsheetml/2009/9/ac" r="104" s="3" customFormat="true" x14ac:dyDescent="0.25">
      <c r="A104" s="378" t="str">
        <f ca="true">IF(ISBLANK('Data Summary'!A106),"",'Data Summary'!A106)</f>
        <v/>
      </c>
      <c r="B104" s="121"/>
      <c r="L104" s="121"/>
      <c r="V104" s="121"/>
      <c r="AF104" s="121"/>
      <c r="AP104" s="121"/>
      <c r="AZ104" s="121"/>
      <c r="BJ104" s="121"/>
      <c r="BT104" s="121"/>
      <c r="CD104" s="121"/>
      <c r="CN104" s="121"/>
      <c r="CX104" s="121"/>
      <c r="DH104" s="121"/>
      <c r="DR104" s="121"/>
      <c r="EB104" s="121"/>
      <c r="EL104" s="121"/>
      <c r="EV104" s="121"/>
      <c r="FF104" s="121"/>
      <c r="FP104" s="121"/>
      <c r="FZ104" s="121"/>
      <c r="GJ104" s="121"/>
      <c r="GT104" s="121"/>
      <c r="HD104" s="121"/>
      <c r="HN104" s="121"/>
      <c r="HX104" s="121"/>
      <c r="IH104" s="121"/>
      <c r="IR104" s="121"/>
    </row>
    <row xmlns:x14ac="http://schemas.microsoft.com/office/spreadsheetml/2009/9/ac" r="105" s="3" customFormat="true" x14ac:dyDescent="0.25">
      <c r="A105" s="378" t="str">
        <f ca="true">IF(ISBLANK('Data Summary'!A107),"",'Data Summary'!A107)</f>
        <v/>
      </c>
      <c r="B105" s="121"/>
      <c r="L105" s="121"/>
      <c r="V105" s="121"/>
      <c r="AF105" s="121"/>
      <c r="AP105" s="121"/>
      <c r="AZ105" s="121"/>
      <c r="BJ105" s="121"/>
      <c r="BT105" s="121"/>
      <c r="CD105" s="121"/>
      <c r="CN105" s="121"/>
      <c r="CX105" s="121"/>
      <c r="DH105" s="121"/>
      <c r="DR105" s="121"/>
      <c r="EB105" s="121"/>
      <c r="EL105" s="121"/>
      <c r="EV105" s="121"/>
      <c r="FF105" s="121"/>
      <c r="FP105" s="121"/>
      <c r="FZ105" s="121"/>
      <c r="GJ105" s="121"/>
      <c r="GT105" s="121"/>
      <c r="HD105" s="121"/>
      <c r="HN105" s="121"/>
      <c r="HX105" s="121"/>
      <c r="IH105" s="121"/>
      <c r="IR105" s="121"/>
    </row>
    <row xmlns:x14ac="http://schemas.microsoft.com/office/spreadsheetml/2009/9/ac" r="106" s="3" customFormat="true" x14ac:dyDescent="0.25">
      <c r="A106" s="378" t="str">
        <f ca="true">IF(ISBLANK('Data Summary'!A108),"",'Data Summary'!A108)</f>
        <v/>
      </c>
      <c r="B106" s="121"/>
      <c r="L106" s="121"/>
      <c r="V106" s="121"/>
      <c r="AF106" s="121"/>
      <c r="AP106" s="121"/>
      <c r="AZ106" s="121"/>
      <c r="BJ106" s="121"/>
      <c r="BT106" s="121"/>
      <c r="CD106" s="121"/>
      <c r="CN106" s="121"/>
      <c r="CX106" s="121"/>
      <c r="DH106" s="121"/>
      <c r="DR106" s="121"/>
      <c r="EB106" s="121"/>
      <c r="EL106" s="121"/>
      <c r="EV106" s="121"/>
      <c r="FF106" s="121"/>
      <c r="FP106" s="121"/>
      <c r="FZ106" s="121"/>
      <c r="GJ106" s="121"/>
      <c r="GT106" s="121"/>
      <c r="HD106" s="121"/>
      <c r="HN106" s="121"/>
      <c r="HX106" s="121"/>
      <c r="IH106" s="121"/>
      <c r="IR106" s="121"/>
    </row>
    <row xmlns:x14ac="http://schemas.microsoft.com/office/spreadsheetml/2009/9/ac" r="107" s="3" customFormat="true" x14ac:dyDescent="0.25">
      <c r="A107" s="378" t="str">
        <f ca="true">IF(ISBLANK('Data Summary'!A109),"",'Data Summary'!A109)</f>
        <v/>
      </c>
      <c r="B107" s="121"/>
      <c r="L107" s="121"/>
      <c r="V107" s="121"/>
      <c r="AF107" s="121"/>
      <c r="AP107" s="121"/>
      <c r="AZ107" s="121"/>
      <c r="BJ107" s="121"/>
      <c r="BT107" s="121"/>
      <c r="CD107" s="121"/>
      <c r="CN107" s="121"/>
      <c r="CX107" s="121"/>
      <c r="DH107" s="121"/>
      <c r="DR107" s="121"/>
      <c r="EB107" s="121"/>
      <c r="EL107" s="121"/>
      <c r="EV107" s="121"/>
      <c r="FF107" s="121"/>
      <c r="FP107" s="121"/>
      <c r="FZ107" s="121"/>
      <c r="GJ107" s="121"/>
      <c r="GT107" s="121"/>
      <c r="HD107" s="121"/>
      <c r="HN107" s="121"/>
      <c r="HX107" s="121"/>
      <c r="IH107" s="121"/>
      <c r="IR107" s="121"/>
    </row>
    <row xmlns:x14ac="http://schemas.microsoft.com/office/spreadsheetml/2009/9/ac" r="108" s="3" customFormat="true" x14ac:dyDescent="0.25">
      <c r="A108" s="378" t="str">
        <f ca="true">IF(ISBLANK('Data Summary'!A110),"",'Data Summary'!A110)</f>
        <v/>
      </c>
      <c r="B108" s="121"/>
      <c r="L108" s="121"/>
      <c r="V108" s="121"/>
      <c r="AF108" s="121"/>
      <c r="AP108" s="121"/>
      <c r="AZ108" s="121"/>
      <c r="BJ108" s="121"/>
      <c r="BT108" s="121"/>
      <c r="CD108" s="121"/>
      <c r="CN108" s="121"/>
      <c r="CX108" s="121"/>
      <c r="DH108" s="121"/>
      <c r="DR108" s="121"/>
      <c r="EB108" s="121"/>
      <c r="EL108" s="121"/>
      <c r="EV108" s="121"/>
      <c r="FF108" s="121"/>
      <c r="FP108" s="121"/>
      <c r="FZ108" s="121"/>
      <c r="GJ108" s="121"/>
      <c r="GT108" s="121"/>
      <c r="HD108" s="121"/>
      <c r="HN108" s="121"/>
      <c r="HX108" s="121"/>
      <c r="IH108" s="121"/>
      <c r="IR108" s="121"/>
    </row>
    <row xmlns:x14ac="http://schemas.microsoft.com/office/spreadsheetml/2009/9/ac" r="109" s="3" customFormat="true" x14ac:dyDescent="0.25">
      <c r="A109" s="378" t="str">
        <f ca="true">IF(ISBLANK('Data Summary'!A111),"",'Data Summary'!A111)</f>
        <v/>
      </c>
      <c r="B109" s="121"/>
      <c r="L109" s="121"/>
      <c r="V109" s="121"/>
      <c r="AF109" s="121"/>
      <c r="AP109" s="121"/>
      <c r="AZ109" s="121"/>
      <c r="BJ109" s="121"/>
      <c r="BT109" s="121"/>
      <c r="CD109" s="121"/>
      <c r="CN109" s="121"/>
      <c r="CX109" s="121"/>
      <c r="DH109" s="121"/>
      <c r="DR109" s="121"/>
      <c r="EB109" s="121"/>
      <c r="EL109" s="121"/>
      <c r="EV109" s="121"/>
      <c r="FF109" s="121"/>
      <c r="FP109" s="121"/>
      <c r="FZ109" s="121"/>
      <c r="GJ109" s="121"/>
      <c r="GT109" s="121"/>
      <c r="HD109" s="121"/>
      <c r="HN109" s="121"/>
      <c r="HX109" s="121"/>
      <c r="IH109" s="121"/>
      <c r="IR109" s="121"/>
    </row>
    <row xmlns:x14ac="http://schemas.microsoft.com/office/spreadsheetml/2009/9/ac" r="110" s="3" customFormat="true" x14ac:dyDescent="0.25">
      <c r="A110" s="378" t="str">
        <f ca="true">IF(ISBLANK('Data Summary'!A112),"",'Data Summary'!A112)</f>
        <v/>
      </c>
      <c r="B110" s="121"/>
      <c r="L110" s="121"/>
      <c r="V110" s="121"/>
      <c r="AF110" s="121"/>
      <c r="AP110" s="121"/>
      <c r="AZ110" s="121"/>
      <c r="BJ110" s="121"/>
      <c r="BT110" s="121"/>
      <c r="CD110" s="121"/>
      <c r="CN110" s="121"/>
      <c r="CX110" s="121"/>
      <c r="DH110" s="121"/>
      <c r="DR110" s="121"/>
      <c r="EB110" s="121"/>
      <c r="EL110" s="121"/>
      <c r="EV110" s="121"/>
      <c r="FF110" s="121"/>
      <c r="FP110" s="121"/>
      <c r="FZ110" s="121"/>
      <c r="GJ110" s="121"/>
      <c r="GT110" s="121"/>
      <c r="HD110" s="121"/>
      <c r="HN110" s="121"/>
      <c r="HX110" s="121"/>
      <c r="IH110" s="121"/>
      <c r="IR110" s="121"/>
    </row>
    <row xmlns:x14ac="http://schemas.microsoft.com/office/spreadsheetml/2009/9/ac" r="111" s="3" customFormat="true" x14ac:dyDescent="0.25">
      <c r="A111" s="378" t="str">
        <f ca="true">IF(ISBLANK('Data Summary'!A113),"",'Data Summary'!A113)</f>
        <v/>
      </c>
      <c r="B111" s="121"/>
      <c r="L111" s="121"/>
      <c r="V111" s="121"/>
      <c r="AF111" s="121"/>
      <c r="AP111" s="121"/>
      <c r="AZ111" s="121"/>
      <c r="BJ111" s="121"/>
      <c r="BT111" s="121"/>
      <c r="CD111" s="121"/>
      <c r="CN111" s="121"/>
      <c r="CX111" s="121"/>
      <c r="DH111" s="121"/>
      <c r="DR111" s="121"/>
      <c r="EB111" s="121"/>
      <c r="EL111" s="121"/>
      <c r="EV111" s="121"/>
      <c r="FF111" s="121"/>
      <c r="FP111" s="121"/>
      <c r="FZ111" s="121"/>
      <c r="GJ111" s="121"/>
      <c r="GT111" s="121"/>
      <c r="HD111" s="121"/>
      <c r="HN111" s="121"/>
      <c r="HX111" s="121"/>
      <c r="IH111" s="121"/>
      <c r="IR111" s="121"/>
    </row>
    <row xmlns:x14ac="http://schemas.microsoft.com/office/spreadsheetml/2009/9/ac" r="112" s="3" customFormat="true" x14ac:dyDescent="0.25">
      <c r="A112" s="378" t="str">
        <f ca="true">IF(ISBLANK('Data Summary'!A114),"",'Data Summary'!A114)</f>
        <v/>
      </c>
      <c r="B112" s="121"/>
      <c r="L112" s="121"/>
      <c r="V112" s="121"/>
      <c r="AF112" s="121"/>
      <c r="AP112" s="121"/>
      <c r="AZ112" s="121"/>
      <c r="BJ112" s="121"/>
      <c r="BT112" s="121"/>
      <c r="CD112" s="121"/>
      <c r="CN112" s="121"/>
      <c r="CX112" s="121"/>
      <c r="DH112" s="121"/>
      <c r="DR112" s="121"/>
      <c r="EB112" s="121"/>
      <c r="EL112" s="121"/>
      <c r="EV112" s="121"/>
      <c r="FF112" s="121"/>
      <c r="FP112" s="121"/>
      <c r="FZ112" s="121"/>
      <c r="GJ112" s="121"/>
      <c r="GT112" s="121"/>
      <c r="HD112" s="121"/>
      <c r="HN112" s="121"/>
      <c r="HX112" s="121"/>
      <c r="IH112" s="121"/>
      <c r="IR112" s="121"/>
    </row>
    <row xmlns:x14ac="http://schemas.microsoft.com/office/spreadsheetml/2009/9/ac" r="113" s="3" customFormat="true" x14ac:dyDescent="0.25">
      <c r="A113" s="378" t="str">
        <f ca="true">IF(ISBLANK('Data Summary'!A115),"",'Data Summary'!A115)</f>
        <v/>
      </c>
      <c r="B113" s="121"/>
      <c r="L113" s="121"/>
      <c r="V113" s="121"/>
      <c r="AF113" s="121"/>
      <c r="AP113" s="121"/>
      <c r="AZ113" s="121"/>
      <c r="BJ113" s="121"/>
      <c r="BT113" s="121"/>
      <c r="CD113" s="121"/>
      <c r="CN113" s="121"/>
      <c r="CX113" s="121"/>
      <c r="DH113" s="121"/>
      <c r="DR113" s="121"/>
      <c r="EB113" s="121"/>
      <c r="EL113" s="121"/>
      <c r="EV113" s="121"/>
      <c r="FF113" s="121"/>
      <c r="FP113" s="121"/>
      <c r="FZ113" s="121"/>
      <c r="GJ113" s="121"/>
      <c r="GT113" s="121"/>
      <c r="HD113" s="121"/>
      <c r="HN113" s="121"/>
      <c r="HX113" s="121"/>
      <c r="IH113" s="121"/>
      <c r="IR113" s="121"/>
    </row>
    <row xmlns:x14ac="http://schemas.microsoft.com/office/spreadsheetml/2009/9/ac" r="114" s="3" customFormat="true" x14ac:dyDescent="0.25">
      <c r="A114" s="378" t="str">
        <f ca="true">IF(ISBLANK('Data Summary'!A116),"",'Data Summary'!A116)</f>
        <v/>
      </c>
      <c r="B114" s="121"/>
      <c r="L114" s="121"/>
      <c r="V114" s="121"/>
      <c r="AF114" s="121"/>
      <c r="AP114" s="121"/>
      <c r="AZ114" s="121"/>
      <c r="BJ114" s="121"/>
      <c r="BT114" s="121"/>
      <c r="CD114" s="121"/>
      <c r="CN114" s="121"/>
      <c r="CX114" s="121"/>
      <c r="DH114" s="121"/>
      <c r="DR114" s="121"/>
      <c r="EB114" s="121"/>
      <c r="EL114" s="121"/>
      <c r="EV114" s="121"/>
      <c r="FF114" s="121"/>
      <c r="FP114" s="121"/>
      <c r="FZ114" s="121"/>
      <c r="GJ114" s="121"/>
      <c r="GT114" s="121"/>
      <c r="HD114" s="121"/>
      <c r="HN114" s="121"/>
      <c r="HX114" s="121"/>
      <c r="IH114" s="121"/>
      <c r="IR114" s="121"/>
    </row>
    <row xmlns:x14ac="http://schemas.microsoft.com/office/spreadsheetml/2009/9/ac" r="115" s="3" customFormat="true" x14ac:dyDescent="0.25">
      <c r="A115" s="378" t="str">
        <f ca="true">IF(ISBLANK('Data Summary'!A117),"",'Data Summary'!A117)</f>
        <v/>
      </c>
      <c r="B115" s="121"/>
      <c r="L115" s="121"/>
      <c r="V115" s="121"/>
      <c r="AF115" s="121"/>
      <c r="AP115" s="121"/>
      <c r="AZ115" s="121"/>
      <c r="BJ115" s="121"/>
      <c r="BT115" s="121"/>
      <c r="CD115" s="121"/>
      <c r="CN115" s="121"/>
      <c r="CX115" s="121"/>
      <c r="DH115" s="121"/>
      <c r="DR115" s="121"/>
      <c r="EB115" s="121"/>
      <c r="EL115" s="121"/>
      <c r="EV115" s="121"/>
      <c r="FF115" s="121"/>
      <c r="FP115" s="121"/>
      <c r="FZ115" s="121"/>
      <c r="GJ115" s="121"/>
      <c r="GT115" s="121"/>
      <c r="HD115" s="121"/>
      <c r="HN115" s="121"/>
      <c r="HX115" s="121"/>
      <c r="IH115" s="121"/>
      <c r="IR115" s="121"/>
    </row>
    <row xmlns:x14ac="http://schemas.microsoft.com/office/spreadsheetml/2009/9/ac" r="116" s="3" customFormat="true" x14ac:dyDescent="0.25">
      <c r="A116" s="378" t="str">
        <f ca="true">IF(ISBLANK('Data Summary'!A118),"",'Data Summary'!A118)</f>
        <v/>
      </c>
      <c r="B116" s="121"/>
      <c r="L116" s="121"/>
      <c r="V116" s="121"/>
      <c r="AF116" s="121"/>
      <c r="AP116" s="121"/>
      <c r="AZ116" s="121"/>
      <c r="BJ116" s="121"/>
      <c r="BT116" s="121"/>
      <c r="CD116" s="121"/>
      <c r="CN116" s="121"/>
      <c r="CX116" s="121"/>
      <c r="DH116" s="121"/>
      <c r="DR116" s="121"/>
      <c r="EB116" s="121"/>
      <c r="EL116" s="121"/>
      <c r="EV116" s="121"/>
      <c r="FF116" s="121"/>
      <c r="FP116" s="121"/>
      <c r="FZ116" s="121"/>
      <c r="GJ116" s="121"/>
      <c r="GT116" s="121"/>
      <c r="HD116" s="121"/>
      <c r="HN116" s="121"/>
      <c r="HX116" s="121"/>
      <c r="IH116" s="121"/>
      <c r="IR116" s="121"/>
    </row>
    <row xmlns:x14ac="http://schemas.microsoft.com/office/spreadsheetml/2009/9/ac" r="117" s="3" customFormat="true" x14ac:dyDescent="0.25">
      <c r="A117" s="378" t="str">
        <f ca="true">IF(ISBLANK('Data Summary'!A119),"",'Data Summary'!A119)</f>
        <v/>
      </c>
      <c r="B117" s="121"/>
      <c r="L117" s="121"/>
      <c r="V117" s="121"/>
      <c r="AF117" s="121"/>
      <c r="AP117" s="121"/>
      <c r="AZ117" s="121"/>
      <c r="BJ117" s="121"/>
      <c r="BT117" s="121"/>
      <c r="CD117" s="121"/>
      <c r="CN117" s="121"/>
      <c r="CX117" s="121"/>
      <c r="DH117" s="121"/>
      <c r="DR117" s="121"/>
      <c r="EB117" s="121"/>
      <c r="EL117" s="121"/>
      <c r="EV117" s="121"/>
      <c r="FF117" s="121"/>
      <c r="FP117" s="121"/>
      <c r="FZ117" s="121"/>
      <c r="GJ117" s="121"/>
      <c r="GT117" s="121"/>
      <c r="HD117" s="121"/>
      <c r="HN117" s="121"/>
      <c r="HX117" s="121"/>
      <c r="IH117" s="121"/>
      <c r="IR117" s="121"/>
    </row>
    <row xmlns:x14ac="http://schemas.microsoft.com/office/spreadsheetml/2009/9/ac" r="118" s="3" customFormat="true" x14ac:dyDescent="0.25">
      <c r="A118" s="378" t="str">
        <f ca="true">IF(ISBLANK('Data Summary'!A120),"",'Data Summary'!A120)</f>
        <v/>
      </c>
      <c r="B118" s="121"/>
      <c r="L118" s="121"/>
      <c r="V118" s="121"/>
      <c r="AF118" s="121"/>
      <c r="AP118" s="121"/>
      <c r="AZ118" s="121"/>
      <c r="BJ118" s="121"/>
      <c r="BT118" s="121"/>
      <c r="CD118" s="121"/>
      <c r="CN118" s="121"/>
      <c r="CX118" s="121"/>
      <c r="DH118" s="121"/>
      <c r="DR118" s="121"/>
      <c r="EB118" s="121"/>
      <c r="EL118" s="121"/>
      <c r="EV118" s="121"/>
      <c r="FF118" s="121"/>
      <c r="FP118" s="121"/>
      <c r="FZ118" s="121"/>
      <c r="GJ118" s="121"/>
      <c r="GT118" s="121"/>
      <c r="HD118" s="121"/>
      <c r="HN118" s="121"/>
      <c r="HX118" s="121"/>
      <c r="IH118" s="121"/>
      <c r="IR118" s="121"/>
    </row>
    <row xmlns:x14ac="http://schemas.microsoft.com/office/spreadsheetml/2009/9/ac" r="119" s="3" customFormat="true" x14ac:dyDescent="0.25">
      <c r="A119" s="378" t="str">
        <f ca="true">IF(ISBLANK('Data Summary'!A121),"",'Data Summary'!A121)</f>
        <v/>
      </c>
      <c r="B119" s="121"/>
      <c r="L119" s="121"/>
      <c r="V119" s="121"/>
      <c r="AF119" s="121"/>
      <c r="AP119" s="121"/>
      <c r="AZ119" s="121"/>
      <c r="BJ119" s="121"/>
      <c r="BT119" s="121"/>
      <c r="CD119" s="121"/>
      <c r="CN119" s="121"/>
      <c r="CX119" s="121"/>
      <c r="DH119" s="121"/>
      <c r="DR119" s="121"/>
      <c r="EB119" s="121"/>
      <c r="EL119" s="121"/>
      <c r="EV119" s="121"/>
      <c r="FF119" s="121"/>
      <c r="FP119" s="121"/>
      <c r="FZ119" s="121"/>
      <c r="GJ119" s="121"/>
      <c r="GT119" s="121"/>
      <c r="HD119" s="121"/>
      <c r="HN119" s="121"/>
      <c r="HX119" s="121"/>
      <c r="IH119" s="121"/>
      <c r="IR119" s="121"/>
    </row>
    <row xmlns:x14ac="http://schemas.microsoft.com/office/spreadsheetml/2009/9/ac" r="120" s="3" customFormat="true" x14ac:dyDescent="0.25">
      <c r="A120" s="378" t="str">
        <f ca="true">IF(ISBLANK('Data Summary'!A122),"",'Data Summary'!A122)</f>
        <v/>
      </c>
      <c r="B120" s="121"/>
      <c r="L120" s="121"/>
      <c r="V120" s="121"/>
      <c r="AF120" s="121"/>
      <c r="AP120" s="121"/>
      <c r="AZ120" s="121"/>
      <c r="BJ120" s="121"/>
      <c r="BT120" s="121"/>
      <c r="CD120" s="121"/>
      <c r="CN120" s="121"/>
      <c r="CX120" s="121"/>
      <c r="DH120" s="121"/>
      <c r="DR120" s="121"/>
      <c r="EB120" s="121"/>
      <c r="EL120" s="121"/>
      <c r="EV120" s="121"/>
      <c r="FF120" s="121"/>
      <c r="FP120" s="121"/>
      <c r="FZ120" s="121"/>
      <c r="GJ120" s="121"/>
      <c r="GT120" s="121"/>
      <c r="HD120" s="121"/>
      <c r="HN120" s="121"/>
      <c r="HX120" s="121"/>
      <c r="IH120" s="121"/>
      <c r="IR120" s="121"/>
    </row>
    <row xmlns:x14ac="http://schemas.microsoft.com/office/spreadsheetml/2009/9/ac" r="121" s="3" customFormat="true" x14ac:dyDescent="0.25">
      <c r="A121" s="378" t="str">
        <f ca="true">IF(ISBLANK('Data Summary'!A123),"",'Data Summary'!A123)</f>
        <v/>
      </c>
      <c r="B121" s="121"/>
      <c r="L121" s="121"/>
      <c r="V121" s="121"/>
      <c r="AF121" s="121"/>
      <c r="AP121" s="121"/>
      <c r="AZ121" s="121"/>
      <c r="BJ121" s="121"/>
      <c r="BT121" s="121"/>
      <c r="CD121" s="121"/>
      <c r="CN121" s="121"/>
      <c r="CX121" s="121"/>
      <c r="DH121" s="121"/>
      <c r="DR121" s="121"/>
      <c r="EB121" s="121"/>
      <c r="EL121" s="121"/>
      <c r="EV121" s="121"/>
      <c r="FF121" s="121"/>
      <c r="FP121" s="121"/>
      <c r="FZ121" s="121"/>
      <c r="GJ121" s="121"/>
      <c r="GT121" s="121"/>
      <c r="HD121" s="121"/>
      <c r="HN121" s="121"/>
      <c r="HX121" s="121"/>
      <c r="IH121" s="121"/>
      <c r="IR121" s="121"/>
    </row>
    <row xmlns:x14ac="http://schemas.microsoft.com/office/spreadsheetml/2009/9/ac" r="122" s="3" customFormat="true" x14ac:dyDescent="0.25">
      <c r="A122" s="378" t="str">
        <f ca="true">IF(ISBLANK('Data Summary'!A124),"",'Data Summary'!A124)</f>
        <v/>
      </c>
      <c r="B122" s="121"/>
      <c r="L122" s="121"/>
      <c r="V122" s="121"/>
      <c r="AF122" s="121"/>
      <c r="AP122" s="121"/>
      <c r="AZ122" s="121"/>
      <c r="BJ122" s="121"/>
      <c r="BT122" s="121"/>
      <c r="CD122" s="121"/>
      <c r="CN122" s="121"/>
      <c r="CX122" s="121"/>
      <c r="DH122" s="121"/>
      <c r="DR122" s="121"/>
      <c r="EB122" s="121"/>
      <c r="EL122" s="121"/>
      <c r="EV122" s="121"/>
      <c r="FF122" s="121"/>
      <c r="FP122" s="121"/>
      <c r="FZ122" s="121"/>
      <c r="GJ122" s="121"/>
      <c r="GT122" s="121"/>
      <c r="HD122" s="121"/>
      <c r="HN122" s="121"/>
      <c r="HX122" s="121"/>
      <c r="IH122" s="121"/>
      <c r="IR122" s="121"/>
    </row>
    <row xmlns:x14ac="http://schemas.microsoft.com/office/spreadsheetml/2009/9/ac" r="123" s="3" customFormat="true" x14ac:dyDescent="0.25">
      <c r="A123" s="378" t="str">
        <f ca="true">IF(ISBLANK('Data Summary'!A125),"",'Data Summary'!A125)</f>
        <v/>
      </c>
      <c r="B123" s="121"/>
      <c r="L123" s="121"/>
      <c r="V123" s="121"/>
      <c r="AF123" s="121"/>
      <c r="AP123" s="121"/>
      <c r="AZ123" s="121"/>
      <c r="BJ123" s="121"/>
      <c r="BT123" s="121"/>
      <c r="CD123" s="121"/>
      <c r="CN123" s="121"/>
      <c r="CX123" s="121"/>
      <c r="DH123" s="121"/>
      <c r="DR123" s="121"/>
      <c r="EB123" s="121"/>
      <c r="EL123" s="121"/>
      <c r="EV123" s="121"/>
      <c r="FF123" s="121"/>
      <c r="FP123" s="121"/>
      <c r="FZ123" s="121"/>
      <c r="GJ123" s="121"/>
      <c r="GT123" s="121"/>
      <c r="HD123" s="121"/>
      <c r="HN123" s="121"/>
      <c r="HX123" s="121"/>
      <c r="IH123" s="121"/>
      <c r="IR123" s="121"/>
    </row>
    <row xmlns:x14ac="http://schemas.microsoft.com/office/spreadsheetml/2009/9/ac" r="124" s="3" customFormat="true" x14ac:dyDescent="0.25">
      <c r="A124" s="378" t="str">
        <f ca="true">IF(ISBLANK('Data Summary'!A126),"",'Data Summary'!A126)</f>
        <v/>
      </c>
      <c r="B124" s="121"/>
      <c r="L124" s="121"/>
      <c r="V124" s="121"/>
      <c r="AF124" s="121"/>
      <c r="AP124" s="121"/>
      <c r="AZ124" s="121"/>
      <c r="BJ124" s="121"/>
      <c r="BT124" s="121"/>
      <c r="CD124" s="121"/>
      <c r="CN124" s="121"/>
      <c r="CX124" s="121"/>
      <c r="DH124" s="121"/>
      <c r="DR124" s="121"/>
      <c r="EB124" s="121"/>
      <c r="EL124" s="121"/>
      <c r="EV124" s="121"/>
      <c r="FF124" s="121"/>
      <c r="FP124" s="121"/>
      <c r="FZ124" s="121"/>
      <c r="GJ124" s="121"/>
      <c r="GT124" s="121"/>
      <c r="HD124" s="121"/>
      <c r="HN124" s="121"/>
      <c r="HX124" s="121"/>
      <c r="IH124" s="121"/>
      <c r="IR124" s="121"/>
    </row>
    <row xmlns:x14ac="http://schemas.microsoft.com/office/spreadsheetml/2009/9/ac" r="125" s="3" customFormat="true" x14ac:dyDescent="0.25">
      <c r="A125" s="378" t="str">
        <f ca="true">IF(ISBLANK('Data Summary'!A127),"",'Data Summary'!A127)</f>
        <v/>
      </c>
      <c r="B125" s="121"/>
      <c r="L125" s="121"/>
      <c r="V125" s="121"/>
      <c r="AF125" s="121"/>
      <c r="AP125" s="121"/>
      <c r="AZ125" s="121"/>
      <c r="BJ125" s="121"/>
      <c r="BT125" s="121"/>
      <c r="CD125" s="121"/>
      <c r="CN125" s="121"/>
      <c r="CX125" s="121"/>
      <c r="DH125" s="121"/>
      <c r="DR125" s="121"/>
      <c r="EB125" s="121"/>
      <c r="EL125" s="121"/>
      <c r="EV125" s="121"/>
      <c r="FF125" s="121"/>
      <c r="FP125" s="121"/>
      <c r="FZ125" s="121"/>
      <c r="GJ125" s="121"/>
      <c r="GT125" s="121"/>
      <c r="HD125" s="121"/>
      <c r="HN125" s="121"/>
      <c r="HX125" s="121"/>
      <c r="IH125" s="121"/>
      <c r="IR125" s="121"/>
    </row>
    <row xmlns:x14ac="http://schemas.microsoft.com/office/spreadsheetml/2009/9/ac" r="126" s="3" customFormat="true" x14ac:dyDescent="0.25">
      <c r="A126" s="378" t="str">
        <f ca="true">IF(ISBLANK('Data Summary'!A128),"",'Data Summary'!A128)</f>
        <v/>
      </c>
      <c r="B126" s="121"/>
      <c r="L126" s="121"/>
      <c r="V126" s="121"/>
      <c r="AF126" s="121"/>
      <c r="AP126" s="121"/>
      <c r="AZ126" s="121"/>
      <c r="BJ126" s="121"/>
      <c r="BT126" s="121"/>
      <c r="CD126" s="121"/>
      <c r="CN126" s="121"/>
      <c r="CX126" s="121"/>
      <c r="DH126" s="121"/>
      <c r="DR126" s="121"/>
      <c r="EB126" s="121"/>
      <c r="EL126" s="121"/>
      <c r="EV126" s="121"/>
      <c r="FF126" s="121"/>
      <c r="FP126" s="121"/>
      <c r="FZ126" s="121"/>
      <c r="GJ126" s="121"/>
      <c r="GT126" s="121"/>
      <c r="HD126" s="121"/>
      <c r="HN126" s="121"/>
      <c r="HX126" s="121"/>
      <c r="IH126" s="121"/>
      <c r="IR126" s="121"/>
    </row>
    <row xmlns:x14ac="http://schemas.microsoft.com/office/spreadsheetml/2009/9/ac" r="127" s="3" customFormat="true" x14ac:dyDescent="0.25">
      <c r="A127" s="378" t="str">
        <f ca="true">IF(ISBLANK('Data Summary'!A129),"",'Data Summary'!A129)</f>
        <v/>
      </c>
      <c r="B127" s="121"/>
      <c r="L127" s="121"/>
      <c r="V127" s="121"/>
      <c r="AF127" s="121"/>
      <c r="AP127" s="121"/>
      <c r="AZ127" s="121"/>
      <c r="BJ127" s="121"/>
      <c r="BT127" s="121"/>
      <c r="CD127" s="121"/>
      <c r="CN127" s="121"/>
      <c r="CX127" s="121"/>
      <c r="DH127" s="121"/>
      <c r="DR127" s="121"/>
      <c r="EB127" s="121"/>
      <c r="EL127" s="121"/>
      <c r="EV127" s="121"/>
      <c r="FF127" s="121"/>
      <c r="FP127" s="121"/>
      <c r="FZ127" s="121"/>
      <c r="GJ127" s="121"/>
      <c r="GT127" s="121"/>
      <c r="HD127" s="121"/>
      <c r="HN127" s="121"/>
      <c r="HX127" s="121"/>
      <c r="IH127" s="121"/>
      <c r="IR127" s="121"/>
    </row>
    <row xmlns:x14ac="http://schemas.microsoft.com/office/spreadsheetml/2009/9/ac" r="128" s="3" customFormat="true" x14ac:dyDescent="0.25">
      <c r="A128" s="378" t="str">
        <f ca="true">IF(ISBLANK('Data Summary'!A130),"",'Data Summary'!A130)</f>
        <v/>
      </c>
      <c r="B128" s="121"/>
      <c r="L128" s="121"/>
      <c r="V128" s="121"/>
      <c r="AF128" s="121"/>
      <c r="AP128" s="121"/>
      <c r="AZ128" s="121"/>
      <c r="BJ128" s="121"/>
      <c r="BT128" s="121"/>
      <c r="CD128" s="121"/>
      <c r="CN128" s="121"/>
      <c r="CX128" s="121"/>
      <c r="DH128" s="121"/>
      <c r="DR128" s="121"/>
      <c r="EB128" s="121"/>
      <c r="EL128" s="121"/>
      <c r="EV128" s="121"/>
      <c r="FF128" s="121"/>
      <c r="FP128" s="121"/>
      <c r="FZ128" s="121"/>
      <c r="GJ128" s="121"/>
      <c r="GT128" s="121"/>
      <c r="HD128" s="121"/>
      <c r="HN128" s="121"/>
      <c r="HX128" s="121"/>
      <c r="IH128" s="121"/>
      <c r="IR128" s="121"/>
    </row>
    <row xmlns:x14ac="http://schemas.microsoft.com/office/spreadsheetml/2009/9/ac" r="129" s="3" customFormat="true" x14ac:dyDescent="0.25">
      <c r="A129" s="378" t="str">
        <f ca="true">IF(ISBLANK('Data Summary'!A131),"",'Data Summary'!A131)</f>
        <v/>
      </c>
      <c r="B129" s="121"/>
      <c r="L129" s="121"/>
      <c r="V129" s="121"/>
      <c r="AF129" s="121"/>
      <c r="AP129" s="121"/>
      <c r="AZ129" s="121"/>
      <c r="BJ129" s="121"/>
      <c r="BT129" s="121"/>
      <c r="CD129" s="121"/>
      <c r="CN129" s="121"/>
      <c r="CX129" s="121"/>
      <c r="DH129" s="121"/>
      <c r="DR129" s="121"/>
      <c r="EB129" s="121"/>
      <c r="EL129" s="121"/>
      <c r="EV129" s="121"/>
      <c r="FF129" s="121"/>
      <c r="FP129" s="121"/>
      <c r="FZ129" s="121"/>
      <c r="GJ129" s="121"/>
      <c r="GT129" s="121"/>
      <c r="HD129" s="121"/>
      <c r="HN129" s="121"/>
      <c r="HX129" s="121"/>
      <c r="IH129" s="121"/>
      <c r="IR129" s="121"/>
    </row>
    <row xmlns:x14ac="http://schemas.microsoft.com/office/spreadsheetml/2009/9/ac" r="130" s="3" customFormat="true" x14ac:dyDescent="0.25">
      <c r="A130" s="378" t="str">
        <f ca="true">IF(ISBLANK('Data Summary'!A132),"",'Data Summary'!A132)</f>
        <v/>
      </c>
      <c r="B130" s="121"/>
      <c r="L130" s="121"/>
      <c r="V130" s="121"/>
      <c r="AF130" s="121"/>
      <c r="AP130" s="121"/>
      <c r="AZ130" s="121"/>
      <c r="BJ130" s="121"/>
      <c r="BT130" s="121"/>
      <c r="CD130" s="121"/>
      <c r="CN130" s="121"/>
      <c r="CX130" s="121"/>
      <c r="DH130" s="121"/>
      <c r="DR130" s="121"/>
      <c r="EB130" s="121"/>
      <c r="EL130" s="121"/>
      <c r="EV130" s="121"/>
      <c r="FF130" s="121"/>
      <c r="FP130" s="121"/>
      <c r="FZ130" s="121"/>
      <c r="GJ130" s="121"/>
      <c r="GT130" s="121"/>
      <c r="HD130" s="121"/>
      <c r="HN130" s="121"/>
      <c r="HX130" s="121"/>
      <c r="IH130" s="121"/>
      <c r="IR130" s="121"/>
    </row>
    <row xmlns:x14ac="http://schemas.microsoft.com/office/spreadsheetml/2009/9/ac" r="131" s="3" customFormat="true" x14ac:dyDescent="0.25">
      <c r="A131" s="378" t="str">
        <f ca="true">IF(ISBLANK('Data Summary'!A133),"",'Data Summary'!A133)</f>
        <v/>
      </c>
      <c r="B131" s="121"/>
      <c r="L131" s="121"/>
      <c r="V131" s="121"/>
      <c r="AF131" s="121"/>
      <c r="AP131" s="121"/>
      <c r="AZ131" s="121"/>
      <c r="BJ131" s="121"/>
      <c r="BT131" s="121"/>
      <c r="CD131" s="121"/>
      <c r="CN131" s="121"/>
      <c r="CX131" s="121"/>
      <c r="DH131" s="121"/>
      <c r="DR131" s="121"/>
      <c r="EB131" s="121"/>
      <c r="EL131" s="121"/>
      <c r="EV131" s="121"/>
      <c r="FF131" s="121"/>
      <c r="FP131" s="121"/>
      <c r="FZ131" s="121"/>
      <c r="GJ131" s="121"/>
      <c r="GT131" s="121"/>
      <c r="HD131" s="121"/>
      <c r="HN131" s="121"/>
      <c r="HX131" s="121"/>
      <c r="IH131" s="121"/>
      <c r="IR131" s="121"/>
    </row>
    <row xmlns:x14ac="http://schemas.microsoft.com/office/spreadsheetml/2009/9/ac" r="132" s="3" customFormat="true" x14ac:dyDescent="0.25">
      <c r="A132" s="378" t="str">
        <f ca="true">IF(ISBLANK('Data Summary'!A134),"",'Data Summary'!A134)</f>
        <v/>
      </c>
      <c r="B132" s="121"/>
      <c r="L132" s="121"/>
      <c r="V132" s="121"/>
      <c r="AF132" s="121"/>
      <c r="AP132" s="121"/>
      <c r="AZ132" s="121"/>
      <c r="BJ132" s="121"/>
      <c r="BT132" s="121"/>
      <c r="CD132" s="121"/>
      <c r="CN132" s="121"/>
      <c r="CX132" s="121"/>
      <c r="DH132" s="121"/>
      <c r="DR132" s="121"/>
      <c r="EB132" s="121"/>
      <c r="EL132" s="121"/>
      <c r="EV132" s="121"/>
      <c r="FF132" s="121"/>
      <c r="FP132" s="121"/>
      <c r="FZ132" s="121"/>
      <c r="GJ132" s="121"/>
      <c r="GT132" s="121"/>
      <c r="HD132" s="121"/>
      <c r="HN132" s="121"/>
      <c r="HX132" s="121"/>
      <c r="IH132" s="121"/>
      <c r="IR132" s="121"/>
    </row>
    <row xmlns:x14ac="http://schemas.microsoft.com/office/spreadsheetml/2009/9/ac" r="133" s="3" customFormat="true" x14ac:dyDescent="0.25">
      <c r="A133" s="378" t="str">
        <f ca="true">IF(ISBLANK('Data Summary'!A135),"",'Data Summary'!A135)</f>
        <v/>
      </c>
      <c r="B133" s="121"/>
      <c r="L133" s="121"/>
      <c r="V133" s="121"/>
      <c r="AF133" s="121"/>
      <c r="AP133" s="121"/>
      <c r="AZ133" s="121"/>
      <c r="BJ133" s="121"/>
      <c r="BT133" s="121"/>
      <c r="CD133" s="121"/>
      <c r="CN133" s="121"/>
      <c r="CX133" s="121"/>
      <c r="DH133" s="121"/>
      <c r="DR133" s="121"/>
      <c r="EB133" s="121"/>
      <c r="EL133" s="121"/>
      <c r="EV133" s="121"/>
      <c r="FF133" s="121"/>
      <c r="FP133" s="121"/>
      <c r="FZ133" s="121"/>
      <c r="GJ133" s="121"/>
      <c r="GT133" s="121"/>
      <c r="HD133" s="121"/>
      <c r="HN133" s="121"/>
      <c r="HX133" s="121"/>
      <c r="IH133" s="121"/>
      <c r="IR133" s="121"/>
    </row>
    <row xmlns:x14ac="http://schemas.microsoft.com/office/spreadsheetml/2009/9/ac" r="134" s="3" customFormat="true" x14ac:dyDescent="0.25">
      <c r="A134" s="378" t="str">
        <f ca="true">IF(ISBLANK('Data Summary'!A136),"",'Data Summary'!A136)</f>
        <v/>
      </c>
      <c r="B134" s="121"/>
      <c r="L134" s="121"/>
      <c r="V134" s="121"/>
      <c r="AF134" s="121"/>
      <c r="AP134" s="121"/>
      <c r="AZ134" s="121"/>
      <c r="BJ134" s="121"/>
      <c r="BT134" s="121"/>
      <c r="CD134" s="121"/>
      <c r="CN134" s="121"/>
      <c r="CX134" s="121"/>
      <c r="DH134" s="121"/>
      <c r="DR134" s="121"/>
      <c r="EB134" s="121"/>
      <c r="EL134" s="121"/>
      <c r="EV134" s="121"/>
      <c r="FF134" s="121"/>
      <c r="FP134" s="121"/>
      <c r="FZ134" s="121"/>
      <c r="GJ134" s="121"/>
      <c r="GT134" s="121"/>
      <c r="HD134" s="121"/>
      <c r="HN134" s="121"/>
      <c r="HX134" s="121"/>
      <c r="IH134" s="121"/>
      <c r="IR134" s="121"/>
    </row>
    <row xmlns:x14ac="http://schemas.microsoft.com/office/spreadsheetml/2009/9/ac" r="135" s="3" customFormat="true" x14ac:dyDescent="0.25">
      <c r="A135" s="378" t="str">
        <f ca="true">IF(ISBLANK('Data Summary'!A137),"",'Data Summary'!A137)</f>
        <v/>
      </c>
      <c r="B135" s="121"/>
      <c r="L135" s="121"/>
      <c r="V135" s="121"/>
      <c r="AF135" s="121"/>
      <c r="AP135" s="121"/>
      <c r="AZ135" s="121"/>
      <c r="BJ135" s="121"/>
      <c r="BT135" s="121"/>
      <c r="CD135" s="121"/>
      <c r="CN135" s="121"/>
      <c r="CX135" s="121"/>
      <c r="DH135" s="121"/>
      <c r="DR135" s="121"/>
      <c r="EB135" s="121"/>
      <c r="EL135" s="121"/>
      <c r="EV135" s="121"/>
      <c r="FF135" s="121"/>
      <c r="FP135" s="121"/>
      <c r="FZ135" s="121"/>
      <c r="GJ135" s="121"/>
      <c r="GT135" s="121"/>
      <c r="HD135" s="121"/>
      <c r="HN135" s="121"/>
      <c r="HX135" s="121"/>
      <c r="IH135" s="121"/>
      <c r="IR135" s="121"/>
    </row>
    <row xmlns:x14ac="http://schemas.microsoft.com/office/spreadsheetml/2009/9/ac" r="136" s="3" customFormat="true" x14ac:dyDescent="0.25">
      <c r="A136" s="378" t="str">
        <f ca="true">IF(ISBLANK('Data Summary'!A138),"",'Data Summary'!A138)</f>
        <v/>
      </c>
      <c r="B136" s="121"/>
      <c r="L136" s="121"/>
      <c r="V136" s="121"/>
      <c r="AF136" s="121"/>
      <c r="AP136" s="121"/>
      <c r="AZ136" s="121"/>
      <c r="BJ136" s="121"/>
      <c r="BT136" s="121"/>
      <c r="CD136" s="121"/>
      <c r="CN136" s="121"/>
      <c r="CX136" s="121"/>
      <c r="DH136" s="121"/>
      <c r="DR136" s="121"/>
      <c r="EB136" s="121"/>
      <c r="EL136" s="121"/>
      <c r="EV136" s="121"/>
      <c r="FF136" s="121"/>
      <c r="FP136" s="121"/>
      <c r="FZ136" s="121"/>
      <c r="GJ136" s="121"/>
      <c r="GT136" s="121"/>
      <c r="HD136" s="121"/>
      <c r="HN136" s="121"/>
      <c r="HX136" s="121"/>
      <c r="IH136" s="121"/>
      <c r="IR136" s="121"/>
    </row>
    <row xmlns:x14ac="http://schemas.microsoft.com/office/spreadsheetml/2009/9/ac" r="137" s="3" customFormat="true" x14ac:dyDescent="0.25">
      <c r="A137" s="378" t="str">
        <f ca="true">IF(ISBLANK('Data Summary'!A139),"",'Data Summary'!A139)</f>
        <v/>
      </c>
      <c r="B137" s="121"/>
      <c r="L137" s="121"/>
      <c r="V137" s="121"/>
      <c r="AF137" s="121"/>
      <c r="AP137" s="121"/>
      <c r="AZ137" s="121"/>
      <c r="BJ137" s="121"/>
      <c r="BT137" s="121"/>
      <c r="CD137" s="121"/>
      <c r="CN137" s="121"/>
      <c r="CX137" s="121"/>
      <c r="DH137" s="121"/>
      <c r="DR137" s="121"/>
      <c r="EB137" s="121"/>
      <c r="EL137" s="121"/>
      <c r="EV137" s="121"/>
      <c r="FF137" s="121"/>
      <c r="FP137" s="121"/>
      <c r="FZ137" s="121"/>
      <c r="GJ137" s="121"/>
      <c r="GT137" s="121"/>
      <c r="HD137" s="121"/>
      <c r="HN137" s="121"/>
      <c r="HX137" s="121"/>
      <c r="IH137" s="121"/>
      <c r="IR137" s="121"/>
    </row>
    <row xmlns:x14ac="http://schemas.microsoft.com/office/spreadsheetml/2009/9/ac" r="138" s="3" customFormat="true" x14ac:dyDescent="0.25">
      <c r="A138" s="378" t="str">
        <f ca="true">IF(ISBLANK('Data Summary'!A140),"",'Data Summary'!A140)</f>
        <v/>
      </c>
      <c r="B138" s="121"/>
      <c r="L138" s="121"/>
      <c r="V138" s="121"/>
      <c r="AF138" s="121"/>
      <c r="AP138" s="121"/>
      <c r="AZ138" s="121"/>
      <c r="BJ138" s="121"/>
      <c r="BT138" s="121"/>
      <c r="CD138" s="121"/>
      <c r="CN138" s="121"/>
      <c r="CX138" s="121"/>
      <c r="DH138" s="121"/>
      <c r="DR138" s="121"/>
      <c r="EB138" s="121"/>
      <c r="EL138" s="121"/>
      <c r="EV138" s="121"/>
      <c r="FF138" s="121"/>
      <c r="FP138" s="121"/>
      <c r="FZ138" s="121"/>
      <c r="GJ138" s="121"/>
      <c r="GT138" s="121"/>
      <c r="HD138" s="121"/>
      <c r="HN138" s="121"/>
      <c r="HX138" s="121"/>
      <c r="IH138" s="121"/>
      <c r="IR138" s="121"/>
    </row>
    <row xmlns:x14ac="http://schemas.microsoft.com/office/spreadsheetml/2009/9/ac" r="139" s="3" customFormat="true" x14ac:dyDescent="0.25">
      <c r="A139" s="378" t="str">
        <f ca="true">IF(ISBLANK('Data Summary'!A141),"",'Data Summary'!A141)</f>
        <v/>
      </c>
      <c r="B139" s="121"/>
      <c r="L139" s="121"/>
      <c r="V139" s="121"/>
      <c r="AF139" s="121"/>
      <c r="AP139" s="121"/>
      <c r="AZ139" s="121"/>
      <c r="BJ139" s="121"/>
      <c r="BT139" s="121"/>
      <c r="CD139" s="121"/>
      <c r="CN139" s="121"/>
      <c r="CX139" s="121"/>
      <c r="DH139" s="121"/>
      <c r="DR139" s="121"/>
      <c r="EB139" s="121"/>
      <c r="EL139" s="121"/>
      <c r="EV139" s="121"/>
      <c r="FF139" s="121"/>
      <c r="FP139" s="121"/>
      <c r="FZ139" s="121"/>
      <c r="GJ139" s="121"/>
      <c r="GT139" s="121"/>
      <c r="HD139" s="121"/>
      <c r="HN139" s="121"/>
      <c r="HX139" s="121"/>
      <c r="IH139" s="121"/>
      <c r="IR139" s="121"/>
    </row>
    <row xmlns:x14ac="http://schemas.microsoft.com/office/spreadsheetml/2009/9/ac" r="140" s="3" customFormat="true" x14ac:dyDescent="0.25">
      <c r="A140" s="378" t="str">
        <f ca="true">IF(ISBLANK('Data Summary'!A142),"",'Data Summary'!A142)</f>
        <v/>
      </c>
      <c r="B140" s="121"/>
      <c r="L140" s="121"/>
      <c r="V140" s="121"/>
      <c r="AF140" s="121"/>
      <c r="AP140" s="121"/>
      <c r="AZ140" s="121"/>
      <c r="BJ140" s="121"/>
      <c r="BT140" s="121"/>
      <c r="CD140" s="121"/>
      <c r="CN140" s="121"/>
      <c r="CX140" s="121"/>
      <c r="DH140" s="121"/>
      <c r="DR140" s="121"/>
      <c r="EB140" s="121"/>
      <c r="EL140" s="121"/>
      <c r="EV140" s="121"/>
      <c r="FF140" s="121"/>
      <c r="FP140" s="121"/>
      <c r="FZ140" s="121"/>
      <c r="GJ140" s="121"/>
      <c r="GT140" s="121"/>
      <c r="HD140" s="121"/>
      <c r="HN140" s="121"/>
      <c r="HX140" s="121"/>
      <c r="IH140" s="121"/>
      <c r="IR140" s="121"/>
    </row>
    <row xmlns:x14ac="http://schemas.microsoft.com/office/spreadsheetml/2009/9/ac" r="141" s="3" customFormat="true" x14ac:dyDescent="0.25">
      <c r="A141" s="378" t="str">
        <f ca="true">IF(ISBLANK('Data Summary'!A143),"",'Data Summary'!A143)</f>
        <v/>
      </c>
      <c r="B141" s="121"/>
      <c r="L141" s="121"/>
      <c r="V141" s="121"/>
      <c r="AF141" s="121"/>
      <c r="AP141" s="121"/>
      <c r="AZ141" s="121"/>
      <c r="BJ141" s="121"/>
      <c r="BT141" s="121"/>
      <c r="CD141" s="121"/>
      <c r="CN141" s="121"/>
      <c r="CX141" s="121"/>
      <c r="DH141" s="121"/>
      <c r="DR141" s="121"/>
      <c r="EB141" s="121"/>
      <c r="EL141" s="121"/>
      <c r="EV141" s="121"/>
      <c r="FF141" s="121"/>
      <c r="FP141" s="121"/>
      <c r="FZ141" s="121"/>
      <c r="GJ141" s="121"/>
      <c r="GT141" s="121"/>
      <c r="HD141" s="121"/>
      <c r="HN141" s="121"/>
      <c r="HX141" s="121"/>
      <c r="IH141" s="121"/>
      <c r="IR141" s="121"/>
    </row>
    <row xmlns:x14ac="http://schemas.microsoft.com/office/spreadsheetml/2009/9/ac" r="142" s="3" customFormat="true" x14ac:dyDescent="0.25">
      <c r="A142" s="378" t="str">
        <f ca="true">IF(ISBLANK('Data Summary'!A144),"",'Data Summary'!A144)</f>
        <v/>
      </c>
      <c r="B142" s="121"/>
      <c r="L142" s="121"/>
      <c r="V142" s="121"/>
      <c r="AF142" s="121"/>
      <c r="AP142" s="121"/>
      <c r="AZ142" s="121"/>
      <c r="BJ142" s="121"/>
      <c r="BT142" s="121"/>
      <c r="CD142" s="121"/>
      <c r="CN142" s="121"/>
      <c r="CX142" s="121"/>
      <c r="DH142" s="121"/>
      <c r="DR142" s="121"/>
      <c r="EB142" s="121"/>
      <c r="EL142" s="121"/>
      <c r="EV142" s="121"/>
      <c r="FF142" s="121"/>
      <c r="FP142" s="121"/>
      <c r="FZ142" s="121"/>
      <c r="GJ142" s="121"/>
      <c r="GT142" s="121"/>
      <c r="HD142" s="121"/>
      <c r="HN142" s="121"/>
      <c r="HX142" s="121"/>
      <c r="IH142" s="121"/>
      <c r="IR142" s="121"/>
    </row>
    <row xmlns:x14ac="http://schemas.microsoft.com/office/spreadsheetml/2009/9/ac" r="143" s="3" customFormat="true" x14ac:dyDescent="0.25">
      <c r="A143" s="378" t="str">
        <f ca="true">IF(ISBLANK('Data Summary'!A145),"",'Data Summary'!A145)</f>
        <v/>
      </c>
      <c r="B143" s="121"/>
      <c r="L143" s="121"/>
      <c r="V143" s="121"/>
      <c r="AF143" s="121"/>
      <c r="AP143" s="121"/>
      <c r="AZ143" s="121"/>
      <c r="BJ143" s="121"/>
      <c r="BT143" s="121"/>
      <c r="CD143" s="121"/>
      <c r="CN143" s="121"/>
      <c r="CX143" s="121"/>
      <c r="DH143" s="121"/>
      <c r="DR143" s="121"/>
      <c r="EB143" s="121"/>
      <c r="EL143" s="121"/>
      <c r="EV143" s="121"/>
      <c r="FF143" s="121"/>
      <c r="FP143" s="121"/>
      <c r="FZ143" s="121"/>
      <c r="GJ143" s="121"/>
      <c r="GT143" s="121"/>
      <c r="HD143" s="121"/>
      <c r="HN143" s="121"/>
      <c r="HX143" s="121"/>
      <c r="IH143" s="121"/>
      <c r="IR143" s="121"/>
    </row>
    <row xmlns:x14ac="http://schemas.microsoft.com/office/spreadsheetml/2009/9/ac" r="144" s="3" customFormat="true" x14ac:dyDescent="0.25">
      <c r="A144" s="378" t="str">
        <f ca="true">IF(ISBLANK('Data Summary'!A146),"",'Data Summary'!A146)</f>
        <v/>
      </c>
      <c r="B144" s="121"/>
      <c r="L144" s="121"/>
      <c r="V144" s="121"/>
      <c r="AF144" s="121"/>
      <c r="AP144" s="121"/>
      <c r="AZ144" s="121"/>
      <c r="BJ144" s="121"/>
      <c r="BT144" s="121"/>
      <c r="CD144" s="121"/>
      <c r="CN144" s="121"/>
      <c r="CX144" s="121"/>
      <c r="DH144" s="121"/>
      <c r="DR144" s="121"/>
      <c r="EB144" s="121"/>
      <c r="EL144" s="121"/>
      <c r="EV144" s="121"/>
      <c r="FF144" s="121"/>
      <c r="FP144" s="121"/>
      <c r="FZ144" s="121"/>
      <c r="GJ144" s="121"/>
      <c r="GT144" s="121"/>
      <c r="HD144" s="121"/>
      <c r="HN144" s="121"/>
      <c r="HX144" s="121"/>
      <c r="IH144" s="121"/>
      <c r="IR144" s="121"/>
    </row>
    <row xmlns:x14ac="http://schemas.microsoft.com/office/spreadsheetml/2009/9/ac" r="145" s="3" customFormat="true" x14ac:dyDescent="0.25">
      <c r="A145" s="378" t="str">
        <f ca="true">IF(ISBLANK('Data Summary'!A147),"",'Data Summary'!A147)</f>
        <v/>
      </c>
      <c r="B145" s="121"/>
      <c r="L145" s="121"/>
      <c r="V145" s="121"/>
      <c r="AF145" s="121"/>
      <c r="AP145" s="121"/>
      <c r="AZ145" s="121"/>
      <c r="BJ145" s="121"/>
      <c r="BT145" s="121"/>
      <c r="CD145" s="121"/>
      <c r="CN145" s="121"/>
      <c r="CX145" s="121"/>
      <c r="DH145" s="121"/>
      <c r="DR145" s="121"/>
      <c r="EB145" s="121"/>
      <c r="EL145" s="121"/>
      <c r="EV145" s="121"/>
      <c r="FF145" s="121"/>
      <c r="FP145" s="121"/>
      <c r="FZ145" s="121"/>
      <c r="GJ145" s="121"/>
      <c r="GT145" s="121"/>
      <c r="HD145" s="121"/>
      <c r="HN145" s="121"/>
      <c r="HX145" s="121"/>
      <c r="IH145" s="121"/>
      <c r="IR145" s="121"/>
    </row>
    <row xmlns:x14ac="http://schemas.microsoft.com/office/spreadsheetml/2009/9/ac" r="146" s="3" customFormat="true" x14ac:dyDescent="0.25">
      <c r="A146" s="378" t="str">
        <f ca="true">IF(ISBLANK('Data Summary'!A148),"",'Data Summary'!A148)</f>
        <v/>
      </c>
      <c r="B146" s="121"/>
      <c r="L146" s="121"/>
      <c r="V146" s="121"/>
      <c r="AF146" s="121"/>
      <c r="AP146" s="121"/>
      <c r="AZ146" s="121"/>
      <c r="BJ146" s="121"/>
      <c r="BT146" s="121"/>
      <c r="CD146" s="121"/>
      <c r="CN146" s="121"/>
      <c r="CX146" s="121"/>
      <c r="DH146" s="121"/>
      <c r="DR146" s="121"/>
      <c r="EB146" s="121"/>
      <c r="EL146" s="121"/>
      <c r="EV146" s="121"/>
      <c r="FF146" s="121"/>
      <c r="FP146" s="121"/>
      <c r="FZ146" s="121"/>
      <c r="GJ146" s="121"/>
      <c r="GT146" s="121"/>
      <c r="HD146" s="121"/>
      <c r="HN146" s="121"/>
      <c r="HX146" s="121"/>
      <c r="IH146" s="121"/>
      <c r="IR146" s="121"/>
    </row>
    <row xmlns:x14ac="http://schemas.microsoft.com/office/spreadsheetml/2009/9/ac" r="147" s="3" customFormat="true" x14ac:dyDescent="0.25">
      <c r="A147" s="378" t="str">
        <f ca="true">IF(ISBLANK('Data Summary'!A149),"",'Data Summary'!A149)</f>
        <v/>
      </c>
      <c r="B147" s="121"/>
      <c r="L147" s="121"/>
      <c r="V147" s="121"/>
      <c r="AF147" s="121"/>
      <c r="AP147" s="121"/>
      <c r="AZ147" s="121"/>
      <c r="BJ147" s="121"/>
      <c r="BT147" s="121"/>
      <c r="CD147" s="121"/>
      <c r="CN147" s="121"/>
      <c r="CX147" s="121"/>
      <c r="DH147" s="121"/>
      <c r="DR147" s="121"/>
      <c r="EB147" s="121"/>
      <c r="EL147" s="121"/>
      <c r="EV147" s="121"/>
      <c r="FF147" s="121"/>
      <c r="FP147" s="121"/>
      <c r="FZ147" s="121"/>
      <c r="GJ147" s="121"/>
      <c r="GT147" s="121"/>
      <c r="HD147" s="121"/>
      <c r="HN147" s="121"/>
      <c r="HX147" s="121"/>
      <c r="IH147" s="121"/>
      <c r="IR147" s="121"/>
    </row>
    <row xmlns:x14ac="http://schemas.microsoft.com/office/spreadsheetml/2009/9/ac" r="148" s="3" customFormat="true" x14ac:dyDescent="0.25">
      <c r="A148" s="378" t="str">
        <f ca="true">IF(ISBLANK('Data Summary'!A150),"",'Data Summary'!A150)</f>
        <v/>
      </c>
      <c r="B148" s="121"/>
      <c r="L148" s="121"/>
      <c r="V148" s="121"/>
      <c r="AF148" s="121"/>
      <c r="AP148" s="121"/>
      <c r="AZ148" s="121"/>
      <c r="BJ148" s="121"/>
      <c r="BT148" s="121"/>
      <c r="CD148" s="121"/>
      <c r="CN148" s="121"/>
      <c r="CX148" s="121"/>
      <c r="DH148" s="121"/>
      <c r="DR148" s="121"/>
      <c r="EB148" s="121"/>
      <c r="EL148" s="121"/>
      <c r="EV148" s="121"/>
      <c r="FF148" s="121"/>
      <c r="FP148" s="121"/>
      <c r="FZ148" s="121"/>
      <c r="GJ148" s="121"/>
      <c r="GT148" s="121"/>
      <c r="HD148" s="121"/>
      <c r="HN148" s="121"/>
      <c r="HX148" s="121"/>
      <c r="IH148" s="121"/>
      <c r="IR148" s="121"/>
    </row>
    <row xmlns:x14ac="http://schemas.microsoft.com/office/spreadsheetml/2009/9/ac" r="149" s="3" customFormat="true" x14ac:dyDescent="0.25">
      <c r="A149" s="378" t="str">
        <f ca="true">IF(ISBLANK('Data Summary'!A151),"",'Data Summary'!A151)</f>
        <v/>
      </c>
      <c r="B149" s="121"/>
      <c r="L149" s="121"/>
      <c r="V149" s="121"/>
      <c r="AF149" s="121"/>
      <c r="AP149" s="121"/>
      <c r="AZ149" s="121"/>
      <c r="BJ149" s="121"/>
      <c r="BT149" s="121"/>
      <c r="CD149" s="121"/>
      <c r="CN149" s="121"/>
      <c r="CX149" s="121"/>
      <c r="DH149" s="121"/>
      <c r="DR149" s="121"/>
      <c r="EB149" s="121"/>
      <c r="EL149" s="121"/>
      <c r="EV149" s="121"/>
      <c r="FF149" s="121"/>
      <c r="FP149" s="121"/>
      <c r="FZ149" s="121"/>
      <c r="GJ149" s="121"/>
      <c r="GT149" s="121"/>
      <c r="HD149" s="121"/>
      <c r="HN149" s="121"/>
      <c r="HX149" s="121"/>
      <c r="IH149" s="121"/>
      <c r="IR149" s="121"/>
    </row>
    <row xmlns:x14ac="http://schemas.microsoft.com/office/spreadsheetml/2009/9/ac" r="150" s="3" customFormat="true" x14ac:dyDescent="0.25">
      <c r="A150" s="378" t="str">
        <f ca="true">IF(ISBLANK('Data Summary'!A152),"",'Data Summary'!A152)</f>
        <v/>
      </c>
      <c r="B150" s="121"/>
      <c r="L150" s="121"/>
      <c r="V150" s="121"/>
      <c r="AF150" s="121"/>
      <c r="AP150" s="121"/>
      <c r="AZ150" s="121"/>
      <c r="BJ150" s="121"/>
      <c r="BT150" s="121"/>
      <c r="CD150" s="121"/>
      <c r="CN150" s="121"/>
      <c r="CX150" s="121"/>
      <c r="DH150" s="121"/>
      <c r="DR150" s="121"/>
      <c r="EB150" s="121"/>
      <c r="EL150" s="121"/>
      <c r="EV150" s="121"/>
      <c r="FF150" s="121"/>
      <c r="FP150" s="121"/>
      <c r="FZ150" s="121"/>
      <c r="GJ150" s="121"/>
      <c r="GT150" s="121"/>
      <c r="HD150" s="121"/>
      <c r="HN150" s="121"/>
      <c r="HX150" s="121"/>
      <c r="IH150" s="121"/>
      <c r="IR150" s="121"/>
    </row>
    <row xmlns:x14ac="http://schemas.microsoft.com/office/spreadsheetml/2009/9/ac" r="151" s="3" customFormat="true" x14ac:dyDescent="0.25">
      <c r="A151" s="378" t="str">
        <f ca="true">IF(ISBLANK('Data Summary'!A153),"",'Data Summary'!A153)</f>
        <v/>
      </c>
      <c r="B151" s="121"/>
      <c r="L151" s="121"/>
      <c r="V151" s="121"/>
      <c r="AF151" s="121"/>
      <c r="AP151" s="121"/>
      <c r="AZ151" s="121"/>
      <c r="BJ151" s="121"/>
      <c r="BT151" s="121"/>
      <c r="CD151" s="121"/>
      <c r="CN151" s="121"/>
      <c r="CX151" s="121"/>
      <c r="DH151" s="121"/>
      <c r="DR151" s="121"/>
      <c r="EB151" s="121"/>
      <c r="EL151" s="121"/>
      <c r="EV151" s="121"/>
      <c r="FF151" s="121"/>
      <c r="FP151" s="121"/>
      <c r="FZ151" s="121"/>
      <c r="GJ151" s="121"/>
      <c r="GT151" s="121"/>
      <c r="HD151" s="121"/>
      <c r="HN151" s="121"/>
      <c r="HX151" s="121"/>
      <c r="IH151" s="121"/>
      <c r="IR151" s="121"/>
    </row>
    <row xmlns:x14ac="http://schemas.microsoft.com/office/spreadsheetml/2009/9/ac" r="152" s="3" customFormat="true" x14ac:dyDescent="0.25">
      <c r="A152" s="372"/>
      <c r="B152" s="121"/>
      <c r="L152" s="121"/>
      <c r="V152" s="121"/>
      <c r="AF152" s="121"/>
      <c r="AP152" s="121"/>
      <c r="AZ152" s="121"/>
      <c r="BJ152" s="121"/>
      <c r="BT152" s="121"/>
      <c r="CD152" s="121"/>
      <c r="CN152" s="121"/>
      <c r="CX152" s="121"/>
      <c r="DH152" s="121"/>
      <c r="DR152" s="121"/>
      <c r="EB152" s="121"/>
      <c r="EL152" s="121"/>
      <c r="EV152" s="121"/>
      <c r="FF152" s="121"/>
      <c r="FP152" s="121"/>
      <c r="FZ152" s="121"/>
      <c r="GJ152" s="121"/>
      <c r="GT152" s="121"/>
      <c r="HD152" s="121"/>
      <c r="HN152" s="121"/>
      <c r="HX152" s="121"/>
      <c r="IH152" s="121"/>
      <c r="IR152" s="121"/>
    </row>
    <row xmlns:x14ac="http://schemas.microsoft.com/office/spreadsheetml/2009/9/ac" r="153" s="3" customFormat="true" x14ac:dyDescent="0.25">
      <c r="A153" s="372"/>
      <c r="B153" s="121"/>
      <c r="L153" s="121"/>
      <c r="V153" s="121"/>
      <c r="AF153" s="121"/>
      <c r="AP153" s="121"/>
      <c r="AZ153" s="121"/>
      <c r="BJ153" s="121"/>
      <c r="BT153" s="121"/>
      <c r="CD153" s="121"/>
      <c r="CN153" s="121"/>
      <c r="CX153" s="121"/>
      <c r="DH153" s="121"/>
      <c r="DR153" s="121"/>
      <c r="EB153" s="121"/>
      <c r="EL153" s="121"/>
      <c r="EV153" s="121"/>
      <c r="FF153" s="121"/>
      <c r="FP153" s="121"/>
      <c r="FZ153" s="121"/>
      <c r="GJ153" s="121"/>
      <c r="GT153" s="121"/>
      <c r="HD153" s="121"/>
      <c r="HN153" s="121"/>
      <c r="HX153" s="121"/>
      <c r="IH153" s="121"/>
      <c r="IR153" s="121"/>
    </row>
    <row xmlns:x14ac="http://schemas.microsoft.com/office/spreadsheetml/2009/9/ac" r="154" s="3" customFormat="true" x14ac:dyDescent="0.25">
      <c r="A154" s="372"/>
      <c r="B154" s="121"/>
      <c r="L154" s="121"/>
      <c r="V154" s="121"/>
      <c r="AF154" s="121"/>
      <c r="AP154" s="121"/>
      <c r="AZ154" s="121"/>
      <c r="BJ154" s="121"/>
      <c r="BT154" s="121"/>
      <c r="CD154" s="121"/>
      <c r="CN154" s="121"/>
      <c r="CX154" s="121"/>
      <c r="DH154" s="121"/>
      <c r="DR154" s="121"/>
      <c r="EB154" s="121"/>
      <c r="EL154" s="121"/>
      <c r="EV154" s="121"/>
      <c r="FF154" s="121"/>
      <c r="FP154" s="121"/>
      <c r="FZ154" s="121"/>
      <c r="GJ154" s="121"/>
      <c r="GT154" s="121"/>
      <c r="HD154" s="121"/>
      <c r="HN154" s="121"/>
      <c r="HX154" s="121"/>
      <c r="IH154" s="121"/>
      <c r="IR154" s="121"/>
    </row>
    <row xmlns:x14ac="http://schemas.microsoft.com/office/spreadsheetml/2009/9/ac" r="155" s="3" customFormat="true" x14ac:dyDescent="0.25">
      <c r="A155" s="372"/>
      <c r="B155" s="121"/>
      <c r="L155" s="121"/>
      <c r="V155" s="121"/>
      <c r="AF155" s="121"/>
      <c r="AP155" s="121"/>
      <c r="AZ155" s="121"/>
      <c r="BJ155" s="121"/>
      <c r="BT155" s="121"/>
      <c r="CD155" s="121"/>
      <c r="CN155" s="121"/>
      <c r="CX155" s="121"/>
      <c r="DH155" s="121"/>
      <c r="DR155" s="121"/>
      <c r="EB155" s="121"/>
      <c r="EL155" s="121"/>
      <c r="EV155" s="121"/>
      <c r="FF155" s="121"/>
      <c r="FP155" s="121"/>
      <c r="FZ155" s="121"/>
      <c r="GJ155" s="121"/>
      <c r="GT155" s="121"/>
      <c r="HD155" s="121"/>
      <c r="HN155" s="121"/>
      <c r="HX155" s="121"/>
      <c r="IH155" s="121"/>
      <c r="IR155" s="121"/>
    </row>
    <row xmlns:x14ac="http://schemas.microsoft.com/office/spreadsheetml/2009/9/ac" r="156" s="3" customFormat="true" x14ac:dyDescent="0.25">
      <c r="A156" s="372"/>
      <c r="B156" s="121"/>
      <c r="L156" s="121"/>
      <c r="V156" s="121"/>
      <c r="AF156" s="121"/>
      <c r="AP156" s="121"/>
      <c r="AZ156" s="121"/>
      <c r="BJ156" s="121"/>
      <c r="BT156" s="121"/>
      <c r="CD156" s="121"/>
      <c r="CN156" s="121"/>
      <c r="CX156" s="121"/>
      <c r="DH156" s="121"/>
      <c r="DR156" s="121"/>
      <c r="EB156" s="121"/>
      <c r="EL156" s="121"/>
      <c r="EV156" s="121"/>
      <c r="FF156" s="121"/>
      <c r="FP156" s="121"/>
      <c r="FZ156" s="121"/>
      <c r="GJ156" s="121"/>
      <c r="GT156" s="121"/>
      <c r="HD156" s="121"/>
      <c r="HN156" s="121"/>
      <c r="HX156" s="121"/>
      <c r="IH156" s="121"/>
      <c r="IR156" s="121"/>
    </row>
    <row xmlns:x14ac="http://schemas.microsoft.com/office/spreadsheetml/2009/9/ac" r="157" s="3" customFormat="true" x14ac:dyDescent="0.25">
      <c r="A157" s="372"/>
      <c r="B157" s="121"/>
      <c r="L157" s="121"/>
      <c r="V157" s="121"/>
      <c r="AF157" s="121"/>
      <c r="AP157" s="121"/>
      <c r="AZ157" s="121"/>
      <c r="BJ157" s="121"/>
      <c r="BT157" s="121"/>
      <c r="CD157" s="121"/>
      <c r="CN157" s="121"/>
      <c r="CX157" s="121"/>
      <c r="DH157" s="121"/>
      <c r="DR157" s="121"/>
      <c r="EB157" s="121"/>
      <c r="EL157" s="121"/>
      <c r="EV157" s="121"/>
      <c r="FF157" s="121"/>
      <c r="FP157" s="121"/>
      <c r="FZ157" s="121"/>
      <c r="GJ157" s="121"/>
      <c r="GT157" s="121"/>
      <c r="HD157" s="121"/>
      <c r="HN157" s="121"/>
      <c r="HX157" s="121"/>
      <c r="IH157" s="121"/>
      <c r="IR157" s="121"/>
    </row>
    <row xmlns:x14ac="http://schemas.microsoft.com/office/spreadsheetml/2009/9/ac" r="158" s="3" customFormat="true" x14ac:dyDescent="0.25">
      <c r="A158" s="372"/>
      <c r="B158" s="121"/>
      <c r="L158" s="121"/>
      <c r="V158" s="121"/>
      <c r="AF158" s="121"/>
      <c r="AP158" s="121"/>
      <c r="AZ158" s="121"/>
      <c r="BJ158" s="121"/>
      <c r="BT158" s="121"/>
      <c r="CD158" s="121"/>
      <c r="CN158" s="121"/>
      <c r="CX158" s="121"/>
      <c r="DH158" s="121"/>
      <c r="DR158" s="121"/>
      <c r="EB158" s="121"/>
      <c r="EL158" s="121"/>
      <c r="EV158" s="121"/>
      <c r="FF158" s="121"/>
      <c r="FP158" s="121"/>
      <c r="FZ158" s="121"/>
      <c r="GJ158" s="121"/>
      <c r="GT158" s="121"/>
      <c r="HD158" s="121"/>
      <c r="HN158" s="121"/>
      <c r="HX158" s="121"/>
      <c r="IH158" s="121"/>
      <c r="IR158" s="121"/>
    </row>
    <row xmlns:x14ac="http://schemas.microsoft.com/office/spreadsheetml/2009/9/ac" r="159" s="3" customFormat="true" x14ac:dyDescent="0.25">
      <c r="A159" s="372"/>
      <c r="B159" s="121"/>
      <c r="L159" s="121"/>
      <c r="V159" s="121"/>
      <c r="AF159" s="121"/>
      <c r="AP159" s="121"/>
      <c r="AZ159" s="121"/>
      <c r="BJ159" s="121"/>
      <c r="BT159" s="121"/>
      <c r="CD159" s="121"/>
      <c r="CN159" s="121"/>
      <c r="CX159" s="121"/>
      <c r="DH159" s="121"/>
      <c r="DR159" s="121"/>
      <c r="EB159" s="121"/>
      <c r="EL159" s="121"/>
      <c r="EV159" s="121"/>
      <c r="FF159" s="121"/>
      <c r="FP159" s="121"/>
      <c r="FZ159" s="121"/>
      <c r="GJ159" s="121"/>
      <c r="GT159" s="121"/>
      <c r="HD159" s="121"/>
      <c r="HN159" s="121"/>
      <c r="HX159" s="121"/>
      <c r="IH159" s="121"/>
      <c r="IR159" s="121"/>
    </row>
    <row xmlns:x14ac="http://schemas.microsoft.com/office/spreadsheetml/2009/9/ac" r="160" s="3" customFormat="true" x14ac:dyDescent="0.25">
      <c r="A160" s="372"/>
      <c r="B160" s="121"/>
      <c r="L160" s="121"/>
      <c r="V160" s="121"/>
      <c r="AF160" s="121"/>
      <c r="AP160" s="121"/>
      <c r="AZ160" s="121"/>
      <c r="BJ160" s="121"/>
      <c r="BT160" s="121"/>
      <c r="CD160" s="121"/>
      <c r="CN160" s="121"/>
      <c r="CX160" s="121"/>
      <c r="DH160" s="121"/>
      <c r="DR160" s="121"/>
      <c r="EB160" s="121"/>
      <c r="EL160" s="121"/>
      <c r="EV160" s="121"/>
      <c r="FF160" s="121"/>
      <c r="FP160" s="121"/>
      <c r="FZ160" s="121"/>
      <c r="GJ160" s="121"/>
      <c r="GT160" s="121"/>
      <c r="HD160" s="121"/>
      <c r="HN160" s="121"/>
      <c r="HX160" s="121"/>
      <c r="IH160" s="121"/>
      <c r="IR160" s="121"/>
    </row>
    <row xmlns:x14ac="http://schemas.microsoft.com/office/spreadsheetml/2009/9/ac" r="161" s="3" customFormat="true" x14ac:dyDescent="0.25">
      <c r="A161" s="372"/>
      <c r="B161" s="121"/>
      <c r="L161" s="121"/>
      <c r="V161" s="121"/>
      <c r="AF161" s="121"/>
      <c r="AP161" s="121"/>
      <c r="AZ161" s="121"/>
      <c r="BJ161" s="121"/>
      <c r="BT161" s="121"/>
      <c r="CD161" s="121"/>
      <c r="CN161" s="121"/>
      <c r="CX161" s="121"/>
      <c r="DH161" s="121"/>
      <c r="DR161" s="121"/>
      <c r="EB161" s="121"/>
      <c r="EL161" s="121"/>
      <c r="EV161" s="121"/>
      <c r="FF161" s="121"/>
      <c r="FP161" s="121"/>
      <c r="FZ161" s="121"/>
      <c r="GJ161" s="121"/>
      <c r="GT161" s="121"/>
      <c r="HD161" s="121"/>
      <c r="HN161" s="121"/>
      <c r="HX161" s="121"/>
      <c r="IH161" s="121"/>
      <c r="IR161" s="121"/>
    </row>
    <row xmlns:x14ac="http://schemas.microsoft.com/office/spreadsheetml/2009/9/ac" r="162" s="3" customFormat="true" x14ac:dyDescent="0.25">
      <c r="A162" s="372"/>
      <c r="B162" s="121"/>
      <c r="L162" s="121"/>
      <c r="V162" s="121"/>
      <c r="AF162" s="121"/>
      <c r="AP162" s="121"/>
      <c r="AZ162" s="121"/>
      <c r="BJ162" s="121"/>
      <c r="BT162" s="121"/>
      <c r="CD162" s="121"/>
      <c r="CN162" s="121"/>
      <c r="CX162" s="121"/>
      <c r="DH162" s="121"/>
      <c r="DR162" s="121"/>
      <c r="EB162" s="121"/>
      <c r="EL162" s="121"/>
      <c r="EV162" s="121"/>
      <c r="FF162" s="121"/>
      <c r="FP162" s="121"/>
      <c r="FZ162" s="121"/>
      <c r="GJ162" s="121"/>
      <c r="GT162" s="121"/>
      <c r="HD162" s="121"/>
      <c r="HN162" s="121"/>
      <c r="HX162" s="121"/>
      <c r="IH162" s="121"/>
      <c r="IR162" s="121"/>
    </row>
    <row xmlns:x14ac="http://schemas.microsoft.com/office/spreadsheetml/2009/9/ac" r="163" s="3" customFormat="true" x14ac:dyDescent="0.25">
      <c r="A163" s="372"/>
      <c r="B163" s="121"/>
      <c r="L163" s="121"/>
      <c r="V163" s="121"/>
      <c r="AF163" s="121"/>
      <c r="AP163" s="121"/>
      <c r="AZ163" s="121"/>
      <c r="BJ163" s="121"/>
      <c r="BT163" s="121"/>
      <c r="CD163" s="121"/>
      <c r="CN163" s="121"/>
      <c r="CX163" s="121"/>
      <c r="DH163" s="121"/>
      <c r="DR163" s="121"/>
      <c r="EB163" s="121"/>
      <c r="EL163" s="121"/>
      <c r="EV163" s="121"/>
      <c r="FF163" s="121"/>
      <c r="FP163" s="121"/>
      <c r="FZ163" s="121"/>
      <c r="GJ163" s="121"/>
      <c r="GT163" s="121"/>
      <c r="HD163" s="121"/>
      <c r="HN163" s="121"/>
      <c r="HX163" s="121"/>
      <c r="IH163" s="121"/>
      <c r="IR163" s="121"/>
    </row>
    <row xmlns:x14ac="http://schemas.microsoft.com/office/spreadsheetml/2009/9/ac" r="164" s="3" customFormat="true" x14ac:dyDescent="0.25">
      <c r="A164" s="372"/>
      <c r="B164" s="121"/>
      <c r="L164" s="121"/>
      <c r="V164" s="121"/>
      <c r="AF164" s="121"/>
      <c r="AP164" s="121"/>
      <c r="AZ164" s="121"/>
      <c r="BJ164" s="121"/>
      <c r="BT164" s="121"/>
      <c r="CD164" s="121"/>
      <c r="CN164" s="121"/>
      <c r="CX164" s="121"/>
      <c r="DH164" s="121"/>
      <c r="DR164" s="121"/>
      <c r="EB164" s="121"/>
      <c r="EL164" s="121"/>
      <c r="EV164" s="121"/>
      <c r="FF164" s="121"/>
      <c r="FP164" s="121"/>
      <c r="FZ164" s="121"/>
      <c r="GJ164" s="121"/>
      <c r="GT164" s="121"/>
      <c r="HD164" s="121"/>
      <c r="HN164" s="121"/>
      <c r="HX164" s="121"/>
      <c r="IH164" s="121"/>
      <c r="IR164" s="121"/>
    </row>
    <row xmlns:x14ac="http://schemas.microsoft.com/office/spreadsheetml/2009/9/ac" r="165" s="3" customFormat="true" x14ac:dyDescent="0.25">
      <c r="A165" s="372"/>
      <c r="B165" s="121"/>
      <c r="L165" s="121"/>
      <c r="V165" s="121"/>
      <c r="AF165" s="121"/>
      <c r="AP165" s="121"/>
      <c r="AZ165" s="121"/>
      <c r="BJ165" s="121"/>
      <c r="BT165" s="121"/>
      <c r="CD165" s="121"/>
      <c r="CN165" s="121"/>
      <c r="CX165" s="121"/>
      <c r="DH165" s="121"/>
      <c r="DR165" s="121"/>
      <c r="EB165" s="121"/>
      <c r="EL165" s="121"/>
      <c r="EV165" s="121"/>
      <c r="FF165" s="121"/>
      <c r="FP165" s="121"/>
      <c r="FZ165" s="121"/>
      <c r="GJ165" s="121"/>
      <c r="GT165" s="121"/>
      <c r="HD165" s="121"/>
      <c r="HN165" s="121"/>
      <c r="HX165" s="121"/>
      <c r="IH165" s="121"/>
      <c r="IR165" s="121"/>
    </row>
    <row xmlns:x14ac="http://schemas.microsoft.com/office/spreadsheetml/2009/9/ac" r="166" s="3" customFormat="true" x14ac:dyDescent="0.25">
      <c r="A166" s="372"/>
      <c r="B166" s="121"/>
      <c r="L166" s="121"/>
      <c r="V166" s="121"/>
      <c r="AF166" s="121"/>
      <c r="AP166" s="121"/>
      <c r="AZ166" s="121"/>
      <c r="BJ166" s="121"/>
      <c r="BT166" s="121"/>
      <c r="CD166" s="121"/>
      <c r="CN166" s="121"/>
      <c r="CX166" s="121"/>
      <c r="DH166" s="121"/>
      <c r="DR166" s="121"/>
      <c r="EB166" s="121"/>
      <c r="EL166" s="121"/>
      <c r="EV166" s="121"/>
      <c r="FF166" s="121"/>
      <c r="FP166" s="121"/>
      <c r="FZ166" s="121"/>
      <c r="GJ166" s="121"/>
      <c r="GT166" s="121"/>
      <c r="HD166" s="121"/>
      <c r="HN166" s="121"/>
      <c r="HX166" s="121"/>
      <c r="IH166" s="121"/>
      <c r="IR166" s="121"/>
    </row>
    <row xmlns:x14ac="http://schemas.microsoft.com/office/spreadsheetml/2009/9/ac" r="167" s="3" customFormat="true" x14ac:dyDescent="0.25">
      <c r="A167" s="372"/>
      <c r="B167" s="121"/>
      <c r="L167" s="121"/>
      <c r="V167" s="121"/>
      <c r="AF167" s="121"/>
      <c r="AP167" s="121"/>
      <c r="AZ167" s="121"/>
      <c r="BJ167" s="121"/>
      <c r="BT167" s="121"/>
      <c r="CD167" s="121"/>
      <c r="CN167" s="121"/>
      <c r="CX167" s="121"/>
      <c r="DH167" s="121"/>
      <c r="DR167" s="121"/>
      <c r="EB167" s="121"/>
      <c r="EL167" s="121"/>
      <c r="EV167" s="121"/>
      <c r="FF167" s="121"/>
      <c r="FP167" s="121"/>
      <c r="FZ167" s="121"/>
      <c r="GJ167" s="121"/>
      <c r="GT167" s="121"/>
      <c r="HD167" s="121"/>
      <c r="HN167" s="121"/>
      <c r="HX167" s="121"/>
      <c r="IH167" s="121"/>
      <c r="IR167" s="121"/>
    </row>
    <row xmlns:x14ac="http://schemas.microsoft.com/office/spreadsheetml/2009/9/ac" r="168" s="3" customFormat="true" x14ac:dyDescent="0.25">
      <c r="A168" s="372"/>
      <c r="B168" s="121"/>
      <c r="L168" s="121"/>
      <c r="V168" s="121"/>
      <c r="AF168" s="121"/>
      <c r="AP168" s="121"/>
      <c r="AZ168" s="121"/>
      <c r="BJ168" s="121"/>
      <c r="BT168" s="121"/>
      <c r="CD168" s="121"/>
      <c r="CN168" s="121"/>
      <c r="CX168" s="121"/>
      <c r="DH168" s="121"/>
      <c r="DR168" s="121"/>
      <c r="EB168" s="121"/>
      <c r="EL168" s="121"/>
      <c r="EV168" s="121"/>
      <c r="FF168" s="121"/>
      <c r="FP168" s="121"/>
      <c r="FZ168" s="121"/>
      <c r="GJ168" s="121"/>
      <c r="GT168" s="121"/>
      <c r="HD168" s="121"/>
      <c r="HN168" s="121"/>
      <c r="HX168" s="121"/>
      <c r="IH168" s="121"/>
      <c r="IR168" s="121"/>
    </row>
    <row xmlns:x14ac="http://schemas.microsoft.com/office/spreadsheetml/2009/9/ac" r="169" s="3" customFormat="true" x14ac:dyDescent="0.25">
      <c r="A169" s="372"/>
      <c r="B169" s="121"/>
      <c r="L169" s="121"/>
      <c r="V169" s="121"/>
      <c r="AF169" s="121"/>
      <c r="AP169" s="121"/>
      <c r="AZ169" s="121"/>
      <c r="BJ169" s="121"/>
      <c r="BT169" s="121"/>
      <c r="CD169" s="121"/>
      <c r="CN169" s="121"/>
      <c r="CX169" s="121"/>
      <c r="DH169" s="121"/>
      <c r="DR169" s="121"/>
      <c r="EB169" s="121"/>
      <c r="EL169" s="121"/>
      <c r="EV169" s="121"/>
      <c r="FF169" s="121"/>
      <c r="FP169" s="121"/>
      <c r="FZ169" s="121"/>
      <c r="GJ169" s="121"/>
      <c r="GT169" s="121"/>
      <c r="HD169" s="121"/>
      <c r="HN169" s="121"/>
      <c r="HX169" s="121"/>
      <c r="IH169" s="121"/>
      <c r="IR169" s="121"/>
    </row>
    <row xmlns:x14ac="http://schemas.microsoft.com/office/spreadsheetml/2009/9/ac" r="170" s="3" customFormat="true" x14ac:dyDescent="0.25">
      <c r="A170" s="372"/>
      <c r="B170" s="121"/>
      <c r="L170" s="121"/>
      <c r="V170" s="121"/>
      <c r="AF170" s="121"/>
      <c r="AP170" s="121"/>
      <c r="AZ170" s="121"/>
      <c r="BJ170" s="121"/>
      <c r="BT170" s="121"/>
      <c r="CD170" s="121"/>
      <c r="CN170" s="121"/>
      <c r="CX170" s="121"/>
      <c r="DH170" s="121"/>
      <c r="DR170" s="121"/>
      <c r="EB170" s="121"/>
      <c r="EL170" s="121"/>
      <c r="EV170" s="121"/>
      <c r="FF170" s="121"/>
      <c r="FP170" s="121"/>
      <c r="FZ170" s="121"/>
      <c r="GJ170" s="121"/>
      <c r="GT170" s="121"/>
      <c r="HD170" s="121"/>
      <c r="HN170" s="121"/>
      <c r="HX170" s="121"/>
      <c r="IH170" s="121"/>
      <c r="IR170" s="121"/>
    </row>
    <row xmlns:x14ac="http://schemas.microsoft.com/office/spreadsheetml/2009/9/ac" r="171" s="3" customFormat="true" x14ac:dyDescent="0.25">
      <c r="A171" s="372"/>
      <c r="B171" s="121"/>
      <c r="L171" s="121"/>
      <c r="V171" s="121"/>
      <c r="AF171" s="121"/>
      <c r="AP171" s="121"/>
      <c r="AZ171" s="121"/>
      <c r="BJ171" s="121"/>
      <c r="BT171" s="121"/>
      <c r="CD171" s="121"/>
      <c r="CN171" s="121"/>
      <c r="CX171" s="121"/>
      <c r="DH171" s="121"/>
      <c r="DR171" s="121"/>
      <c r="EB171" s="121"/>
      <c r="EL171" s="121"/>
      <c r="EV171" s="121"/>
      <c r="FF171" s="121"/>
      <c r="FP171" s="121"/>
      <c r="FZ171" s="121"/>
      <c r="GJ171" s="121"/>
      <c r="GT171" s="121"/>
      <c r="HD171" s="121"/>
      <c r="HN171" s="121"/>
      <c r="HX171" s="121"/>
      <c r="IH171" s="121"/>
      <c r="IR171" s="121"/>
    </row>
    <row xmlns:x14ac="http://schemas.microsoft.com/office/spreadsheetml/2009/9/ac" r="172" s="3" customFormat="true" x14ac:dyDescent="0.25">
      <c r="A172" s="372"/>
      <c r="B172" s="121"/>
      <c r="L172" s="121"/>
      <c r="V172" s="121"/>
      <c r="AF172" s="121"/>
      <c r="AP172" s="121"/>
      <c r="AZ172" s="121"/>
      <c r="BJ172" s="121"/>
      <c r="BT172" s="121"/>
      <c r="CD172" s="121"/>
      <c r="CN172" s="121"/>
      <c r="CX172" s="121"/>
      <c r="DH172" s="121"/>
      <c r="DR172" s="121"/>
      <c r="EB172" s="121"/>
      <c r="EL172" s="121"/>
      <c r="EV172" s="121"/>
      <c r="FF172" s="121"/>
      <c r="FP172" s="121"/>
      <c r="FZ172" s="121"/>
      <c r="GJ172" s="121"/>
      <c r="GT172" s="121"/>
      <c r="HD172" s="121"/>
      <c r="HN172" s="121"/>
      <c r="HX172" s="121"/>
      <c r="IH172" s="121"/>
      <c r="IR172" s="121"/>
    </row>
    <row xmlns:x14ac="http://schemas.microsoft.com/office/spreadsheetml/2009/9/ac" r="173" s="3" customFormat="true" x14ac:dyDescent="0.25">
      <c r="A173" s="372"/>
      <c r="B173" s="121"/>
      <c r="L173" s="121"/>
      <c r="V173" s="121"/>
      <c r="AF173" s="121"/>
      <c r="AP173" s="121"/>
      <c r="AZ173" s="121"/>
      <c r="BJ173" s="121"/>
      <c r="BT173" s="121"/>
      <c r="CD173" s="121"/>
      <c r="CN173" s="121"/>
      <c r="CX173" s="121"/>
      <c r="DH173" s="121"/>
      <c r="DR173" s="121"/>
      <c r="EB173" s="121"/>
      <c r="EL173" s="121"/>
      <c r="EV173" s="121"/>
      <c r="FF173" s="121"/>
      <c r="FP173" s="121"/>
      <c r="FZ173" s="121"/>
      <c r="GJ173" s="121"/>
      <c r="GT173" s="121"/>
      <c r="HD173" s="121"/>
      <c r="HN173" s="121"/>
      <c r="HX173" s="121"/>
      <c r="IH173" s="121"/>
      <c r="IR173" s="121"/>
    </row>
    <row xmlns:x14ac="http://schemas.microsoft.com/office/spreadsheetml/2009/9/ac" r="174" s="3" customFormat="true" x14ac:dyDescent="0.25">
      <c r="A174" s="372"/>
      <c r="B174" s="121"/>
      <c r="L174" s="121"/>
      <c r="V174" s="121"/>
      <c r="AF174" s="121"/>
      <c r="AP174" s="121"/>
      <c r="AZ174" s="121"/>
      <c r="BJ174" s="121"/>
      <c r="BT174" s="121"/>
      <c r="CD174" s="121"/>
      <c r="CN174" s="121"/>
      <c r="CX174" s="121"/>
      <c r="DH174" s="121"/>
      <c r="DR174" s="121"/>
      <c r="EB174" s="121"/>
      <c r="EL174" s="121"/>
      <c r="EV174" s="121"/>
      <c r="FF174" s="121"/>
      <c r="FP174" s="121"/>
      <c r="FZ174" s="121"/>
      <c r="GJ174" s="121"/>
      <c r="GT174" s="121"/>
      <c r="HD174" s="121"/>
      <c r="HN174" s="121"/>
      <c r="HX174" s="121"/>
      <c r="IH174" s="121"/>
      <c r="IR174" s="121"/>
    </row>
    <row xmlns:x14ac="http://schemas.microsoft.com/office/spreadsheetml/2009/9/ac" r="175" s="3" customFormat="true" x14ac:dyDescent="0.25">
      <c r="A175" s="372"/>
      <c r="B175" s="121"/>
      <c r="L175" s="121"/>
      <c r="V175" s="121"/>
      <c r="AF175" s="121"/>
      <c r="AP175" s="121"/>
      <c r="AZ175" s="121"/>
      <c r="BJ175" s="121"/>
      <c r="BT175" s="121"/>
      <c r="CD175" s="121"/>
      <c r="CN175" s="121"/>
      <c r="CX175" s="121"/>
      <c r="DH175" s="121"/>
      <c r="DR175" s="121"/>
      <c r="EB175" s="121"/>
      <c r="EL175" s="121"/>
      <c r="EV175" s="121"/>
      <c r="FF175" s="121"/>
      <c r="FP175" s="121"/>
      <c r="FZ175" s="121"/>
      <c r="GJ175" s="121"/>
      <c r="GT175" s="121"/>
      <c r="HD175" s="121"/>
      <c r="HN175" s="121"/>
      <c r="HX175" s="121"/>
      <c r="IH175" s="121"/>
      <c r="IR175" s="121"/>
    </row>
    <row xmlns:x14ac="http://schemas.microsoft.com/office/spreadsheetml/2009/9/ac" r="176" s="3" customFormat="true" x14ac:dyDescent="0.25">
      <c r="A176" s="372"/>
      <c r="B176" s="121"/>
      <c r="L176" s="121"/>
      <c r="V176" s="121"/>
      <c r="AF176" s="121"/>
      <c r="AP176" s="121"/>
      <c r="AZ176" s="121"/>
      <c r="BJ176" s="121"/>
      <c r="BT176" s="121"/>
      <c r="CD176" s="121"/>
      <c r="CN176" s="121"/>
      <c r="CX176" s="121"/>
      <c r="DH176" s="121"/>
      <c r="DR176" s="121"/>
      <c r="EB176" s="121"/>
      <c r="EL176" s="121"/>
      <c r="EV176" s="121"/>
      <c r="FF176" s="121"/>
      <c r="FP176" s="121"/>
      <c r="FZ176" s="121"/>
      <c r="GJ176" s="121"/>
      <c r="GT176" s="121"/>
      <c r="HD176" s="121"/>
      <c r="HN176" s="121"/>
      <c r="HX176" s="121"/>
      <c r="IH176" s="121"/>
      <c r="IR176" s="121"/>
    </row>
    <row xmlns:x14ac="http://schemas.microsoft.com/office/spreadsheetml/2009/9/ac" r="177" s="3" customFormat="true" x14ac:dyDescent="0.25">
      <c r="A177" s="372"/>
      <c r="B177" s="121"/>
      <c r="L177" s="121"/>
      <c r="V177" s="121"/>
      <c r="AF177" s="121"/>
      <c r="AP177" s="121"/>
      <c r="AZ177" s="121"/>
      <c r="BJ177" s="121"/>
      <c r="BT177" s="121"/>
      <c r="CD177" s="121"/>
      <c r="CN177" s="121"/>
      <c r="CX177" s="121"/>
      <c r="DH177" s="121"/>
      <c r="DR177" s="121"/>
      <c r="EB177" s="121"/>
      <c r="EL177" s="121"/>
      <c r="EV177" s="121"/>
      <c r="FF177" s="121"/>
      <c r="FP177" s="121"/>
      <c r="FZ177" s="121"/>
      <c r="GJ177" s="121"/>
      <c r="GT177" s="121"/>
      <c r="HD177" s="121"/>
      <c r="HN177" s="121"/>
      <c r="HX177" s="121"/>
      <c r="IH177" s="121"/>
      <c r="IR177" s="121"/>
    </row>
    <row xmlns:x14ac="http://schemas.microsoft.com/office/spreadsheetml/2009/9/ac" r="178" s="3" customFormat="true" x14ac:dyDescent="0.25">
      <c r="A178" s="372"/>
      <c r="B178" s="121"/>
      <c r="L178" s="121"/>
      <c r="V178" s="121"/>
      <c r="AF178" s="121"/>
      <c r="AP178" s="121"/>
      <c r="AZ178" s="121"/>
      <c r="BJ178" s="121"/>
      <c r="BT178" s="121"/>
      <c r="CD178" s="121"/>
      <c r="CN178" s="121"/>
      <c r="CX178" s="121"/>
      <c r="DH178" s="121"/>
      <c r="DR178" s="121"/>
      <c r="EB178" s="121"/>
      <c r="EL178" s="121"/>
      <c r="EV178" s="121"/>
      <c r="FF178" s="121"/>
      <c r="FP178" s="121"/>
      <c r="FZ178" s="121"/>
      <c r="GJ178" s="121"/>
      <c r="GT178" s="121"/>
      <c r="HD178" s="121"/>
      <c r="HN178" s="121"/>
      <c r="HX178" s="121"/>
      <c r="IH178" s="121"/>
      <c r="IR178" s="121"/>
    </row>
    <row xmlns:x14ac="http://schemas.microsoft.com/office/spreadsheetml/2009/9/ac" r="179" s="3" customFormat="true" x14ac:dyDescent="0.25">
      <c r="A179" s="372"/>
      <c r="B179" s="121"/>
      <c r="L179" s="121"/>
      <c r="V179" s="121"/>
      <c r="AF179" s="121"/>
      <c r="AP179" s="121"/>
      <c r="AZ179" s="121"/>
      <c r="BJ179" s="121"/>
      <c r="BT179" s="121"/>
      <c r="CD179" s="121"/>
      <c r="CN179" s="121"/>
      <c r="CX179" s="121"/>
      <c r="DH179" s="121"/>
      <c r="DR179" s="121"/>
      <c r="EB179" s="121"/>
      <c r="EL179" s="121"/>
      <c r="EV179" s="121"/>
      <c r="FF179" s="121"/>
      <c r="FP179" s="121"/>
      <c r="FZ179" s="121"/>
      <c r="GJ179" s="121"/>
      <c r="GT179" s="121"/>
      <c r="HD179" s="121"/>
      <c r="HN179" s="121"/>
      <c r="HX179" s="121"/>
      <c r="IH179" s="121"/>
      <c r="IR179" s="121"/>
    </row>
    <row xmlns:x14ac="http://schemas.microsoft.com/office/spreadsheetml/2009/9/ac" r="180" s="3" customFormat="true" x14ac:dyDescent="0.25">
      <c r="A180" s="372"/>
      <c r="B180" s="121"/>
      <c r="L180" s="121"/>
      <c r="V180" s="121"/>
      <c r="AF180" s="121"/>
      <c r="AP180" s="121"/>
      <c r="AZ180" s="121"/>
      <c r="BJ180" s="121"/>
      <c r="BT180" s="121"/>
      <c r="CD180" s="121"/>
      <c r="CN180" s="121"/>
      <c r="CX180" s="121"/>
      <c r="DH180" s="121"/>
      <c r="DR180" s="121"/>
      <c r="EB180" s="121"/>
      <c r="EL180" s="121"/>
      <c r="EV180" s="121"/>
      <c r="FF180" s="121"/>
      <c r="FP180" s="121"/>
      <c r="FZ180" s="121"/>
      <c r="GJ180" s="121"/>
      <c r="GT180" s="121"/>
      <c r="HD180" s="121"/>
      <c r="HN180" s="121"/>
      <c r="HX180" s="121"/>
      <c r="IH180" s="121"/>
      <c r="IR180" s="121"/>
    </row>
    <row xmlns:x14ac="http://schemas.microsoft.com/office/spreadsheetml/2009/9/ac" r="181" s="3" customFormat="true" x14ac:dyDescent="0.25">
      <c r="A181" s="372"/>
      <c r="B181" s="121"/>
      <c r="L181" s="121"/>
      <c r="V181" s="121"/>
      <c r="AF181" s="121"/>
      <c r="AP181" s="121"/>
      <c r="AZ181" s="121"/>
      <c r="BJ181" s="121"/>
      <c r="BT181" s="121"/>
      <c r="CD181" s="121"/>
      <c r="CN181" s="121"/>
      <c r="CX181" s="121"/>
      <c r="DH181" s="121"/>
      <c r="DR181" s="121"/>
      <c r="EB181" s="121"/>
      <c r="EL181" s="121"/>
      <c r="EV181" s="121"/>
      <c r="FF181" s="121"/>
      <c r="FP181" s="121"/>
      <c r="FZ181" s="121"/>
      <c r="GJ181" s="121"/>
      <c r="GT181" s="121"/>
      <c r="HD181" s="121"/>
      <c r="HN181" s="121"/>
      <c r="HX181" s="121"/>
      <c r="IH181" s="121"/>
      <c r="IR181" s="121"/>
    </row>
    <row xmlns:x14ac="http://schemas.microsoft.com/office/spreadsheetml/2009/9/ac" r="182" s="3" customFormat="true" x14ac:dyDescent="0.25">
      <c r="A182" s="372"/>
      <c r="B182" s="121"/>
      <c r="L182" s="121"/>
      <c r="V182" s="121"/>
      <c r="AF182" s="121"/>
      <c r="AP182" s="121"/>
      <c r="AZ182" s="121"/>
      <c r="BJ182" s="121"/>
      <c r="BT182" s="121"/>
      <c r="CD182" s="121"/>
      <c r="CN182" s="121"/>
      <c r="CX182" s="121"/>
      <c r="DH182" s="121"/>
      <c r="DR182" s="121"/>
      <c r="EB182" s="121"/>
      <c r="EL182" s="121"/>
      <c r="EV182" s="121"/>
      <c r="FF182" s="121"/>
      <c r="FP182" s="121"/>
      <c r="FZ182" s="121"/>
      <c r="GJ182" s="121"/>
      <c r="GT182" s="121"/>
      <c r="HD182" s="121"/>
      <c r="HN182" s="121"/>
      <c r="HX182" s="121"/>
      <c r="IH182" s="121"/>
      <c r="IR182" s="121"/>
    </row>
    <row xmlns:x14ac="http://schemas.microsoft.com/office/spreadsheetml/2009/9/ac" r="183" s="3" customFormat="true" x14ac:dyDescent="0.25">
      <c r="A183" s="372"/>
      <c r="B183" s="121"/>
      <c r="L183" s="121"/>
      <c r="V183" s="121"/>
      <c r="AF183" s="121"/>
      <c r="AP183" s="121"/>
      <c r="AZ183" s="121"/>
      <c r="BJ183" s="121"/>
      <c r="BT183" s="121"/>
      <c r="CD183" s="121"/>
      <c r="CN183" s="121"/>
      <c r="CX183" s="121"/>
      <c r="DH183" s="121"/>
      <c r="DR183" s="121"/>
      <c r="EB183" s="121"/>
      <c r="EL183" s="121"/>
      <c r="EV183" s="121"/>
      <c r="FF183" s="121"/>
      <c r="FP183" s="121"/>
      <c r="FZ183" s="121"/>
      <c r="GJ183" s="121"/>
      <c r="GT183" s="121"/>
      <c r="HD183" s="121"/>
      <c r="HN183" s="121"/>
      <c r="HX183" s="121"/>
      <c r="IH183" s="121"/>
      <c r="IR183" s="121"/>
    </row>
    <row xmlns:x14ac="http://schemas.microsoft.com/office/spreadsheetml/2009/9/ac" r="184" s="3" customFormat="true" x14ac:dyDescent="0.25">
      <c r="A184" s="372"/>
      <c r="B184" s="121"/>
      <c r="L184" s="121"/>
      <c r="V184" s="121"/>
      <c r="AF184" s="121"/>
      <c r="AP184" s="121"/>
      <c r="AZ184" s="121"/>
      <c r="BJ184" s="121"/>
      <c r="BT184" s="121"/>
      <c r="CD184" s="121"/>
      <c r="CN184" s="121"/>
      <c r="CX184" s="121"/>
      <c r="DH184" s="121"/>
      <c r="DR184" s="121"/>
      <c r="EB184" s="121"/>
      <c r="EL184" s="121"/>
      <c r="EV184" s="121"/>
      <c r="FF184" s="121"/>
      <c r="FP184" s="121"/>
      <c r="FZ184" s="121"/>
      <c r="GJ184" s="121"/>
      <c r="GT184" s="121"/>
      <c r="HD184" s="121"/>
      <c r="HN184" s="121"/>
      <c r="HX184" s="121"/>
      <c r="IH184" s="121"/>
      <c r="IR184" s="121"/>
    </row>
    <row xmlns:x14ac="http://schemas.microsoft.com/office/spreadsheetml/2009/9/ac" r="185" s="3" customFormat="true" x14ac:dyDescent="0.25">
      <c r="A185" s="372"/>
      <c r="B185" s="121"/>
      <c r="L185" s="121"/>
      <c r="V185" s="121"/>
      <c r="AF185" s="121"/>
      <c r="AP185" s="121"/>
      <c r="AZ185" s="121"/>
      <c r="BJ185" s="121"/>
      <c r="BT185" s="121"/>
      <c r="CD185" s="121"/>
      <c r="CN185" s="121"/>
      <c r="CX185" s="121"/>
      <c r="DH185" s="121"/>
      <c r="DR185" s="121"/>
      <c r="EB185" s="121"/>
      <c r="EL185" s="121"/>
      <c r="EV185" s="121"/>
      <c r="FF185" s="121"/>
      <c r="FP185" s="121"/>
      <c r="FZ185" s="121"/>
      <c r="GJ185" s="121"/>
      <c r="GT185" s="121"/>
      <c r="HD185" s="121"/>
      <c r="HN185" s="121"/>
      <c r="HX185" s="121"/>
      <c r="IH185" s="121"/>
      <c r="IR185" s="121"/>
    </row>
    <row xmlns:x14ac="http://schemas.microsoft.com/office/spreadsheetml/2009/9/ac" r="186" s="3" customFormat="true" x14ac:dyDescent="0.25">
      <c r="A186" s="372"/>
      <c r="B186" s="121"/>
      <c r="L186" s="121"/>
      <c r="V186" s="121"/>
      <c r="AF186" s="121"/>
      <c r="AP186" s="121"/>
      <c r="AZ186" s="121"/>
      <c r="BJ186" s="121"/>
      <c r="BT186" s="121"/>
      <c r="CD186" s="121"/>
      <c r="CN186" s="121"/>
      <c r="CX186" s="121"/>
      <c r="DH186" s="121"/>
      <c r="DR186" s="121"/>
      <c r="EB186" s="121"/>
      <c r="EL186" s="121"/>
      <c r="EV186" s="121"/>
      <c r="FF186" s="121"/>
      <c r="FP186" s="121"/>
      <c r="FZ186" s="121"/>
      <c r="GJ186" s="121"/>
      <c r="GT186" s="121"/>
      <c r="HD186" s="121"/>
      <c r="HN186" s="121"/>
      <c r="HX186" s="121"/>
      <c r="IH186" s="121"/>
      <c r="IR186" s="121"/>
    </row>
    <row xmlns:x14ac="http://schemas.microsoft.com/office/spreadsheetml/2009/9/ac" r="187" s="3" customFormat="true" x14ac:dyDescent="0.25">
      <c r="A187" s="372"/>
      <c r="B187" s="121"/>
      <c r="L187" s="121"/>
      <c r="V187" s="121"/>
      <c r="AF187" s="121"/>
      <c r="AP187" s="121"/>
      <c r="AZ187" s="121"/>
      <c r="BJ187" s="121"/>
      <c r="BT187" s="121"/>
      <c r="CD187" s="121"/>
      <c r="CN187" s="121"/>
      <c r="CX187" s="121"/>
      <c r="DH187" s="121"/>
      <c r="DR187" s="121"/>
      <c r="EB187" s="121"/>
      <c r="EL187" s="121"/>
      <c r="EV187" s="121"/>
      <c r="FF187" s="121"/>
      <c r="FP187" s="121"/>
      <c r="FZ187" s="121"/>
      <c r="GJ187" s="121"/>
      <c r="GT187" s="121"/>
      <c r="HD187" s="121"/>
      <c r="HN187" s="121"/>
      <c r="HX187" s="121"/>
      <c r="IH187" s="121"/>
      <c r="IR187" s="121"/>
    </row>
    <row xmlns:x14ac="http://schemas.microsoft.com/office/spreadsheetml/2009/9/ac" r="188" s="3" customFormat="true" x14ac:dyDescent="0.25">
      <c r="A188" s="372"/>
      <c r="B188" s="121"/>
      <c r="L188" s="121"/>
      <c r="V188" s="121"/>
      <c r="AF188" s="121"/>
      <c r="AP188" s="121"/>
      <c r="AZ188" s="121"/>
      <c r="BJ188" s="121"/>
      <c r="BT188" s="121"/>
      <c r="CD188" s="121"/>
      <c r="CN188" s="121"/>
      <c r="CX188" s="121"/>
      <c r="DH188" s="121"/>
      <c r="DR188" s="121"/>
      <c r="EB188" s="121"/>
      <c r="EL188" s="121"/>
      <c r="EV188" s="121"/>
      <c r="FF188" s="121"/>
      <c r="FP188" s="121"/>
      <c r="FZ188" s="121"/>
      <c r="GJ188" s="121"/>
      <c r="GT188" s="121"/>
      <c r="HD188" s="121"/>
      <c r="HN188" s="121"/>
      <c r="HX188" s="121"/>
      <c r="IH188" s="121"/>
      <c r="IR188" s="121"/>
    </row>
    <row xmlns:x14ac="http://schemas.microsoft.com/office/spreadsheetml/2009/9/ac" r="189" s="3" customFormat="true" x14ac:dyDescent="0.25">
      <c r="A189" s="372"/>
      <c r="B189" s="121"/>
      <c r="L189" s="121"/>
      <c r="V189" s="121"/>
      <c r="AF189" s="121"/>
      <c r="AP189" s="121"/>
      <c r="AZ189" s="121"/>
      <c r="BJ189" s="121"/>
      <c r="BT189" s="121"/>
      <c r="CD189" s="121"/>
      <c r="CN189" s="121"/>
      <c r="CX189" s="121"/>
      <c r="DH189" s="121"/>
      <c r="DR189" s="121"/>
      <c r="EB189" s="121"/>
      <c r="EL189" s="121"/>
      <c r="EV189" s="121"/>
      <c r="FF189" s="121"/>
      <c r="FP189" s="121"/>
      <c r="FZ189" s="121"/>
      <c r="GJ189" s="121"/>
      <c r="GT189" s="121"/>
      <c r="HD189" s="121"/>
      <c r="HN189" s="121"/>
      <c r="HX189" s="121"/>
      <c r="IH189" s="121"/>
      <c r="IR189" s="121"/>
    </row>
    <row xmlns:x14ac="http://schemas.microsoft.com/office/spreadsheetml/2009/9/ac" r="190" s="3" customFormat="true" x14ac:dyDescent="0.25">
      <c r="A190" s="372"/>
      <c r="B190" s="121"/>
      <c r="L190" s="121"/>
      <c r="V190" s="121"/>
      <c r="AF190" s="121"/>
      <c r="AP190" s="121"/>
      <c r="AZ190" s="121"/>
      <c r="BJ190" s="121"/>
      <c r="BT190" s="121"/>
      <c r="CD190" s="121"/>
      <c r="CN190" s="121"/>
      <c r="CX190" s="121"/>
      <c r="DH190" s="121"/>
      <c r="DR190" s="121"/>
      <c r="EB190" s="121"/>
      <c r="EL190" s="121"/>
      <c r="EV190" s="121"/>
      <c r="FF190" s="121"/>
      <c r="FP190" s="121"/>
      <c r="FZ190" s="121"/>
      <c r="GJ190" s="121"/>
      <c r="GT190" s="121"/>
      <c r="HD190" s="121"/>
      <c r="HN190" s="121"/>
      <c r="HX190" s="121"/>
      <c r="IH190" s="121"/>
      <c r="IR190" s="121"/>
    </row>
    <row xmlns:x14ac="http://schemas.microsoft.com/office/spreadsheetml/2009/9/ac" r="191" s="3" customFormat="true" x14ac:dyDescent="0.25">
      <c r="A191" s="372"/>
      <c r="B191" s="121"/>
      <c r="L191" s="121"/>
      <c r="V191" s="121"/>
      <c r="AF191" s="121"/>
      <c r="AP191" s="121"/>
      <c r="AZ191" s="121"/>
      <c r="BJ191" s="121"/>
      <c r="BT191" s="121"/>
      <c r="CD191" s="121"/>
      <c r="CN191" s="121"/>
      <c r="CX191" s="121"/>
      <c r="DH191" s="121"/>
      <c r="DR191" s="121"/>
      <c r="EB191" s="121"/>
      <c r="EL191" s="121"/>
      <c r="EV191" s="121"/>
      <c r="FF191" s="121"/>
      <c r="FP191" s="121"/>
      <c r="FZ191" s="121"/>
      <c r="GJ191" s="121"/>
      <c r="GT191" s="121"/>
      <c r="HD191" s="121"/>
      <c r="HN191" s="121"/>
      <c r="HX191" s="121"/>
      <c r="IH191" s="121"/>
      <c r="IR191" s="121"/>
    </row>
    <row xmlns:x14ac="http://schemas.microsoft.com/office/spreadsheetml/2009/9/ac" r="192" s="3" customFormat="true" x14ac:dyDescent="0.25">
      <c r="A192" s="372"/>
      <c r="B192" s="121"/>
      <c r="L192" s="121"/>
      <c r="V192" s="121"/>
      <c r="AF192" s="121"/>
      <c r="AP192" s="121"/>
      <c r="AZ192" s="121"/>
      <c r="BJ192" s="121"/>
      <c r="BT192" s="121"/>
      <c r="CD192" s="121"/>
      <c r="CN192" s="121"/>
      <c r="CX192" s="121"/>
      <c r="DH192" s="121"/>
      <c r="DR192" s="121"/>
      <c r="EB192" s="121"/>
      <c r="EL192" s="121"/>
      <c r="EV192" s="121"/>
      <c r="FF192" s="121"/>
      <c r="FP192" s="121"/>
      <c r="FZ192" s="121"/>
      <c r="GJ192" s="121"/>
      <c r="GT192" s="121"/>
      <c r="HD192" s="121"/>
      <c r="HN192" s="121"/>
      <c r="HX192" s="121"/>
      <c r="IH192" s="121"/>
      <c r="IR192" s="121"/>
    </row>
    <row xmlns:x14ac="http://schemas.microsoft.com/office/spreadsheetml/2009/9/ac" r="193" s="3" customFormat="true" x14ac:dyDescent="0.25">
      <c r="A193" s="372"/>
      <c r="B193" s="121"/>
      <c r="L193" s="121"/>
      <c r="V193" s="121"/>
      <c r="AF193" s="121"/>
      <c r="AP193" s="121"/>
      <c r="AZ193" s="121"/>
      <c r="BJ193" s="121"/>
      <c r="BT193" s="121"/>
      <c r="CD193" s="121"/>
      <c r="CN193" s="121"/>
      <c r="CX193" s="121"/>
      <c r="DH193" s="121"/>
      <c r="DR193" s="121"/>
      <c r="EB193" s="121"/>
      <c r="EL193" s="121"/>
      <c r="EV193" s="121"/>
      <c r="FF193" s="121"/>
      <c r="FP193" s="121"/>
      <c r="FZ193" s="121"/>
      <c r="GJ193" s="121"/>
      <c r="GT193" s="121"/>
      <c r="HD193" s="121"/>
      <c r="HN193" s="121"/>
      <c r="HX193" s="121"/>
      <c r="IH193" s="121"/>
      <c r="IR193" s="121"/>
    </row>
    <row xmlns:x14ac="http://schemas.microsoft.com/office/spreadsheetml/2009/9/ac" r="194" s="3" customFormat="true" x14ac:dyDescent="0.25">
      <c r="A194" s="372"/>
      <c r="B194" s="121"/>
      <c r="L194" s="121"/>
      <c r="V194" s="121"/>
      <c r="AF194" s="121"/>
      <c r="AP194" s="121"/>
      <c r="AZ194" s="121"/>
      <c r="BJ194" s="121"/>
      <c r="BT194" s="121"/>
      <c r="CD194" s="121"/>
      <c r="CN194" s="121"/>
      <c r="CX194" s="121"/>
      <c r="DH194" s="121"/>
      <c r="DR194" s="121"/>
      <c r="EB194" s="121"/>
      <c r="EL194" s="121"/>
      <c r="EV194" s="121"/>
      <c r="FF194" s="121"/>
      <c r="FP194" s="121"/>
      <c r="FZ194" s="121"/>
      <c r="GJ194" s="121"/>
      <c r="GT194" s="121"/>
      <c r="HD194" s="121"/>
      <c r="HN194" s="121"/>
      <c r="HX194" s="121"/>
      <c r="IH194" s="121"/>
      <c r="IR194" s="121"/>
    </row>
    <row xmlns:x14ac="http://schemas.microsoft.com/office/spreadsheetml/2009/9/ac" r="195" s="3" customFormat="true" x14ac:dyDescent="0.25">
      <c r="A195" s="372"/>
      <c r="B195" s="121"/>
      <c r="L195" s="121"/>
      <c r="V195" s="121"/>
      <c r="AF195" s="121"/>
      <c r="AP195" s="121"/>
      <c r="AZ195" s="121"/>
      <c r="BJ195" s="121"/>
      <c r="BT195" s="121"/>
      <c r="CD195" s="121"/>
      <c r="CN195" s="121"/>
      <c r="CX195" s="121"/>
      <c r="DH195" s="121"/>
      <c r="DR195" s="121"/>
      <c r="EB195" s="121"/>
      <c r="EL195" s="121"/>
      <c r="EV195" s="121"/>
      <c r="FF195" s="121"/>
      <c r="FP195" s="121"/>
      <c r="FZ195" s="121"/>
      <c r="GJ195" s="121"/>
      <c r="GT195" s="121"/>
      <c r="HD195" s="121"/>
      <c r="HN195" s="121"/>
      <c r="HX195" s="121"/>
      <c r="IH195" s="121"/>
      <c r="IR195" s="121"/>
    </row>
    <row xmlns:x14ac="http://schemas.microsoft.com/office/spreadsheetml/2009/9/ac" r="196" s="3" customFormat="true" x14ac:dyDescent="0.25">
      <c r="A196" s="372"/>
      <c r="B196" s="121"/>
      <c r="L196" s="121"/>
      <c r="V196" s="121"/>
      <c r="AF196" s="121"/>
      <c r="AP196" s="121"/>
      <c r="AZ196" s="121"/>
      <c r="BJ196" s="121"/>
      <c r="BT196" s="121"/>
      <c r="CD196" s="121"/>
      <c r="CN196" s="121"/>
      <c r="CX196" s="121"/>
      <c r="DH196" s="121"/>
      <c r="DR196" s="121"/>
      <c r="EB196" s="121"/>
      <c r="EL196" s="121"/>
      <c r="EV196" s="121"/>
      <c r="FF196" s="121"/>
      <c r="FP196" s="121"/>
      <c r="FZ196" s="121"/>
      <c r="GJ196" s="121"/>
      <c r="GT196" s="121"/>
      <c r="HD196" s="121"/>
      <c r="HN196" s="121"/>
      <c r="HX196" s="121"/>
      <c r="IH196" s="121"/>
      <c r="IR196" s="121"/>
    </row>
    <row xmlns:x14ac="http://schemas.microsoft.com/office/spreadsheetml/2009/9/ac" r="197" s="3" customFormat="true" x14ac:dyDescent="0.25">
      <c r="A197" s="372"/>
      <c r="B197" s="121"/>
      <c r="L197" s="121"/>
      <c r="V197" s="121"/>
      <c r="AF197" s="121"/>
      <c r="AP197" s="121"/>
      <c r="AZ197" s="121"/>
      <c r="BJ197" s="121"/>
      <c r="BT197" s="121"/>
      <c r="CD197" s="121"/>
      <c r="CN197" s="121"/>
      <c r="CX197" s="121"/>
      <c r="DH197" s="121"/>
      <c r="DR197" s="121"/>
      <c r="EB197" s="121"/>
      <c r="EL197" s="121"/>
      <c r="EV197" s="121"/>
      <c r="FF197" s="121"/>
      <c r="FP197" s="121"/>
      <c r="FZ197" s="121"/>
      <c r="GJ197" s="121"/>
      <c r="GT197" s="121"/>
      <c r="HD197" s="121"/>
      <c r="HN197" s="121"/>
      <c r="HX197" s="121"/>
      <c r="IH197" s="121"/>
      <c r="IR197" s="121"/>
    </row>
    <row xmlns:x14ac="http://schemas.microsoft.com/office/spreadsheetml/2009/9/ac" r="198" s="3" customFormat="true" x14ac:dyDescent="0.25">
      <c r="A198" s="372"/>
      <c r="B198" s="121"/>
      <c r="L198" s="121"/>
      <c r="V198" s="121"/>
      <c r="AF198" s="121"/>
      <c r="AP198" s="121"/>
      <c r="AZ198" s="121"/>
      <c r="BJ198" s="121"/>
      <c r="BT198" s="121"/>
      <c r="CD198" s="121"/>
      <c r="CN198" s="121"/>
      <c r="CX198" s="121"/>
      <c r="DH198" s="121"/>
      <c r="DR198" s="121"/>
      <c r="EB198" s="121"/>
      <c r="EL198" s="121"/>
      <c r="EV198" s="121"/>
      <c r="FF198" s="121"/>
      <c r="FP198" s="121"/>
      <c r="FZ198" s="121"/>
      <c r="GJ198" s="121"/>
      <c r="GT198" s="121"/>
      <c r="HD198" s="121"/>
      <c r="HN198" s="121"/>
      <c r="HX198" s="121"/>
      <c r="IH198" s="121"/>
      <c r="IR198" s="121"/>
    </row>
    <row xmlns:x14ac="http://schemas.microsoft.com/office/spreadsheetml/2009/9/ac" r="199" s="3" customFormat="true" x14ac:dyDescent="0.25">
      <c r="A199" s="372"/>
      <c r="B199" s="121"/>
      <c r="L199" s="121"/>
      <c r="V199" s="121"/>
      <c r="AF199" s="121"/>
      <c r="AP199" s="121"/>
      <c r="AZ199" s="121"/>
      <c r="BJ199" s="121"/>
      <c r="BT199" s="121"/>
      <c r="CD199" s="121"/>
      <c r="CN199" s="121"/>
      <c r="CX199" s="121"/>
      <c r="DH199" s="121"/>
      <c r="DR199" s="121"/>
      <c r="EB199" s="121"/>
      <c r="EL199" s="121"/>
      <c r="EV199" s="121"/>
      <c r="FF199" s="121"/>
      <c r="FP199" s="121"/>
      <c r="FZ199" s="121"/>
      <c r="GJ199" s="121"/>
      <c r="GT199" s="121"/>
      <c r="HD199" s="121"/>
      <c r="HN199" s="121"/>
      <c r="HX199" s="121"/>
      <c r="IH199" s="121"/>
      <c r="IR199" s="121"/>
    </row>
    <row xmlns:x14ac="http://schemas.microsoft.com/office/spreadsheetml/2009/9/ac" r="200" s="3" customFormat="true" x14ac:dyDescent="0.25">
      <c r="A200" s="372"/>
      <c r="B200" s="121"/>
      <c r="L200" s="121"/>
      <c r="V200" s="121"/>
      <c r="AF200" s="121"/>
      <c r="AP200" s="121"/>
      <c r="AZ200" s="121"/>
      <c r="BJ200" s="121"/>
      <c r="BT200" s="121"/>
      <c r="CD200" s="121"/>
      <c r="CN200" s="121"/>
      <c r="CX200" s="121"/>
      <c r="DH200" s="121"/>
      <c r="DR200" s="121"/>
      <c r="EB200" s="121"/>
      <c r="EL200" s="121"/>
      <c r="EV200" s="121"/>
      <c r="FF200" s="121"/>
      <c r="FP200" s="121"/>
      <c r="FZ200" s="121"/>
      <c r="GJ200" s="121"/>
      <c r="GT200" s="121"/>
      <c r="HD200" s="121"/>
      <c r="HN200" s="121"/>
      <c r="HX200" s="121"/>
      <c r="IH200" s="121"/>
      <c r="IR200" s="121"/>
    </row>
    <row xmlns:x14ac="http://schemas.microsoft.com/office/spreadsheetml/2009/9/ac" r="201" s="3" customFormat="true" x14ac:dyDescent="0.25">
      <c r="A201" s="372"/>
      <c r="B201" s="121"/>
      <c r="L201" s="121"/>
      <c r="V201" s="121"/>
      <c r="AF201" s="121"/>
      <c r="AP201" s="121"/>
      <c r="AZ201" s="121"/>
      <c r="BJ201" s="121"/>
      <c r="BT201" s="121"/>
      <c r="CD201" s="121"/>
      <c r="CN201" s="121"/>
      <c r="CX201" s="121"/>
      <c r="DH201" s="121"/>
      <c r="DR201" s="121"/>
      <c r="EB201" s="121"/>
      <c r="EL201" s="121"/>
      <c r="EV201" s="121"/>
      <c r="FF201" s="121"/>
      <c r="FP201" s="121"/>
      <c r="FZ201" s="121"/>
      <c r="GJ201" s="121"/>
      <c r="GT201" s="121"/>
      <c r="HD201" s="121"/>
      <c r="HN201" s="121"/>
      <c r="HX201" s="121"/>
      <c r="IH201" s="121"/>
      <c r="IR201" s="121"/>
    </row>
    <row xmlns:x14ac="http://schemas.microsoft.com/office/spreadsheetml/2009/9/ac" r="202" s="3" customFormat="true" x14ac:dyDescent="0.25">
      <c r="A202" s="372"/>
      <c r="B202" s="121"/>
      <c r="L202" s="121"/>
      <c r="V202" s="121"/>
      <c r="AF202" s="121"/>
      <c r="AP202" s="121"/>
      <c r="AZ202" s="121"/>
      <c r="BJ202" s="121"/>
      <c r="BT202" s="121"/>
      <c r="CD202" s="121"/>
      <c r="CN202" s="121"/>
      <c r="CX202" s="121"/>
      <c r="DH202" s="121"/>
      <c r="DR202" s="121"/>
      <c r="EB202" s="121"/>
      <c r="EL202" s="121"/>
      <c r="EV202" s="121"/>
      <c r="FF202" s="121"/>
      <c r="FP202" s="121"/>
      <c r="FZ202" s="121"/>
      <c r="GJ202" s="121"/>
      <c r="GT202" s="121"/>
      <c r="HD202" s="121"/>
      <c r="HN202" s="121"/>
      <c r="HX202" s="121"/>
      <c r="IH202" s="121"/>
      <c r="IR202" s="121"/>
    </row>
    <row xmlns:x14ac="http://schemas.microsoft.com/office/spreadsheetml/2009/9/ac" r="203" s="3" customFormat="true" x14ac:dyDescent="0.25">
      <c r="A203" s="372"/>
      <c r="B203" s="121"/>
      <c r="L203" s="121"/>
      <c r="V203" s="121"/>
      <c r="AF203" s="121"/>
      <c r="AP203" s="121"/>
      <c r="AZ203" s="121"/>
      <c r="BJ203" s="121"/>
      <c r="BT203" s="121"/>
      <c r="CD203" s="121"/>
      <c r="CN203" s="121"/>
      <c r="CX203" s="121"/>
      <c r="DH203" s="121"/>
      <c r="DR203" s="121"/>
      <c r="EB203" s="121"/>
      <c r="EL203" s="121"/>
      <c r="EV203" s="121"/>
      <c r="FF203" s="121"/>
      <c r="FP203" s="121"/>
      <c r="FZ203" s="121"/>
      <c r="GJ203" s="121"/>
      <c r="GT203" s="121"/>
      <c r="HD203" s="121"/>
      <c r="HN203" s="121"/>
      <c r="HX203" s="121"/>
      <c r="IH203" s="121"/>
      <c r="IR203" s="121"/>
    </row>
    <row xmlns:x14ac="http://schemas.microsoft.com/office/spreadsheetml/2009/9/ac" r="204" s="3" customFormat="true" x14ac:dyDescent="0.25">
      <c r="A204" s="372"/>
      <c r="B204" s="121"/>
      <c r="L204" s="121"/>
      <c r="V204" s="121"/>
      <c r="AF204" s="121"/>
      <c r="AP204" s="121"/>
      <c r="AZ204" s="121"/>
      <c r="BJ204" s="121"/>
      <c r="BT204" s="121"/>
      <c r="CD204" s="121"/>
      <c r="CN204" s="121"/>
      <c r="CX204" s="121"/>
      <c r="DH204" s="121"/>
      <c r="DR204" s="121"/>
      <c r="EB204" s="121"/>
      <c r="EL204" s="121"/>
      <c r="EV204" s="121"/>
      <c r="FF204" s="121"/>
      <c r="FP204" s="121"/>
      <c r="FZ204" s="121"/>
      <c r="GJ204" s="121"/>
      <c r="GT204" s="121"/>
      <c r="HD204" s="121"/>
      <c r="HN204" s="121"/>
      <c r="HX204" s="121"/>
      <c r="IH204" s="121"/>
      <c r="IR204" s="121"/>
    </row>
    <row xmlns:x14ac="http://schemas.microsoft.com/office/spreadsheetml/2009/9/ac" r="205" s="3" customFormat="true" x14ac:dyDescent="0.25">
      <c r="A205" s="372"/>
      <c r="B205" s="121"/>
      <c r="L205" s="121"/>
      <c r="V205" s="121"/>
      <c r="AF205" s="121"/>
      <c r="AP205" s="121"/>
      <c r="AZ205" s="121"/>
      <c r="BJ205" s="121"/>
      <c r="BT205" s="121"/>
      <c r="CD205" s="121"/>
      <c r="CN205" s="121"/>
      <c r="CX205" s="121"/>
      <c r="DH205" s="121"/>
      <c r="DR205" s="121"/>
      <c r="EB205" s="121"/>
      <c r="EL205" s="121"/>
      <c r="EV205" s="121"/>
      <c r="FF205" s="121"/>
      <c r="FP205" s="121"/>
      <c r="FZ205" s="121"/>
      <c r="GJ205" s="121"/>
      <c r="GT205" s="121"/>
      <c r="HD205" s="121"/>
      <c r="HN205" s="121"/>
      <c r="HX205" s="121"/>
      <c r="IH205" s="121"/>
      <c r="IR205" s="121"/>
    </row>
    <row xmlns:x14ac="http://schemas.microsoft.com/office/spreadsheetml/2009/9/ac" r="206" s="3" customFormat="true" x14ac:dyDescent="0.25">
      <c r="A206" s="372"/>
      <c r="B206" s="121"/>
      <c r="L206" s="121"/>
      <c r="V206" s="121"/>
      <c r="AF206" s="121"/>
      <c r="AP206" s="121"/>
      <c r="AZ206" s="121"/>
      <c r="BJ206" s="121"/>
      <c r="BT206" s="121"/>
      <c r="CD206" s="121"/>
      <c r="CN206" s="121"/>
      <c r="CX206" s="121"/>
      <c r="DH206" s="121"/>
      <c r="DR206" s="121"/>
      <c r="EB206" s="121"/>
      <c r="EL206" s="121"/>
      <c r="EV206" s="121"/>
      <c r="FF206" s="121"/>
      <c r="FP206" s="121"/>
      <c r="FZ206" s="121"/>
      <c r="GJ206" s="121"/>
      <c r="GT206" s="121"/>
      <c r="HD206" s="121"/>
      <c r="HN206" s="121"/>
      <c r="HX206" s="121"/>
      <c r="IH206" s="121"/>
      <c r="IR206" s="121"/>
    </row>
    <row xmlns:x14ac="http://schemas.microsoft.com/office/spreadsheetml/2009/9/ac" r="207" s="3" customFormat="true" x14ac:dyDescent="0.25">
      <c r="A207" s="372"/>
      <c r="B207" s="121"/>
      <c r="L207" s="121"/>
      <c r="V207" s="121"/>
      <c r="AF207" s="121"/>
      <c r="AP207" s="121"/>
      <c r="AZ207" s="121"/>
      <c r="BJ207" s="121"/>
      <c r="BT207" s="121"/>
      <c r="CD207" s="121"/>
      <c r="CN207" s="121"/>
      <c r="CX207" s="121"/>
      <c r="DH207" s="121"/>
      <c r="DR207" s="121"/>
      <c r="EB207" s="121"/>
      <c r="EL207" s="121"/>
      <c r="EV207" s="121"/>
      <c r="FF207" s="121"/>
      <c r="FP207" s="121"/>
      <c r="FZ207" s="121"/>
      <c r="GJ207" s="121"/>
      <c r="GT207" s="121"/>
      <c r="HD207" s="121"/>
      <c r="HN207" s="121"/>
      <c r="HX207" s="121"/>
      <c r="IH207" s="121"/>
      <c r="IR207" s="121"/>
    </row>
    <row xmlns:x14ac="http://schemas.microsoft.com/office/spreadsheetml/2009/9/ac" r="208" s="3" customFormat="true" x14ac:dyDescent="0.25">
      <c r="A208" s="372"/>
      <c r="B208" s="121"/>
      <c r="L208" s="121"/>
      <c r="V208" s="121"/>
      <c r="AF208" s="121"/>
      <c r="AP208" s="121"/>
      <c r="AZ208" s="121"/>
      <c r="BJ208" s="121"/>
      <c r="BT208" s="121"/>
      <c r="CD208" s="121"/>
      <c r="CN208" s="121"/>
      <c r="CX208" s="121"/>
      <c r="DH208" s="121"/>
      <c r="DR208" s="121"/>
      <c r="EB208" s="121"/>
      <c r="EL208" s="121"/>
      <c r="EV208" s="121"/>
      <c r="FF208" s="121"/>
      <c r="FP208" s="121"/>
      <c r="FZ208" s="121"/>
      <c r="GJ208" s="121"/>
      <c r="GT208" s="121"/>
      <c r="HD208" s="121"/>
      <c r="HN208" s="121"/>
      <c r="HX208" s="121"/>
      <c r="IH208" s="121"/>
      <c r="IR208" s="121"/>
    </row>
    <row xmlns:x14ac="http://schemas.microsoft.com/office/spreadsheetml/2009/9/ac" r="209" s="3" customFormat="true" x14ac:dyDescent="0.25">
      <c r="A209" s="372"/>
      <c r="B209" s="121"/>
      <c r="L209" s="121"/>
      <c r="V209" s="121"/>
      <c r="AF209" s="121"/>
      <c r="AP209" s="121"/>
      <c r="AZ209" s="121"/>
      <c r="BJ209" s="121"/>
      <c r="BT209" s="121"/>
      <c r="CD209" s="121"/>
      <c r="CN209" s="121"/>
      <c r="CX209" s="121"/>
      <c r="DH209" s="121"/>
      <c r="DR209" s="121"/>
      <c r="EB209" s="121"/>
      <c r="EL209" s="121"/>
      <c r="EV209" s="121"/>
      <c r="FF209" s="121"/>
      <c r="FP209" s="121"/>
      <c r="FZ209" s="121"/>
      <c r="GJ209" s="121"/>
      <c r="GT209" s="121"/>
      <c r="HD209" s="121"/>
      <c r="HN209" s="121"/>
      <c r="HX209" s="121"/>
      <c r="IH209" s="121"/>
      <c r="IR209" s="121"/>
    </row>
    <row xmlns:x14ac="http://schemas.microsoft.com/office/spreadsheetml/2009/9/ac" r="210" s="3" customFormat="true" x14ac:dyDescent="0.25">
      <c r="A210" s="372"/>
      <c r="B210" s="121"/>
      <c r="L210" s="121"/>
      <c r="V210" s="121"/>
      <c r="AF210" s="121"/>
      <c r="AP210" s="121"/>
      <c r="AZ210" s="121"/>
      <c r="BJ210" s="121"/>
      <c r="BT210" s="121"/>
      <c r="CD210" s="121"/>
      <c r="CN210" s="121"/>
      <c r="CX210" s="121"/>
      <c r="DH210" s="121"/>
      <c r="DR210" s="121"/>
      <c r="EB210" s="121"/>
      <c r="EL210" s="121"/>
      <c r="EV210" s="121"/>
      <c r="FF210" s="121"/>
      <c r="FP210" s="121"/>
      <c r="FZ210" s="121"/>
      <c r="GJ210" s="121"/>
      <c r="GT210" s="121"/>
      <c r="HD210" s="121"/>
      <c r="HN210" s="121"/>
      <c r="HX210" s="121"/>
      <c r="IH210" s="121"/>
      <c r="IR210" s="121"/>
    </row>
    <row xmlns:x14ac="http://schemas.microsoft.com/office/spreadsheetml/2009/9/ac" r="211" s="3" customFormat="true" x14ac:dyDescent="0.25">
      <c r="A211" s="372"/>
      <c r="B211" s="121"/>
      <c r="L211" s="121"/>
      <c r="V211" s="121"/>
      <c r="AF211" s="121"/>
      <c r="AP211" s="121"/>
      <c r="AZ211" s="121"/>
      <c r="BJ211" s="121"/>
      <c r="BT211" s="121"/>
      <c r="CD211" s="121"/>
      <c r="CN211" s="121"/>
      <c r="CX211" s="121"/>
      <c r="DH211" s="121"/>
      <c r="DR211" s="121"/>
      <c r="EB211" s="121"/>
      <c r="EL211" s="121"/>
      <c r="EV211" s="121"/>
      <c r="FF211" s="121"/>
      <c r="FP211" s="121"/>
      <c r="FZ211" s="121"/>
      <c r="GJ211" s="121"/>
      <c r="GT211" s="121"/>
      <c r="HD211" s="121"/>
      <c r="HN211" s="121"/>
      <c r="HX211" s="121"/>
      <c r="IH211" s="121"/>
      <c r="IR211" s="121"/>
    </row>
    <row xmlns:x14ac="http://schemas.microsoft.com/office/spreadsheetml/2009/9/ac" r="212" s="3" customFormat="true" x14ac:dyDescent="0.25">
      <c r="A212" s="372"/>
      <c r="B212" s="121"/>
      <c r="L212" s="121"/>
      <c r="V212" s="121"/>
      <c r="AF212" s="121"/>
      <c r="AP212" s="121"/>
      <c r="AZ212" s="121"/>
      <c r="BJ212" s="121"/>
      <c r="BT212" s="121"/>
      <c r="CD212" s="121"/>
      <c r="CN212" s="121"/>
      <c r="CX212" s="121"/>
      <c r="DH212" s="121"/>
      <c r="DR212" s="121"/>
      <c r="EB212" s="121"/>
      <c r="EL212" s="121"/>
      <c r="EV212" s="121"/>
      <c r="FF212" s="121"/>
      <c r="FP212" s="121"/>
      <c r="FZ212" s="121"/>
      <c r="GJ212" s="121"/>
      <c r="GT212" s="121"/>
      <c r="HD212" s="121"/>
      <c r="HN212" s="121"/>
      <c r="HX212" s="121"/>
      <c r="IH212" s="121"/>
      <c r="IR212" s="121"/>
    </row>
    <row xmlns:x14ac="http://schemas.microsoft.com/office/spreadsheetml/2009/9/ac" r="213" s="3" customFormat="true" x14ac:dyDescent="0.25">
      <c r="A213" s="372"/>
      <c r="B213" s="121"/>
      <c r="L213" s="121"/>
      <c r="V213" s="121"/>
      <c r="AF213" s="121"/>
      <c r="AP213" s="121"/>
      <c r="AZ213" s="121"/>
      <c r="BJ213" s="121"/>
      <c r="BT213" s="121"/>
      <c r="CD213" s="121"/>
      <c r="CN213" s="121"/>
      <c r="CX213" s="121"/>
      <c r="DH213" s="121"/>
      <c r="DR213" s="121"/>
      <c r="EB213" s="121"/>
      <c r="EL213" s="121"/>
      <c r="EV213" s="121"/>
      <c r="FF213" s="121"/>
      <c r="FP213" s="121"/>
      <c r="FZ213" s="121"/>
      <c r="GJ213" s="121"/>
      <c r="GT213" s="121"/>
      <c r="HD213" s="121"/>
      <c r="HN213" s="121"/>
      <c r="HX213" s="121"/>
      <c r="IH213" s="121"/>
      <c r="IR213" s="121"/>
    </row>
    <row xmlns:x14ac="http://schemas.microsoft.com/office/spreadsheetml/2009/9/ac" r="214" s="3" customFormat="true" x14ac:dyDescent="0.25">
      <c r="A214" s="372"/>
      <c r="B214" s="121"/>
      <c r="L214" s="121"/>
      <c r="V214" s="121"/>
      <c r="AF214" s="121"/>
      <c r="AP214" s="121"/>
      <c r="AZ214" s="121"/>
      <c r="BJ214" s="121"/>
      <c r="BT214" s="121"/>
      <c r="CD214" s="121"/>
      <c r="CN214" s="121"/>
      <c r="CX214" s="121"/>
      <c r="DH214" s="121"/>
      <c r="DR214" s="121"/>
      <c r="EB214" s="121"/>
      <c r="EL214" s="121"/>
      <c r="EV214" s="121"/>
      <c r="FF214" s="121"/>
      <c r="FP214" s="121"/>
      <c r="FZ214" s="121"/>
      <c r="GJ214" s="121"/>
      <c r="GT214" s="121"/>
      <c r="HD214" s="121"/>
      <c r="HN214" s="121"/>
      <c r="HX214" s="121"/>
      <c r="IH214" s="121"/>
      <c r="IR214" s="121"/>
    </row>
    <row xmlns:x14ac="http://schemas.microsoft.com/office/spreadsheetml/2009/9/ac" r="215" s="3" customFormat="true" x14ac:dyDescent="0.25">
      <c r="A215" s="372"/>
      <c r="B215" s="121"/>
      <c r="L215" s="121"/>
      <c r="V215" s="121"/>
      <c r="AF215" s="121"/>
      <c r="AP215" s="121"/>
      <c r="AZ215" s="121"/>
      <c r="BJ215" s="121"/>
      <c r="BT215" s="121"/>
      <c r="CD215" s="121"/>
      <c r="CN215" s="121"/>
      <c r="CX215" s="121"/>
      <c r="DH215" s="121"/>
      <c r="DR215" s="121"/>
      <c r="EB215" s="121"/>
      <c r="EL215" s="121"/>
      <c r="EV215" s="121"/>
      <c r="FF215" s="121"/>
      <c r="FP215" s="121"/>
      <c r="FZ215" s="121"/>
      <c r="GJ215" s="121"/>
      <c r="GT215" s="121"/>
      <c r="HD215" s="121"/>
      <c r="HN215" s="121"/>
      <c r="HX215" s="121"/>
      <c r="IH215" s="121"/>
      <c r="IR215" s="121"/>
    </row>
    <row xmlns:x14ac="http://schemas.microsoft.com/office/spreadsheetml/2009/9/ac" r="216" s="3" customFormat="true" x14ac:dyDescent="0.25">
      <c r="A216" s="372"/>
      <c r="B216" s="121"/>
      <c r="L216" s="121"/>
      <c r="V216" s="121"/>
      <c r="AF216" s="121"/>
      <c r="AP216" s="121"/>
      <c r="AZ216" s="121"/>
      <c r="BJ216" s="121"/>
      <c r="BT216" s="121"/>
      <c r="CD216" s="121"/>
      <c r="CN216" s="121"/>
      <c r="CX216" s="121"/>
      <c r="DH216" s="121"/>
      <c r="DR216" s="121"/>
      <c r="EB216" s="121"/>
      <c r="EL216" s="121"/>
      <c r="EV216" s="121"/>
      <c r="FF216" s="121"/>
      <c r="FP216" s="121"/>
      <c r="FZ216" s="121"/>
      <c r="GJ216" s="121"/>
      <c r="GT216" s="121"/>
      <c r="HD216" s="121"/>
      <c r="HN216" s="121"/>
      <c r="HX216" s="121"/>
      <c r="IH216" s="121"/>
      <c r="IR216" s="121"/>
    </row>
    <row xmlns:x14ac="http://schemas.microsoft.com/office/spreadsheetml/2009/9/ac" r="217" s="3" customFormat="true" x14ac:dyDescent="0.25">
      <c r="A217" s="372"/>
      <c r="B217" s="121"/>
      <c r="L217" s="121"/>
      <c r="V217" s="121"/>
      <c r="AF217" s="121"/>
      <c r="AP217" s="121"/>
      <c r="AZ217" s="121"/>
      <c r="BJ217" s="121"/>
      <c r="BT217" s="121"/>
      <c r="CD217" s="121"/>
      <c r="CN217" s="121"/>
      <c r="CX217" s="121"/>
      <c r="DH217" s="121"/>
      <c r="DR217" s="121"/>
      <c r="EB217" s="121"/>
      <c r="EL217" s="121"/>
      <c r="EV217" s="121"/>
      <c r="FF217" s="121"/>
      <c r="FP217" s="121"/>
      <c r="FZ217" s="121"/>
      <c r="GJ217" s="121"/>
      <c r="GT217" s="121"/>
      <c r="HD217" s="121"/>
      <c r="HN217" s="121"/>
      <c r="HX217" s="121"/>
      <c r="IH217" s="121"/>
      <c r="IR217" s="121"/>
    </row>
    <row xmlns:x14ac="http://schemas.microsoft.com/office/spreadsheetml/2009/9/ac" r="218" s="3" customFormat="true" x14ac:dyDescent="0.25">
      <c r="A218" s="372"/>
      <c r="B218" s="121"/>
      <c r="L218" s="121"/>
      <c r="V218" s="121"/>
      <c r="AF218" s="121"/>
      <c r="AP218" s="121"/>
      <c r="AZ218" s="121"/>
      <c r="BJ218" s="121"/>
      <c r="BT218" s="121"/>
      <c r="CD218" s="121"/>
      <c r="CN218" s="121"/>
      <c r="CX218" s="121"/>
      <c r="DH218" s="121"/>
      <c r="DR218" s="121"/>
      <c r="EB218" s="121"/>
      <c r="EL218" s="121"/>
      <c r="EV218" s="121"/>
      <c r="FF218" s="121"/>
      <c r="FP218" s="121"/>
      <c r="FZ218" s="121"/>
      <c r="GJ218" s="121"/>
      <c r="GT218" s="121"/>
      <c r="HD218" s="121"/>
      <c r="HN218" s="121"/>
      <c r="HX218" s="121"/>
      <c r="IH218" s="121"/>
      <c r="IR218" s="121"/>
    </row>
    <row xmlns:x14ac="http://schemas.microsoft.com/office/spreadsheetml/2009/9/ac" r="219" s="3" customFormat="true" x14ac:dyDescent="0.25">
      <c r="A219" s="372"/>
      <c r="B219" s="121"/>
      <c r="L219" s="121"/>
      <c r="V219" s="121"/>
      <c r="AF219" s="121"/>
      <c r="AP219" s="121"/>
      <c r="AZ219" s="121"/>
      <c r="BJ219" s="121"/>
      <c r="BT219" s="121"/>
      <c r="CD219" s="121"/>
      <c r="CN219" s="121"/>
      <c r="CX219" s="121"/>
      <c r="DH219" s="121"/>
      <c r="DR219" s="121"/>
      <c r="EB219" s="121"/>
      <c r="EL219" s="121"/>
      <c r="EV219" s="121"/>
      <c r="FF219" s="121"/>
      <c r="FP219" s="121"/>
      <c r="FZ219" s="121"/>
      <c r="GJ219" s="121"/>
      <c r="GT219" s="121"/>
      <c r="HD219" s="121"/>
      <c r="HN219" s="121"/>
      <c r="HX219" s="121"/>
      <c r="IH219" s="121"/>
      <c r="IR219" s="121"/>
    </row>
    <row xmlns:x14ac="http://schemas.microsoft.com/office/spreadsheetml/2009/9/ac" r="220" s="3" customFormat="true" x14ac:dyDescent="0.25">
      <c r="A220" s="372"/>
      <c r="B220" s="121"/>
      <c r="L220" s="121"/>
      <c r="V220" s="121"/>
      <c r="AF220" s="121"/>
      <c r="AP220" s="121"/>
      <c r="AZ220" s="121"/>
      <c r="BJ220" s="121"/>
      <c r="BT220" s="121"/>
      <c r="CD220" s="121"/>
      <c r="CN220" s="121"/>
      <c r="CX220" s="121"/>
      <c r="DH220" s="121"/>
      <c r="DR220" s="121"/>
      <c r="EB220" s="121"/>
      <c r="EL220" s="121"/>
      <c r="EV220" s="121"/>
      <c r="FF220" s="121"/>
      <c r="FP220" s="121"/>
      <c r="FZ220" s="121"/>
      <c r="GJ220" s="121"/>
      <c r="GT220" s="121"/>
      <c r="HD220" s="121"/>
      <c r="HN220" s="121"/>
      <c r="HX220" s="121"/>
      <c r="IH220" s="121"/>
      <c r="IR220" s="121"/>
    </row>
    <row xmlns:x14ac="http://schemas.microsoft.com/office/spreadsheetml/2009/9/ac" r="221" s="3" customFormat="true" x14ac:dyDescent="0.25">
      <c r="A221" s="372"/>
      <c r="B221" s="121"/>
      <c r="L221" s="121"/>
      <c r="V221" s="121"/>
      <c r="AF221" s="121"/>
      <c r="AP221" s="121"/>
      <c r="AZ221" s="121"/>
      <c r="BJ221" s="121"/>
      <c r="BT221" s="121"/>
      <c r="CD221" s="121"/>
      <c r="CN221" s="121"/>
      <c r="CX221" s="121"/>
      <c r="DH221" s="121"/>
      <c r="DR221" s="121"/>
      <c r="EB221" s="121"/>
      <c r="EL221" s="121"/>
      <c r="EV221" s="121"/>
      <c r="FF221" s="121"/>
      <c r="FP221" s="121"/>
      <c r="FZ221" s="121"/>
      <c r="GJ221" s="121"/>
      <c r="GT221" s="121"/>
      <c r="HD221" s="121"/>
      <c r="HN221" s="121"/>
      <c r="HX221" s="121"/>
      <c r="IH221" s="121"/>
      <c r="IR221" s="121"/>
    </row>
    <row xmlns:x14ac="http://schemas.microsoft.com/office/spreadsheetml/2009/9/ac" r="222" s="3" customFormat="true" x14ac:dyDescent="0.25">
      <c r="A222" s="372"/>
      <c r="B222" s="121"/>
      <c r="L222" s="121"/>
      <c r="V222" s="121"/>
      <c r="AF222" s="121"/>
      <c r="AP222" s="121"/>
      <c r="AZ222" s="121"/>
      <c r="BJ222" s="121"/>
      <c r="BT222" s="121"/>
      <c r="CD222" s="121"/>
      <c r="CN222" s="121"/>
      <c r="CX222" s="121"/>
      <c r="DH222" s="121"/>
      <c r="DR222" s="121"/>
      <c r="EB222" s="121"/>
      <c r="EL222" s="121"/>
      <c r="EV222" s="121"/>
      <c r="FF222" s="121"/>
      <c r="FP222" s="121"/>
      <c r="FZ222" s="121"/>
      <c r="GJ222" s="121"/>
      <c r="GT222" s="121"/>
      <c r="HD222" s="121"/>
      <c r="HN222" s="121"/>
      <c r="HX222" s="121"/>
      <c r="IH222" s="121"/>
      <c r="IR222" s="121"/>
    </row>
    <row xmlns:x14ac="http://schemas.microsoft.com/office/spreadsheetml/2009/9/ac" r="223" s="3" customFormat="true" x14ac:dyDescent="0.25">
      <c r="A223" s="372"/>
      <c r="B223" s="121"/>
      <c r="L223" s="121"/>
      <c r="V223" s="121"/>
      <c r="AF223" s="121"/>
      <c r="AP223" s="121"/>
      <c r="AZ223" s="121"/>
      <c r="BJ223" s="121"/>
      <c r="BT223" s="121"/>
      <c r="CD223" s="121"/>
      <c r="CN223" s="121"/>
      <c r="CX223" s="121"/>
      <c r="DH223" s="121"/>
      <c r="DR223" s="121"/>
      <c r="EB223" s="121"/>
      <c r="EL223" s="121"/>
      <c r="EV223" s="121"/>
      <c r="FF223" s="121"/>
      <c r="FP223" s="121"/>
      <c r="FZ223" s="121"/>
      <c r="GJ223" s="121"/>
      <c r="GT223" s="121"/>
      <c r="HD223" s="121"/>
      <c r="HN223" s="121"/>
      <c r="HX223" s="121"/>
      <c r="IH223" s="121"/>
      <c r="IR223" s="121"/>
    </row>
    <row xmlns:x14ac="http://schemas.microsoft.com/office/spreadsheetml/2009/9/ac" r="224" s="3" customFormat="true" x14ac:dyDescent="0.25">
      <c r="A224" s="372"/>
      <c r="B224" s="121"/>
      <c r="L224" s="121"/>
      <c r="V224" s="121"/>
      <c r="AF224" s="121"/>
      <c r="AP224" s="121"/>
      <c r="AZ224" s="121"/>
      <c r="BJ224" s="121"/>
      <c r="BT224" s="121"/>
      <c r="CD224" s="121"/>
      <c r="CN224" s="121"/>
      <c r="CX224" s="121"/>
      <c r="DH224" s="121"/>
      <c r="DR224" s="121"/>
      <c r="EB224" s="121"/>
      <c r="EL224" s="121"/>
      <c r="EV224" s="121"/>
      <c r="FF224" s="121"/>
      <c r="FP224" s="121"/>
      <c r="FZ224" s="121"/>
      <c r="GJ224" s="121"/>
      <c r="GT224" s="121"/>
      <c r="HD224" s="121"/>
      <c r="HN224" s="121"/>
      <c r="HX224" s="121"/>
      <c r="IH224" s="121"/>
      <c r="IR224" s="121"/>
    </row>
    <row xmlns:x14ac="http://schemas.microsoft.com/office/spreadsheetml/2009/9/ac" r="225" s="3" customFormat="true" x14ac:dyDescent="0.25">
      <c r="A225" s="372"/>
      <c r="B225" s="121"/>
      <c r="L225" s="121"/>
      <c r="V225" s="121"/>
      <c r="AF225" s="121"/>
      <c r="AP225" s="121"/>
      <c r="AZ225" s="121"/>
      <c r="BJ225" s="121"/>
      <c r="BT225" s="121"/>
      <c r="CD225" s="121"/>
      <c r="CN225" s="121"/>
      <c r="CX225" s="121"/>
      <c r="DH225" s="121"/>
      <c r="DR225" s="121"/>
      <c r="EB225" s="121"/>
      <c r="EL225" s="121"/>
      <c r="EV225" s="121"/>
      <c r="FF225" s="121"/>
      <c r="FP225" s="121"/>
      <c r="FZ225" s="121"/>
      <c r="GJ225" s="121"/>
      <c r="GT225" s="121"/>
      <c r="HD225" s="121"/>
      <c r="HN225" s="121"/>
      <c r="HX225" s="121"/>
      <c r="IH225" s="121"/>
      <c r="IR225" s="121"/>
    </row>
    <row xmlns:x14ac="http://schemas.microsoft.com/office/spreadsheetml/2009/9/ac" r="226" s="3" customFormat="true" x14ac:dyDescent="0.25">
      <c r="A226" s="372"/>
      <c r="B226" s="121"/>
      <c r="L226" s="121"/>
      <c r="V226" s="121"/>
      <c r="AF226" s="121"/>
      <c r="AP226" s="121"/>
      <c r="AZ226" s="121"/>
      <c r="BJ226" s="121"/>
      <c r="BT226" s="121"/>
      <c r="CD226" s="121"/>
      <c r="CN226" s="121"/>
      <c r="CX226" s="121"/>
      <c r="DH226" s="121"/>
      <c r="DR226" s="121"/>
      <c r="EB226" s="121"/>
      <c r="EL226" s="121"/>
      <c r="EV226" s="121"/>
      <c r="FF226" s="121"/>
      <c r="FP226" s="121"/>
      <c r="FZ226" s="121"/>
      <c r="GJ226" s="121"/>
      <c r="GT226" s="121"/>
      <c r="HD226" s="121"/>
      <c r="HN226" s="121"/>
      <c r="HX226" s="121"/>
      <c r="IH226" s="121"/>
      <c r="IR226" s="121"/>
    </row>
    <row xmlns:x14ac="http://schemas.microsoft.com/office/spreadsheetml/2009/9/ac" r="227" s="3" customFormat="true" x14ac:dyDescent="0.25">
      <c r="A227" s="372"/>
      <c r="B227" s="121"/>
      <c r="L227" s="121"/>
      <c r="V227" s="121"/>
      <c r="AF227" s="121"/>
      <c r="AP227" s="121"/>
      <c r="AZ227" s="121"/>
      <c r="BJ227" s="121"/>
      <c r="BT227" s="121"/>
      <c r="CD227" s="121"/>
      <c r="CN227" s="121"/>
      <c r="CX227" s="121"/>
      <c r="DH227" s="121"/>
      <c r="DR227" s="121"/>
      <c r="EB227" s="121"/>
      <c r="EL227" s="121"/>
      <c r="EV227" s="121"/>
      <c r="FF227" s="121"/>
      <c r="FP227" s="121"/>
      <c r="FZ227" s="121"/>
      <c r="GJ227" s="121"/>
      <c r="GT227" s="121"/>
      <c r="HD227" s="121"/>
      <c r="HN227" s="121"/>
      <c r="HX227" s="121"/>
      <c r="IH227" s="121"/>
      <c r="IR227" s="121"/>
    </row>
    <row xmlns:x14ac="http://schemas.microsoft.com/office/spreadsheetml/2009/9/ac" r="228" s="3" customFormat="true" x14ac:dyDescent="0.25">
      <c r="A228" s="372"/>
      <c r="B228" s="121"/>
      <c r="L228" s="121"/>
      <c r="V228" s="121"/>
      <c r="AF228" s="121"/>
      <c r="AP228" s="121"/>
      <c r="AZ228" s="121"/>
      <c r="BJ228" s="121"/>
      <c r="BT228" s="121"/>
      <c r="CD228" s="121"/>
      <c r="CN228" s="121"/>
      <c r="CX228" s="121"/>
      <c r="DH228" s="121"/>
      <c r="DR228" s="121"/>
      <c r="EB228" s="121"/>
      <c r="EL228" s="121"/>
      <c r="EV228" s="121"/>
      <c r="FF228" s="121"/>
      <c r="FP228" s="121"/>
      <c r="FZ228" s="121"/>
      <c r="GJ228" s="121"/>
      <c r="GT228" s="121"/>
      <c r="HD228" s="121"/>
      <c r="HN228" s="121"/>
      <c r="HX228" s="121"/>
      <c r="IH228" s="121"/>
      <c r="IR228" s="121"/>
    </row>
    <row xmlns:x14ac="http://schemas.microsoft.com/office/spreadsheetml/2009/9/ac" r="229" s="3" customFormat="true" x14ac:dyDescent="0.25">
      <c r="A229" s="372"/>
      <c r="B229" s="121"/>
      <c r="L229" s="121"/>
      <c r="V229" s="121"/>
      <c r="AF229" s="121"/>
      <c r="AP229" s="121"/>
      <c r="AZ229" s="121"/>
      <c r="BJ229" s="121"/>
      <c r="BT229" s="121"/>
      <c r="CD229" s="121"/>
      <c r="CN229" s="121"/>
      <c r="CX229" s="121"/>
      <c r="DH229" s="121"/>
      <c r="DR229" s="121"/>
      <c r="EB229" s="121"/>
      <c r="EL229" s="121"/>
      <c r="EV229" s="121"/>
      <c r="FF229" s="121"/>
      <c r="FP229" s="121"/>
      <c r="FZ229" s="121"/>
      <c r="GJ229" s="121"/>
      <c r="GT229" s="121"/>
      <c r="HD229" s="121"/>
      <c r="HN229" s="121"/>
      <c r="HX229" s="121"/>
      <c r="IH229" s="121"/>
      <c r="IR229" s="121"/>
    </row>
    <row xmlns:x14ac="http://schemas.microsoft.com/office/spreadsheetml/2009/9/ac" r="230" s="3" customFormat="true" x14ac:dyDescent="0.25">
      <c r="A230" s="372"/>
      <c r="B230" s="121"/>
      <c r="L230" s="121"/>
      <c r="V230" s="121"/>
      <c r="AF230" s="121"/>
      <c r="AP230" s="121"/>
      <c r="AZ230" s="121"/>
      <c r="BJ230" s="121"/>
      <c r="BT230" s="121"/>
      <c r="CD230" s="121"/>
      <c r="CN230" s="121"/>
      <c r="CX230" s="121"/>
      <c r="DH230" s="121"/>
      <c r="DR230" s="121"/>
      <c r="EB230" s="121"/>
      <c r="EL230" s="121"/>
      <c r="EV230" s="121"/>
      <c r="FF230" s="121"/>
      <c r="FP230" s="121"/>
      <c r="FZ230" s="121"/>
      <c r="GJ230" s="121"/>
      <c r="GT230" s="121"/>
      <c r="HD230" s="121"/>
      <c r="HN230" s="121"/>
      <c r="HX230" s="121"/>
      <c r="IH230" s="121"/>
      <c r="IR230" s="121"/>
    </row>
    <row xmlns:x14ac="http://schemas.microsoft.com/office/spreadsheetml/2009/9/ac" r="231" s="3" customFormat="true" x14ac:dyDescent="0.25">
      <c r="A231" s="372"/>
      <c r="B231" s="121"/>
      <c r="L231" s="121"/>
      <c r="V231" s="121"/>
      <c r="AF231" s="121"/>
      <c r="AP231" s="121"/>
      <c r="AZ231" s="121"/>
      <c r="BJ231" s="121"/>
      <c r="BT231" s="121"/>
      <c r="CD231" s="121"/>
      <c r="CN231" s="121"/>
      <c r="CX231" s="121"/>
      <c r="DH231" s="121"/>
      <c r="DR231" s="121"/>
      <c r="EB231" s="121"/>
      <c r="EL231" s="121"/>
      <c r="EV231" s="121"/>
      <c r="FF231" s="121"/>
      <c r="FP231" s="121"/>
      <c r="FZ231" s="121"/>
      <c r="GJ231" s="121"/>
      <c r="GT231" s="121"/>
      <c r="HD231" s="121"/>
      <c r="HN231" s="121"/>
      <c r="HX231" s="121"/>
      <c r="IH231" s="121"/>
      <c r="IR231" s="121"/>
    </row>
    <row xmlns:x14ac="http://schemas.microsoft.com/office/spreadsheetml/2009/9/ac" r="232" s="3" customFormat="true" x14ac:dyDescent="0.25">
      <c r="A232" s="372"/>
      <c r="B232" s="121"/>
      <c r="L232" s="121"/>
      <c r="V232" s="121"/>
      <c r="AF232" s="121"/>
      <c r="AP232" s="121"/>
      <c r="AZ232" s="121"/>
      <c r="BJ232" s="121"/>
      <c r="BT232" s="121"/>
      <c r="CD232" s="121"/>
      <c r="CN232" s="121"/>
      <c r="CX232" s="121"/>
      <c r="DH232" s="121"/>
      <c r="DR232" s="121"/>
      <c r="EB232" s="121"/>
      <c r="EL232" s="121"/>
      <c r="EV232" s="121"/>
      <c r="FF232" s="121"/>
      <c r="FP232" s="121"/>
      <c r="FZ232" s="121"/>
      <c r="GJ232" s="121"/>
      <c r="GT232" s="121"/>
      <c r="HD232" s="121"/>
      <c r="HN232" s="121"/>
      <c r="HX232" s="121"/>
      <c r="IH232" s="121"/>
      <c r="IR232" s="121"/>
    </row>
    <row xmlns:x14ac="http://schemas.microsoft.com/office/spreadsheetml/2009/9/ac" r="233" s="3" customFormat="true" x14ac:dyDescent="0.25">
      <c r="A233" s="372"/>
      <c r="B233" s="121"/>
      <c r="L233" s="121"/>
      <c r="V233" s="121"/>
      <c r="AF233" s="121"/>
      <c r="AP233" s="121"/>
      <c r="AZ233" s="121"/>
      <c r="BJ233" s="121"/>
      <c r="BT233" s="121"/>
      <c r="CD233" s="121"/>
      <c r="CN233" s="121"/>
      <c r="CX233" s="121"/>
      <c r="DH233" s="121"/>
      <c r="DR233" s="121"/>
      <c r="EB233" s="121"/>
      <c r="EL233" s="121"/>
      <c r="EV233" s="121"/>
      <c r="FF233" s="121"/>
      <c r="FP233" s="121"/>
      <c r="FZ233" s="121"/>
      <c r="GJ233" s="121"/>
      <c r="GT233" s="121"/>
      <c r="HD233" s="121"/>
      <c r="HN233" s="121"/>
      <c r="HX233" s="121"/>
      <c r="IH233" s="121"/>
      <c r="IR233" s="121"/>
    </row>
    <row xmlns:x14ac="http://schemas.microsoft.com/office/spreadsheetml/2009/9/ac" r="234" s="3" customFormat="true" x14ac:dyDescent="0.25">
      <c r="A234" s="372"/>
      <c r="B234" s="121"/>
      <c r="L234" s="121"/>
      <c r="V234" s="121"/>
      <c r="AF234" s="121"/>
      <c r="AP234" s="121"/>
      <c r="AZ234" s="121"/>
      <c r="BJ234" s="121"/>
      <c r="BT234" s="121"/>
      <c r="CD234" s="121"/>
      <c r="CN234" s="121"/>
      <c r="CX234" s="121"/>
      <c r="DH234" s="121"/>
      <c r="DR234" s="121"/>
      <c r="EB234" s="121"/>
      <c r="EL234" s="121"/>
      <c r="EV234" s="121"/>
      <c r="FF234" s="121"/>
      <c r="FP234" s="121"/>
      <c r="FZ234" s="121"/>
      <c r="GJ234" s="121"/>
      <c r="GT234" s="121"/>
      <c r="HD234" s="121"/>
      <c r="HN234" s="121"/>
      <c r="HX234" s="121"/>
      <c r="IH234" s="121"/>
      <c r="IR234" s="121"/>
    </row>
    <row xmlns:x14ac="http://schemas.microsoft.com/office/spreadsheetml/2009/9/ac" r="235" s="3" customFormat="true" x14ac:dyDescent="0.25">
      <c r="A235" s="372"/>
      <c r="B235" s="121"/>
      <c r="L235" s="121"/>
      <c r="V235" s="121"/>
      <c r="AF235" s="121"/>
      <c r="AP235" s="121"/>
      <c r="AZ235" s="121"/>
      <c r="BJ235" s="121"/>
      <c r="BT235" s="121"/>
      <c r="CD235" s="121"/>
      <c r="CN235" s="121"/>
      <c r="CX235" s="121"/>
      <c r="DH235" s="121"/>
      <c r="DR235" s="121"/>
      <c r="EB235" s="121"/>
      <c r="EL235" s="121"/>
      <c r="EV235" s="121"/>
      <c r="FF235" s="121"/>
      <c r="FP235" s="121"/>
      <c r="FZ235" s="121"/>
      <c r="GJ235" s="121"/>
      <c r="GT235" s="121"/>
      <c r="HD235" s="121"/>
      <c r="HN235" s="121"/>
      <c r="HX235" s="121"/>
      <c r="IH235" s="121"/>
      <c r="IR235" s="121"/>
    </row>
    <row xmlns:x14ac="http://schemas.microsoft.com/office/spreadsheetml/2009/9/ac" r="236" s="3" customFormat="true" x14ac:dyDescent="0.25">
      <c r="A236" s="372"/>
      <c r="B236" s="121"/>
      <c r="L236" s="121"/>
      <c r="V236" s="121"/>
      <c r="AF236" s="121"/>
      <c r="AP236" s="121"/>
      <c r="AZ236" s="121"/>
      <c r="BJ236" s="121"/>
      <c r="BT236" s="121"/>
      <c r="CD236" s="121"/>
      <c r="CN236" s="121"/>
      <c r="CX236" s="121"/>
      <c r="DH236" s="121"/>
      <c r="DR236" s="121"/>
      <c r="EB236" s="121"/>
      <c r="EL236" s="121"/>
      <c r="EV236" s="121"/>
      <c r="FF236" s="121"/>
      <c r="FP236" s="121"/>
      <c r="FZ236" s="121"/>
      <c r="GJ236" s="121"/>
      <c r="GT236" s="121"/>
      <c r="HD236" s="121"/>
      <c r="HN236" s="121"/>
      <c r="HX236" s="121"/>
      <c r="IH236" s="121"/>
      <c r="IR236" s="121"/>
    </row>
    <row xmlns:x14ac="http://schemas.microsoft.com/office/spreadsheetml/2009/9/ac" r="237" s="3" customFormat="true" x14ac:dyDescent="0.25">
      <c r="A237" s="372"/>
      <c r="B237" s="121"/>
      <c r="L237" s="121"/>
      <c r="V237" s="121"/>
      <c r="AF237" s="121"/>
      <c r="AP237" s="121"/>
      <c r="AZ237" s="121"/>
      <c r="BJ237" s="121"/>
      <c r="BT237" s="121"/>
      <c r="CD237" s="121"/>
      <c r="CN237" s="121"/>
      <c r="CX237" s="121"/>
      <c r="DH237" s="121"/>
      <c r="DR237" s="121"/>
      <c r="EB237" s="121"/>
      <c r="EL237" s="121"/>
      <c r="EV237" s="121"/>
      <c r="FF237" s="121"/>
      <c r="FP237" s="121"/>
      <c r="FZ237" s="121"/>
      <c r="GJ237" s="121"/>
      <c r="GT237" s="121"/>
      <c r="HD237" s="121"/>
      <c r="HN237" s="121"/>
      <c r="HX237" s="121"/>
      <c r="IH237" s="121"/>
      <c r="IR237" s="121"/>
    </row>
    <row xmlns:x14ac="http://schemas.microsoft.com/office/spreadsheetml/2009/9/ac" r="238" s="3" customFormat="true" x14ac:dyDescent="0.25">
      <c r="A238" s="372"/>
      <c r="B238" s="121"/>
      <c r="L238" s="121"/>
      <c r="V238" s="121"/>
      <c r="AF238" s="121"/>
      <c r="AP238" s="121"/>
      <c r="AZ238" s="121"/>
      <c r="BJ238" s="121"/>
      <c r="BT238" s="121"/>
      <c r="CD238" s="121"/>
      <c r="CN238" s="121"/>
      <c r="CX238" s="121"/>
      <c r="DH238" s="121"/>
      <c r="DR238" s="121"/>
      <c r="EB238" s="121"/>
      <c r="EL238" s="121"/>
      <c r="EV238" s="121"/>
      <c r="FF238" s="121"/>
      <c r="FP238" s="121"/>
      <c r="FZ238" s="121"/>
      <c r="GJ238" s="121"/>
      <c r="GT238" s="121"/>
      <c r="HD238" s="121"/>
      <c r="HN238" s="121"/>
      <c r="HX238" s="121"/>
      <c r="IH238" s="121"/>
      <c r="IR238" s="121"/>
    </row>
    <row xmlns:x14ac="http://schemas.microsoft.com/office/spreadsheetml/2009/9/ac" r="239" s="3" customFormat="true" x14ac:dyDescent="0.25">
      <c r="A239" s="372"/>
      <c r="B239" s="121"/>
      <c r="L239" s="121"/>
      <c r="V239" s="121"/>
      <c r="AF239" s="121"/>
      <c r="AP239" s="121"/>
      <c r="AZ239" s="121"/>
      <c r="BJ239" s="121"/>
      <c r="BT239" s="121"/>
      <c r="CD239" s="121"/>
      <c r="CN239" s="121"/>
      <c r="CX239" s="121"/>
      <c r="DH239" s="121"/>
      <c r="DR239" s="121"/>
      <c r="EB239" s="121"/>
      <c r="EL239" s="121"/>
      <c r="EV239" s="121"/>
      <c r="FF239" s="121"/>
      <c r="FP239" s="121"/>
      <c r="FZ239" s="121"/>
      <c r="GJ239" s="121"/>
      <c r="GT239" s="121"/>
      <c r="HD239" s="121"/>
      <c r="HN239" s="121"/>
      <c r="HX239" s="121"/>
      <c r="IH239" s="121"/>
      <c r="IR239" s="121"/>
    </row>
    <row xmlns:x14ac="http://schemas.microsoft.com/office/spreadsheetml/2009/9/ac" r="240" s="3" customFormat="true" x14ac:dyDescent="0.25">
      <c r="A240" s="372"/>
      <c r="B240" s="121"/>
      <c r="L240" s="121"/>
      <c r="V240" s="121"/>
      <c r="AF240" s="121"/>
      <c r="AP240" s="121"/>
      <c r="AZ240" s="121"/>
      <c r="BJ240" s="121"/>
      <c r="BT240" s="121"/>
      <c r="CD240" s="121"/>
      <c r="CN240" s="121"/>
      <c r="CX240" s="121"/>
      <c r="DH240" s="121"/>
      <c r="DR240" s="121"/>
      <c r="EB240" s="121"/>
      <c r="EL240" s="121"/>
      <c r="EV240" s="121"/>
      <c r="FF240" s="121"/>
      <c r="FP240" s="121"/>
      <c r="FZ240" s="121"/>
      <c r="GJ240" s="121"/>
      <c r="GT240" s="121"/>
      <c r="HD240" s="121"/>
      <c r="HN240" s="121"/>
      <c r="HX240" s="121"/>
      <c r="IH240" s="121"/>
      <c r="IR240" s="121"/>
    </row>
    <row xmlns:x14ac="http://schemas.microsoft.com/office/spreadsheetml/2009/9/ac" r="241" s="3" customFormat="true" x14ac:dyDescent="0.25">
      <c r="A241" s="372"/>
      <c r="B241" s="121"/>
      <c r="L241" s="121"/>
      <c r="V241" s="121"/>
      <c r="AF241" s="121"/>
      <c r="AP241" s="121"/>
      <c r="AZ241" s="121"/>
      <c r="BJ241" s="121"/>
      <c r="BT241" s="121"/>
      <c r="CD241" s="121"/>
      <c r="CN241" s="121"/>
      <c r="CX241" s="121"/>
      <c r="DH241" s="121"/>
      <c r="DR241" s="121"/>
      <c r="EB241" s="121"/>
      <c r="EL241" s="121"/>
      <c r="EV241" s="121"/>
      <c r="FF241" s="121"/>
      <c r="FP241" s="121"/>
      <c r="FZ241" s="121"/>
      <c r="GJ241" s="121"/>
      <c r="GT241" s="121"/>
      <c r="HD241" s="121"/>
      <c r="HN241" s="121"/>
      <c r="HX241" s="121"/>
      <c r="IH241" s="121"/>
      <c r="IR241" s="121"/>
    </row>
    <row xmlns:x14ac="http://schemas.microsoft.com/office/spreadsheetml/2009/9/ac" r="242" s="3" customFormat="true" x14ac:dyDescent="0.25">
      <c r="A242" s="372"/>
      <c r="B242" s="121"/>
      <c r="L242" s="121"/>
      <c r="V242" s="121"/>
      <c r="AF242" s="121"/>
      <c r="AP242" s="121"/>
      <c r="AZ242" s="121"/>
      <c r="BJ242" s="121"/>
      <c r="BT242" s="121"/>
      <c r="CD242" s="121"/>
      <c r="CN242" s="121"/>
      <c r="CX242" s="121"/>
      <c r="DH242" s="121"/>
      <c r="DR242" s="121"/>
      <c r="EB242" s="121"/>
      <c r="EL242" s="121"/>
      <c r="EV242" s="121"/>
      <c r="FF242" s="121"/>
      <c r="FP242" s="121"/>
      <c r="FZ242" s="121"/>
      <c r="GJ242" s="121"/>
      <c r="GT242" s="121"/>
      <c r="HD242" s="121"/>
      <c r="HN242" s="121"/>
      <c r="HX242" s="121"/>
      <c r="IH242" s="121"/>
      <c r="IR242" s="121"/>
    </row>
    <row xmlns:x14ac="http://schemas.microsoft.com/office/spreadsheetml/2009/9/ac" r="243" s="3" customFormat="true" x14ac:dyDescent="0.25">
      <c r="A243" s="372"/>
      <c r="B243" s="121"/>
      <c r="L243" s="121"/>
      <c r="V243" s="121"/>
      <c r="AF243" s="121"/>
      <c r="AP243" s="121"/>
      <c r="AZ243" s="121"/>
      <c r="BJ243" s="121"/>
      <c r="BT243" s="121"/>
      <c r="CD243" s="121"/>
      <c r="CN243" s="121"/>
      <c r="CX243" s="121"/>
      <c r="DH243" s="121"/>
      <c r="DR243" s="121"/>
      <c r="EB243" s="121"/>
      <c r="EL243" s="121"/>
      <c r="EV243" s="121"/>
      <c r="FF243" s="121"/>
      <c r="FP243" s="121"/>
      <c r="FZ243" s="121"/>
      <c r="GJ243" s="121"/>
      <c r="GT243" s="121"/>
      <c r="HD243" s="121"/>
      <c r="HN243" s="121"/>
      <c r="HX243" s="121"/>
      <c r="IH243" s="121"/>
      <c r="IR243" s="121"/>
    </row>
    <row xmlns:x14ac="http://schemas.microsoft.com/office/spreadsheetml/2009/9/ac" r="244" s="3" customFormat="true" x14ac:dyDescent="0.25">
      <c r="A244" s="372"/>
      <c r="B244" s="121"/>
      <c r="L244" s="121"/>
      <c r="V244" s="121"/>
      <c r="AF244" s="121"/>
      <c r="AP244" s="121"/>
      <c r="AZ244" s="121"/>
      <c r="BJ244" s="121"/>
      <c r="BT244" s="121"/>
      <c r="CD244" s="121"/>
      <c r="CN244" s="121"/>
      <c r="CX244" s="121"/>
      <c r="DH244" s="121"/>
      <c r="DR244" s="121"/>
      <c r="EB244" s="121"/>
      <c r="EL244" s="121"/>
      <c r="EV244" s="121"/>
      <c r="FF244" s="121"/>
      <c r="FP244" s="121"/>
      <c r="FZ244" s="121"/>
      <c r="GJ244" s="121"/>
      <c r="GT244" s="121"/>
      <c r="HD244" s="121"/>
      <c r="HN244" s="121"/>
      <c r="HX244" s="121"/>
      <c r="IH244" s="121"/>
      <c r="IR244" s="121"/>
    </row>
    <row xmlns:x14ac="http://schemas.microsoft.com/office/spreadsheetml/2009/9/ac" r="245" s="3" customFormat="true" x14ac:dyDescent="0.25">
      <c r="A245" s="372"/>
      <c r="B245" s="121"/>
      <c r="L245" s="121"/>
      <c r="V245" s="121"/>
      <c r="AF245" s="121"/>
      <c r="AP245" s="121"/>
      <c r="AZ245" s="121"/>
      <c r="BJ245" s="121"/>
      <c r="BT245" s="121"/>
      <c r="CD245" s="121"/>
      <c r="CN245" s="121"/>
      <c r="CX245" s="121"/>
      <c r="DH245" s="121"/>
      <c r="DR245" s="121"/>
      <c r="EB245" s="121"/>
      <c r="EL245" s="121"/>
      <c r="EV245" s="121"/>
      <c r="FF245" s="121"/>
      <c r="FP245" s="121"/>
      <c r="FZ245" s="121"/>
      <c r="GJ245" s="121"/>
      <c r="GT245" s="121"/>
      <c r="HD245" s="121"/>
      <c r="HN245" s="121"/>
      <c r="HX245" s="121"/>
      <c r="IH245" s="121"/>
      <c r="IR245" s="121"/>
    </row>
    <row xmlns:x14ac="http://schemas.microsoft.com/office/spreadsheetml/2009/9/ac" r="246" s="3" customFormat="true" x14ac:dyDescent="0.25">
      <c r="A246" s="372"/>
      <c r="B246" s="121"/>
      <c r="L246" s="121"/>
      <c r="V246" s="121"/>
      <c r="AF246" s="121"/>
      <c r="AP246" s="121"/>
      <c r="AZ246" s="121"/>
      <c r="BJ246" s="121"/>
      <c r="BT246" s="121"/>
      <c r="CD246" s="121"/>
      <c r="CN246" s="121"/>
      <c r="CX246" s="121"/>
      <c r="DH246" s="121"/>
      <c r="DR246" s="121"/>
      <c r="EB246" s="121"/>
      <c r="EL246" s="121"/>
      <c r="EV246" s="121"/>
      <c r="FF246" s="121"/>
      <c r="FP246" s="121"/>
      <c r="FZ246" s="121"/>
      <c r="GJ246" s="121"/>
      <c r="GT246" s="121"/>
      <c r="HD246" s="121"/>
      <c r="HN246" s="121"/>
      <c r="HX246" s="121"/>
      <c r="IH246" s="121"/>
      <c r="IR246" s="121"/>
    </row>
    <row xmlns:x14ac="http://schemas.microsoft.com/office/spreadsheetml/2009/9/ac" r="247" s="3" customFormat="true" x14ac:dyDescent="0.25">
      <c r="A247" s="372"/>
      <c r="B247" s="121"/>
      <c r="L247" s="121"/>
      <c r="V247" s="121"/>
      <c r="AF247" s="121"/>
      <c r="AP247" s="121"/>
      <c r="AZ247" s="121"/>
      <c r="BJ247" s="121"/>
      <c r="BT247" s="121"/>
      <c r="CD247" s="121"/>
      <c r="CN247" s="121"/>
      <c r="CX247" s="121"/>
      <c r="DH247" s="121"/>
      <c r="DR247" s="121"/>
      <c r="EB247" s="121"/>
      <c r="EL247" s="121"/>
      <c r="EV247" s="121"/>
      <c r="FF247" s="121"/>
      <c r="FP247" s="121"/>
      <c r="FZ247" s="121"/>
      <c r="GJ247" s="121"/>
      <c r="GT247" s="121"/>
      <c r="HD247" s="121"/>
      <c r="HN247" s="121"/>
      <c r="HX247" s="121"/>
      <c r="IH247" s="121"/>
      <c r="IR247" s="121"/>
    </row>
    <row xmlns:x14ac="http://schemas.microsoft.com/office/spreadsheetml/2009/9/ac" r="248" s="3" customFormat="true" x14ac:dyDescent="0.25">
      <c r="A248" s="372"/>
      <c r="B248" s="121"/>
      <c r="L248" s="121"/>
      <c r="V248" s="121"/>
      <c r="AF248" s="121"/>
      <c r="AP248" s="121"/>
      <c r="AZ248" s="121"/>
      <c r="BJ248" s="121"/>
      <c r="BT248" s="121"/>
      <c r="CD248" s="121"/>
      <c r="CN248" s="121"/>
      <c r="CX248" s="121"/>
      <c r="DH248" s="121"/>
      <c r="DR248" s="121"/>
      <c r="EB248" s="121"/>
      <c r="EL248" s="121"/>
      <c r="EV248" s="121"/>
      <c r="FF248" s="121"/>
      <c r="FP248" s="121"/>
      <c r="FZ248" s="121"/>
      <c r="GJ248" s="121"/>
      <c r="GT248" s="121"/>
      <c r="HD248" s="121"/>
      <c r="HN248" s="121"/>
      <c r="HX248" s="121"/>
      <c r="IH248" s="121"/>
      <c r="IR248" s="121"/>
    </row>
    <row xmlns:x14ac="http://schemas.microsoft.com/office/spreadsheetml/2009/9/ac" r="249" s="3" customFormat="true" x14ac:dyDescent="0.25">
      <c r="A249" s="372"/>
      <c r="B249" s="121"/>
      <c r="L249" s="121"/>
      <c r="V249" s="121"/>
      <c r="AF249" s="121"/>
      <c r="AP249" s="121"/>
      <c r="AZ249" s="121"/>
      <c r="BJ249" s="121"/>
      <c r="BT249" s="121"/>
      <c r="CD249" s="121"/>
      <c r="CN249" s="121"/>
      <c r="CX249" s="121"/>
      <c r="DH249" s="121"/>
      <c r="DR249" s="121"/>
      <c r="EB249" s="121"/>
      <c r="EL249" s="121"/>
      <c r="EV249" s="121"/>
      <c r="FF249" s="121"/>
      <c r="FP249" s="121"/>
      <c r="FZ249" s="121"/>
      <c r="GJ249" s="121"/>
      <c r="GT249" s="121"/>
      <c r="HD249" s="121"/>
      <c r="HN249" s="121"/>
      <c r="HX249" s="121"/>
      <c r="IH249" s="121"/>
      <c r="IR249" s="121"/>
    </row>
    <row xmlns:x14ac="http://schemas.microsoft.com/office/spreadsheetml/2009/9/ac" r="250" s="3" customFormat="true" x14ac:dyDescent="0.25">
      <c r="A250" s="372"/>
      <c r="B250" s="121"/>
      <c r="L250" s="121"/>
      <c r="V250" s="121"/>
      <c r="AF250" s="121"/>
      <c r="AP250" s="121"/>
      <c r="AZ250" s="121"/>
      <c r="BJ250" s="121"/>
      <c r="BT250" s="121"/>
      <c r="CD250" s="121"/>
      <c r="CN250" s="121"/>
      <c r="CX250" s="121"/>
      <c r="DH250" s="121"/>
      <c r="DR250" s="121"/>
      <c r="EB250" s="121"/>
      <c r="EL250" s="121"/>
      <c r="EV250" s="121"/>
      <c r="FF250" s="121"/>
      <c r="FP250" s="121"/>
      <c r="FZ250" s="121"/>
      <c r="GJ250" s="121"/>
      <c r="GT250" s="121"/>
      <c r="HD250" s="121"/>
      <c r="HN250" s="121"/>
      <c r="HX250" s="121"/>
      <c r="IH250" s="121"/>
      <c r="IR250" s="121"/>
    </row>
    <row xmlns:x14ac="http://schemas.microsoft.com/office/spreadsheetml/2009/9/ac" r="251" s="3" customFormat="true" x14ac:dyDescent="0.25">
      <c r="A251" s="372"/>
      <c r="B251" s="121"/>
      <c r="L251" s="121"/>
      <c r="V251" s="121"/>
      <c r="AF251" s="121"/>
      <c r="AP251" s="121"/>
      <c r="AZ251" s="121"/>
      <c r="BJ251" s="121"/>
      <c r="BT251" s="121"/>
      <c r="CD251" s="121"/>
      <c r="CN251" s="121"/>
      <c r="CX251" s="121"/>
      <c r="DH251" s="121"/>
      <c r="DR251" s="121"/>
      <c r="EB251" s="121"/>
      <c r="EL251" s="121"/>
      <c r="EV251" s="121"/>
      <c r="FF251" s="121"/>
      <c r="FP251" s="121"/>
      <c r="FZ251" s="121"/>
      <c r="GJ251" s="121"/>
      <c r="GT251" s="121"/>
      <c r="HD251" s="121"/>
      <c r="HN251" s="121"/>
      <c r="HX251" s="121"/>
      <c r="IH251" s="121"/>
      <c r="IR251" s="121"/>
    </row>
    <row xmlns:x14ac="http://schemas.microsoft.com/office/spreadsheetml/2009/9/ac" r="252" s="3" customFormat="true" x14ac:dyDescent="0.25">
      <c r="A252" s="372"/>
      <c r="B252" s="121"/>
      <c r="L252" s="121"/>
      <c r="V252" s="121"/>
      <c r="AF252" s="121"/>
      <c r="AP252" s="121"/>
      <c r="AZ252" s="121"/>
      <c r="BJ252" s="121"/>
      <c r="BT252" s="121"/>
      <c r="CD252" s="121"/>
      <c r="CN252" s="121"/>
      <c r="CX252" s="121"/>
      <c r="DH252" s="121"/>
      <c r="DR252" s="121"/>
      <c r="EB252" s="121"/>
      <c r="EL252" s="121"/>
      <c r="EV252" s="121"/>
      <c r="FF252" s="121"/>
      <c r="FP252" s="121"/>
      <c r="FZ252" s="121"/>
      <c r="GJ252" s="121"/>
      <c r="GT252" s="121"/>
      <c r="HD252" s="121"/>
      <c r="HN252" s="121"/>
      <c r="HX252" s="121"/>
      <c r="IH252" s="121"/>
      <c r="IR252" s="121"/>
    </row>
    <row xmlns:x14ac="http://schemas.microsoft.com/office/spreadsheetml/2009/9/ac" r="253" s="3" customFormat="true" x14ac:dyDescent="0.25">
      <c r="A253" s="372"/>
      <c r="B253" s="121"/>
      <c r="L253" s="121"/>
      <c r="V253" s="121"/>
      <c r="AF253" s="121"/>
      <c r="AP253" s="121"/>
      <c r="AZ253" s="121"/>
      <c r="BJ253" s="121"/>
      <c r="BT253" s="121"/>
      <c r="CD253" s="121"/>
      <c r="CN253" s="121"/>
      <c r="CX253" s="121"/>
      <c r="DH253" s="121"/>
      <c r="DR253" s="121"/>
      <c r="EB253" s="121"/>
      <c r="EL253" s="121"/>
      <c r="EV253" s="121"/>
      <c r="FF253" s="121"/>
      <c r="FP253" s="121"/>
      <c r="FZ253" s="121"/>
      <c r="GJ253" s="121"/>
      <c r="GT253" s="121"/>
      <c r="HD253" s="121"/>
      <c r="HN253" s="121"/>
      <c r="HX253" s="121"/>
      <c r="IH253" s="121"/>
      <c r="IR253" s="121"/>
    </row>
    <row xmlns:x14ac="http://schemas.microsoft.com/office/spreadsheetml/2009/9/ac" r="254" s="3" customFormat="true" x14ac:dyDescent="0.25">
      <c r="A254" s="372"/>
      <c r="B254" s="121"/>
      <c r="L254" s="121"/>
      <c r="V254" s="121"/>
      <c r="AF254" s="121"/>
      <c r="AP254" s="121"/>
      <c r="AZ254" s="121"/>
      <c r="BJ254" s="121"/>
      <c r="BT254" s="121"/>
      <c r="CD254" s="121"/>
      <c r="CN254" s="121"/>
      <c r="CX254" s="121"/>
      <c r="DH254" s="121"/>
      <c r="DR254" s="121"/>
      <c r="EB254" s="121"/>
      <c r="EL254" s="121"/>
      <c r="EV254" s="121"/>
      <c r="FF254" s="121"/>
      <c r="FP254" s="121"/>
      <c r="FZ254" s="121"/>
      <c r="GJ254" s="121"/>
      <c r="GT254" s="121"/>
      <c r="HD254" s="121"/>
      <c r="HN254" s="121"/>
      <c r="HX254" s="121"/>
      <c r="IH254" s="121"/>
      <c r="IR254" s="121"/>
    </row>
    <row xmlns:x14ac="http://schemas.microsoft.com/office/spreadsheetml/2009/9/ac" r="255" s="3" customFormat="true" x14ac:dyDescent="0.25">
      <c r="A255" s="372"/>
      <c r="B255" s="121"/>
      <c r="L255" s="121"/>
      <c r="V255" s="121"/>
      <c r="AF255" s="121"/>
      <c r="AP255" s="121"/>
      <c r="AZ255" s="121"/>
      <c r="BJ255" s="121"/>
      <c r="BT255" s="121"/>
      <c r="CD255" s="121"/>
      <c r="CN255" s="121"/>
      <c r="CX255" s="121"/>
      <c r="DH255" s="121"/>
      <c r="DR255" s="121"/>
      <c r="EB255" s="121"/>
      <c r="EL255" s="121"/>
      <c r="EV255" s="121"/>
      <c r="FF255" s="121"/>
      <c r="FP255" s="121"/>
      <c r="FZ255" s="121"/>
      <c r="GJ255" s="121"/>
      <c r="GT255" s="121"/>
      <c r="HD255" s="121"/>
      <c r="HN255" s="121"/>
      <c r="HX255" s="121"/>
      <c r="IH255" s="121"/>
      <c r="IR255" s="121"/>
    </row>
    <row xmlns:x14ac="http://schemas.microsoft.com/office/spreadsheetml/2009/9/ac" r="256" s="3" customFormat="true" x14ac:dyDescent="0.25">
      <c r="A256" s="372"/>
      <c r="B256" s="121"/>
      <c r="L256" s="121"/>
      <c r="V256" s="121"/>
      <c r="AF256" s="121"/>
      <c r="AP256" s="121"/>
      <c r="AZ256" s="121"/>
      <c r="BJ256" s="121"/>
      <c r="BT256" s="121"/>
      <c r="CD256" s="121"/>
      <c r="CN256" s="121"/>
      <c r="CX256" s="121"/>
      <c r="DH256" s="121"/>
      <c r="DR256" s="121"/>
      <c r="EB256" s="121"/>
      <c r="EL256" s="121"/>
      <c r="EV256" s="121"/>
      <c r="FF256" s="121"/>
      <c r="FP256" s="121"/>
      <c r="FZ256" s="121"/>
      <c r="GJ256" s="121"/>
      <c r="GT256" s="121"/>
      <c r="HD256" s="121"/>
      <c r="HN256" s="121"/>
      <c r="HX256" s="121"/>
      <c r="IH256" s="121"/>
      <c r="IR256" s="121"/>
    </row>
    <row xmlns:x14ac="http://schemas.microsoft.com/office/spreadsheetml/2009/9/ac" r="257" s="3" customFormat="true" x14ac:dyDescent="0.25">
      <c r="A257" s="372"/>
      <c r="B257" s="121"/>
      <c r="L257" s="121"/>
      <c r="V257" s="121"/>
      <c r="AF257" s="121"/>
      <c r="AP257" s="121"/>
      <c r="AZ257" s="121"/>
      <c r="BJ257" s="121"/>
      <c r="BT257" s="121"/>
      <c r="CD257" s="121"/>
      <c r="CN257" s="121"/>
      <c r="CX257" s="121"/>
      <c r="DH257" s="121"/>
      <c r="DR257" s="121"/>
      <c r="EB257" s="121"/>
      <c r="EL257" s="121"/>
      <c r="EV257" s="121"/>
      <c r="FF257" s="121"/>
      <c r="FP257" s="121"/>
      <c r="FZ257" s="121"/>
      <c r="GJ257" s="121"/>
      <c r="GT257" s="121"/>
      <c r="HD257" s="121"/>
      <c r="HN257" s="121"/>
      <c r="HX257" s="121"/>
      <c r="IH257" s="121"/>
      <c r="IR257" s="121"/>
    </row>
    <row xmlns:x14ac="http://schemas.microsoft.com/office/spreadsheetml/2009/9/ac" r="258" s="3" customFormat="true" x14ac:dyDescent="0.25">
      <c r="A258" s="372"/>
      <c r="B258" s="121"/>
      <c r="L258" s="121"/>
      <c r="V258" s="121"/>
      <c r="AF258" s="121"/>
      <c r="AP258" s="121"/>
      <c r="AZ258" s="121"/>
      <c r="BJ258" s="121"/>
      <c r="BT258" s="121"/>
      <c r="CD258" s="121"/>
      <c r="CN258" s="121"/>
      <c r="CX258" s="121"/>
      <c r="DH258" s="121"/>
      <c r="DR258" s="121"/>
      <c r="EB258" s="121"/>
      <c r="EL258" s="121"/>
      <c r="EV258" s="121"/>
      <c r="FF258" s="121"/>
      <c r="FP258" s="121"/>
      <c r="FZ258" s="121"/>
      <c r="GJ258" s="121"/>
      <c r="GT258" s="121"/>
      <c r="HD258" s="121"/>
      <c r="HN258" s="121"/>
      <c r="HX258" s="121"/>
      <c r="IH258" s="121"/>
      <c r="IR258" s="121"/>
    </row>
    <row xmlns:x14ac="http://schemas.microsoft.com/office/spreadsheetml/2009/9/ac" r="259" s="3" customFormat="true" x14ac:dyDescent="0.25">
      <c r="A259" s="372"/>
      <c r="B259" s="121"/>
      <c r="L259" s="121"/>
      <c r="V259" s="121"/>
      <c r="AF259" s="121"/>
      <c r="AP259" s="121"/>
      <c r="AZ259" s="121"/>
      <c r="BJ259" s="121"/>
      <c r="BT259" s="121"/>
      <c r="CD259" s="121"/>
      <c r="CN259" s="121"/>
      <c r="CX259" s="121"/>
      <c r="DH259" s="121"/>
      <c r="DR259" s="121"/>
      <c r="EB259" s="121"/>
      <c r="EL259" s="121"/>
      <c r="EV259" s="121"/>
      <c r="FF259" s="121"/>
      <c r="FP259" s="121"/>
      <c r="FZ259" s="121"/>
      <c r="GJ259" s="121"/>
      <c r="GT259" s="121"/>
      <c r="HD259" s="121"/>
      <c r="HN259" s="121"/>
      <c r="HX259" s="121"/>
      <c r="IH259" s="121"/>
      <c r="IR259" s="121"/>
    </row>
    <row xmlns:x14ac="http://schemas.microsoft.com/office/spreadsheetml/2009/9/ac" r="260" s="3" customFormat="true" x14ac:dyDescent="0.25">
      <c r="A260" s="372"/>
      <c r="B260" s="121"/>
      <c r="L260" s="121"/>
      <c r="V260" s="121"/>
      <c r="AF260" s="121"/>
      <c r="AP260" s="121"/>
      <c r="AZ260" s="121"/>
      <c r="BJ260" s="121"/>
      <c r="BT260" s="121"/>
      <c r="CD260" s="121"/>
      <c r="CN260" s="121"/>
      <c r="CX260" s="121"/>
      <c r="DH260" s="121"/>
      <c r="DR260" s="121"/>
      <c r="EB260" s="121"/>
      <c r="EL260" s="121"/>
      <c r="EV260" s="121"/>
      <c r="FF260" s="121"/>
      <c r="FP260" s="121"/>
      <c r="FZ260" s="121"/>
      <c r="GJ260" s="121"/>
      <c r="GT260" s="121"/>
      <c r="HD260" s="121"/>
      <c r="HN260" s="121"/>
      <c r="HX260" s="121"/>
      <c r="IH260" s="121"/>
      <c r="IR260" s="121"/>
    </row>
    <row xmlns:x14ac="http://schemas.microsoft.com/office/spreadsheetml/2009/9/ac" r="261" s="3" customFormat="true" x14ac:dyDescent="0.25">
      <c r="A261" s="372"/>
      <c r="B261" s="121"/>
      <c r="L261" s="121"/>
      <c r="V261" s="121"/>
      <c r="AF261" s="121"/>
      <c r="AP261" s="121"/>
      <c r="AZ261" s="121"/>
      <c r="BJ261" s="121"/>
      <c r="BT261" s="121"/>
      <c r="CD261" s="121"/>
      <c r="CN261" s="121"/>
      <c r="CX261" s="121"/>
      <c r="DH261" s="121"/>
      <c r="DR261" s="121"/>
      <c r="EB261" s="121"/>
      <c r="EL261" s="121"/>
      <c r="EV261" s="121"/>
      <c r="FF261" s="121"/>
      <c r="FP261" s="121"/>
      <c r="FZ261" s="121"/>
      <c r="GJ261" s="121"/>
      <c r="GT261" s="121"/>
      <c r="HD261" s="121"/>
      <c r="HN261" s="121"/>
      <c r="HX261" s="121"/>
      <c r="IH261" s="121"/>
      <c r="IR261" s="121"/>
    </row>
    <row xmlns:x14ac="http://schemas.microsoft.com/office/spreadsheetml/2009/9/ac" r="262" s="3" customFormat="true" x14ac:dyDescent="0.25">
      <c r="A262" s="372"/>
      <c r="B262" s="121"/>
      <c r="L262" s="121"/>
      <c r="V262" s="121"/>
      <c r="AF262" s="121"/>
      <c r="AP262" s="121"/>
      <c r="AZ262" s="121"/>
      <c r="BJ262" s="121"/>
      <c r="BT262" s="121"/>
      <c r="CD262" s="121"/>
      <c r="CN262" s="121"/>
      <c r="CX262" s="121"/>
      <c r="DH262" s="121"/>
      <c r="DR262" s="121"/>
      <c r="EB262" s="121"/>
      <c r="EL262" s="121"/>
      <c r="EV262" s="121"/>
      <c r="FF262" s="121"/>
      <c r="FP262" s="121"/>
      <c r="FZ262" s="121"/>
      <c r="GJ262" s="121"/>
      <c r="GT262" s="121"/>
      <c r="HD262" s="121"/>
      <c r="HN262" s="121"/>
      <c r="HX262" s="121"/>
      <c r="IH262" s="121"/>
      <c r="IR262" s="121"/>
    </row>
    <row xmlns:x14ac="http://schemas.microsoft.com/office/spreadsheetml/2009/9/ac" r="263" s="3" customFormat="true" x14ac:dyDescent="0.25">
      <c r="A263" s="372"/>
      <c r="B263" s="121"/>
      <c r="L263" s="121"/>
      <c r="V263" s="121"/>
      <c r="AF263" s="121"/>
      <c r="AP263" s="121"/>
      <c r="AZ263" s="121"/>
      <c r="BJ263" s="121"/>
      <c r="BT263" s="121"/>
      <c r="CD263" s="121"/>
      <c r="CN263" s="121"/>
      <c r="CX263" s="121"/>
      <c r="DH263" s="121"/>
      <c r="DR263" s="121"/>
      <c r="EB263" s="121"/>
      <c r="EL263" s="121"/>
      <c r="EV263" s="121"/>
      <c r="FF263" s="121"/>
      <c r="FP263" s="121"/>
      <c r="FZ263" s="121"/>
      <c r="GJ263" s="121"/>
      <c r="GT263" s="121"/>
      <c r="HD263" s="121"/>
      <c r="HN263" s="121"/>
      <c r="HX263" s="121"/>
      <c r="IH263" s="121"/>
      <c r="IR263" s="121"/>
    </row>
    <row xmlns:x14ac="http://schemas.microsoft.com/office/spreadsheetml/2009/9/ac" r="264" s="3" customFormat="true" x14ac:dyDescent="0.25">
      <c r="A264" s="372"/>
      <c r="B264" s="121"/>
      <c r="L264" s="121"/>
      <c r="V264" s="121"/>
      <c r="AF264" s="121"/>
      <c r="AP264" s="121"/>
      <c r="AZ264" s="121"/>
      <c r="BJ264" s="121"/>
      <c r="BT264" s="121"/>
      <c r="CD264" s="121"/>
      <c r="CN264" s="121"/>
      <c r="CX264" s="121"/>
      <c r="DH264" s="121"/>
      <c r="DR264" s="121"/>
      <c r="EB264" s="121"/>
      <c r="EL264" s="121"/>
      <c r="EV264" s="121"/>
      <c r="FF264" s="121"/>
      <c r="FP264" s="121"/>
      <c r="FZ264" s="121"/>
      <c r="GJ264" s="121"/>
      <c r="GT264" s="121"/>
      <c r="HD264" s="121"/>
      <c r="HN264" s="121"/>
      <c r="HX264" s="121"/>
      <c r="IH264" s="121"/>
      <c r="IR264" s="121"/>
    </row>
    <row xmlns:x14ac="http://schemas.microsoft.com/office/spreadsheetml/2009/9/ac" r="265" s="3" customFormat="true" x14ac:dyDescent="0.25">
      <c r="A265" s="372"/>
      <c r="B265" s="121"/>
      <c r="L265" s="121"/>
      <c r="V265" s="121"/>
      <c r="AF265" s="121"/>
      <c r="AP265" s="121"/>
      <c r="AZ265" s="121"/>
      <c r="BJ265" s="121"/>
      <c r="BT265" s="121"/>
      <c r="CD265" s="121"/>
      <c r="CN265" s="121"/>
      <c r="CX265" s="121"/>
      <c r="DH265" s="121"/>
      <c r="DR265" s="121"/>
      <c r="EB265" s="121"/>
      <c r="EL265" s="121"/>
      <c r="EV265" s="121"/>
      <c r="FF265" s="121"/>
      <c r="FP265" s="121"/>
      <c r="FZ265" s="121"/>
      <c r="GJ265" s="121"/>
      <c r="GT265" s="121"/>
      <c r="HD265" s="121"/>
      <c r="HN265" s="121"/>
      <c r="HX265" s="121"/>
      <c r="IH265" s="121"/>
      <c r="IR265" s="121"/>
    </row>
    <row xmlns:x14ac="http://schemas.microsoft.com/office/spreadsheetml/2009/9/ac" r="266" s="3" customFormat="true" x14ac:dyDescent="0.25">
      <c r="A266" s="372"/>
      <c r="B266" s="121"/>
      <c r="L266" s="121"/>
      <c r="V266" s="121"/>
      <c r="AF266" s="121"/>
      <c r="AP266" s="121"/>
      <c r="AZ266" s="121"/>
      <c r="BJ266" s="121"/>
      <c r="BT266" s="121"/>
      <c r="CD266" s="121"/>
      <c r="CN266" s="121"/>
      <c r="CX266" s="121"/>
      <c r="DH266" s="121"/>
      <c r="DR266" s="121"/>
      <c r="EB266" s="121"/>
      <c r="EL266" s="121"/>
      <c r="EV266" s="121"/>
      <c r="FF266" s="121"/>
      <c r="FP266" s="121"/>
      <c r="FZ266" s="121"/>
      <c r="GJ266" s="121"/>
      <c r="GT266" s="121"/>
      <c r="HD266" s="121"/>
      <c r="HN266" s="121"/>
      <c r="HX266" s="121"/>
      <c r="IH266" s="121"/>
      <c r="IR266" s="121"/>
    </row>
    <row xmlns:x14ac="http://schemas.microsoft.com/office/spreadsheetml/2009/9/ac" r="267" s="3" customFormat="true" x14ac:dyDescent="0.25">
      <c r="A267" s="372"/>
      <c r="B267" s="121"/>
      <c r="L267" s="121"/>
      <c r="V267" s="121"/>
      <c r="AF267" s="121"/>
      <c r="AP267" s="121"/>
      <c r="AZ267" s="121"/>
      <c r="BJ267" s="121"/>
      <c r="BT267" s="121"/>
      <c r="CD267" s="121"/>
      <c r="CN267" s="121"/>
      <c r="CX267" s="121"/>
      <c r="DH267" s="121"/>
      <c r="DR267" s="121"/>
      <c r="EB267" s="121"/>
      <c r="EL267" s="121"/>
      <c r="EV267" s="121"/>
      <c r="FF267" s="121"/>
      <c r="FP267" s="121"/>
      <c r="FZ267" s="121"/>
      <c r="GJ267" s="121"/>
      <c r="GT267" s="121"/>
      <c r="HD267" s="121"/>
      <c r="HN267" s="121"/>
      <c r="HX267" s="121"/>
      <c r="IH267" s="121"/>
      <c r="IR267" s="121"/>
    </row>
    <row xmlns:x14ac="http://schemas.microsoft.com/office/spreadsheetml/2009/9/ac" r="268" s="3" customFormat="true" x14ac:dyDescent="0.25">
      <c r="A268" s="372"/>
      <c r="B268" s="121"/>
      <c r="L268" s="121"/>
      <c r="V268" s="121"/>
      <c r="AF268" s="121"/>
      <c r="AP268" s="121"/>
      <c r="AZ268" s="121"/>
      <c r="BJ268" s="121"/>
      <c r="BT268" s="121"/>
      <c r="CD268" s="121"/>
      <c r="CN268" s="121"/>
      <c r="CX268" s="121"/>
      <c r="DH268" s="121"/>
      <c r="DR268" s="121"/>
      <c r="EB268" s="121"/>
      <c r="EL268" s="121"/>
      <c r="EV268" s="121"/>
      <c r="FF268" s="121"/>
      <c r="FP268" s="121"/>
      <c r="FZ268" s="121"/>
      <c r="GJ268" s="121"/>
      <c r="GT268" s="121"/>
      <c r="HD268" s="121"/>
      <c r="HN268" s="121"/>
      <c r="HX268" s="121"/>
      <c r="IH268" s="121"/>
      <c r="IR268" s="121"/>
    </row>
    <row xmlns:x14ac="http://schemas.microsoft.com/office/spreadsheetml/2009/9/ac" r="269" s="3" customFormat="true" x14ac:dyDescent="0.25">
      <c r="A269" s="372"/>
      <c r="B269" s="121"/>
      <c r="L269" s="121"/>
      <c r="V269" s="121"/>
      <c r="AF269" s="121"/>
      <c r="AP269" s="121"/>
      <c r="AZ269" s="121"/>
      <c r="BJ269" s="121"/>
      <c r="BT269" s="121"/>
      <c r="CD269" s="121"/>
      <c r="CN269" s="121"/>
      <c r="CX269" s="121"/>
      <c r="DH269" s="121"/>
      <c r="DR269" s="121"/>
      <c r="EB269" s="121"/>
      <c r="EL269" s="121"/>
      <c r="EV269" s="121"/>
      <c r="FF269" s="121"/>
      <c r="FP269" s="121"/>
      <c r="FZ269" s="121"/>
      <c r="GJ269" s="121"/>
      <c r="GT269" s="121"/>
      <c r="HD269" s="121"/>
      <c r="HN269" s="121"/>
      <c r="HX269" s="121"/>
      <c r="IH269" s="121"/>
      <c r="IR269" s="121"/>
    </row>
    <row xmlns:x14ac="http://schemas.microsoft.com/office/spreadsheetml/2009/9/ac" r="270" s="3" customFormat="true" x14ac:dyDescent="0.25">
      <c r="A270" s="372"/>
      <c r="B270" s="121"/>
      <c r="L270" s="121"/>
      <c r="V270" s="121"/>
      <c r="AF270" s="121"/>
      <c r="AP270" s="121"/>
      <c r="AZ270" s="121"/>
      <c r="BJ270" s="121"/>
      <c r="BT270" s="121"/>
      <c r="CD270" s="121"/>
      <c r="CN270" s="121"/>
      <c r="CX270" s="121"/>
      <c r="DH270" s="121"/>
      <c r="DR270" s="121"/>
      <c r="EB270" s="121"/>
      <c r="EL270" s="121"/>
      <c r="EV270" s="121"/>
      <c r="FF270" s="121"/>
      <c r="FP270" s="121"/>
      <c r="FZ270" s="121"/>
      <c r="GJ270" s="121"/>
      <c r="GT270" s="121"/>
      <c r="HD270" s="121"/>
      <c r="HN270" s="121"/>
      <c r="HX270" s="121"/>
      <c r="IH270" s="121"/>
      <c r="IR270" s="121"/>
    </row>
    <row xmlns:x14ac="http://schemas.microsoft.com/office/spreadsheetml/2009/9/ac" r="271" s="3" customFormat="true" x14ac:dyDescent="0.25">
      <c r="A271" s="372"/>
      <c r="B271" s="121"/>
      <c r="L271" s="121"/>
      <c r="V271" s="121"/>
      <c r="AF271" s="121"/>
      <c r="AP271" s="121"/>
      <c r="AZ271" s="121"/>
      <c r="BJ271" s="121"/>
      <c r="BT271" s="121"/>
      <c r="CD271" s="121"/>
      <c r="CN271" s="121"/>
      <c r="CX271" s="121"/>
      <c r="DH271" s="121"/>
      <c r="DR271" s="121"/>
      <c r="EB271" s="121"/>
      <c r="EL271" s="121"/>
      <c r="EV271" s="121"/>
      <c r="FF271" s="121"/>
      <c r="FP271" s="121"/>
      <c r="FZ271" s="121"/>
      <c r="GJ271" s="121"/>
      <c r="GT271" s="121"/>
      <c r="HD271" s="121"/>
      <c r="HN271" s="121"/>
      <c r="HX271" s="121"/>
      <c r="IH271" s="121"/>
      <c r="IR271" s="121"/>
    </row>
    <row xmlns:x14ac="http://schemas.microsoft.com/office/spreadsheetml/2009/9/ac" r="272" s="3" customFormat="true" x14ac:dyDescent="0.25">
      <c r="A272" s="372"/>
      <c r="B272" s="121"/>
      <c r="L272" s="121"/>
      <c r="V272" s="121"/>
      <c r="AF272" s="121"/>
      <c r="AP272" s="121"/>
      <c r="AZ272" s="121"/>
      <c r="BJ272" s="121"/>
      <c r="BT272" s="121"/>
      <c r="CD272" s="121"/>
      <c r="CN272" s="121"/>
      <c r="CX272" s="121"/>
      <c r="DH272" s="121"/>
      <c r="DR272" s="121"/>
      <c r="EB272" s="121"/>
      <c r="EL272" s="121"/>
      <c r="EV272" s="121"/>
      <c r="FF272" s="121"/>
      <c r="FP272" s="121"/>
      <c r="FZ272" s="121"/>
      <c r="GJ272" s="121"/>
      <c r="GT272" s="121"/>
      <c r="HD272" s="121"/>
      <c r="HN272" s="121"/>
      <c r="HX272" s="121"/>
      <c r="IH272" s="121"/>
      <c r="IR272" s="121"/>
    </row>
    <row xmlns:x14ac="http://schemas.microsoft.com/office/spreadsheetml/2009/9/ac" r="273" s="3" customFormat="true" x14ac:dyDescent="0.25">
      <c r="A273" s="372"/>
      <c r="B273" s="121"/>
      <c r="L273" s="121"/>
      <c r="V273" s="121"/>
      <c r="AF273" s="121"/>
      <c r="AP273" s="121"/>
      <c r="AZ273" s="121"/>
      <c r="BJ273" s="121"/>
      <c r="BT273" s="121"/>
      <c r="CD273" s="121"/>
      <c r="CN273" s="121"/>
      <c r="CX273" s="121"/>
      <c r="DH273" s="121"/>
      <c r="DR273" s="121"/>
      <c r="EB273" s="121"/>
      <c r="EL273" s="121"/>
      <c r="EV273" s="121"/>
      <c r="FF273" s="121"/>
      <c r="FP273" s="121"/>
      <c r="FZ273" s="121"/>
      <c r="GJ273" s="121"/>
      <c r="GT273" s="121"/>
      <c r="HD273" s="121"/>
      <c r="HN273" s="121"/>
      <c r="HX273" s="121"/>
      <c r="IH273" s="121"/>
      <c r="IR273" s="121"/>
    </row>
    <row xmlns:x14ac="http://schemas.microsoft.com/office/spreadsheetml/2009/9/ac" r="274" s="3" customFormat="true" x14ac:dyDescent="0.25">
      <c r="A274" s="372"/>
      <c r="B274" s="121"/>
      <c r="L274" s="121"/>
      <c r="V274" s="121"/>
      <c r="AF274" s="121"/>
      <c r="AP274" s="121"/>
      <c r="AZ274" s="121"/>
      <c r="BJ274" s="121"/>
      <c r="BT274" s="121"/>
      <c r="CD274" s="121"/>
      <c r="CN274" s="121"/>
      <c r="CX274" s="121"/>
      <c r="DH274" s="121"/>
      <c r="DR274" s="121"/>
      <c r="EB274" s="121"/>
      <c r="EL274" s="121"/>
      <c r="EV274" s="121"/>
      <c r="FF274" s="121"/>
      <c r="FP274" s="121"/>
      <c r="FZ274" s="121"/>
      <c r="GJ274" s="121"/>
      <c r="GT274" s="121"/>
      <c r="HD274" s="121"/>
      <c r="HN274" s="121"/>
      <c r="HX274" s="121"/>
      <c r="IH274" s="121"/>
      <c r="IR274" s="121"/>
    </row>
    <row xmlns:x14ac="http://schemas.microsoft.com/office/spreadsheetml/2009/9/ac" r="275" s="3" customFormat="true" x14ac:dyDescent="0.25">
      <c r="A275" s="372"/>
      <c r="B275" s="121"/>
      <c r="L275" s="121"/>
      <c r="V275" s="121"/>
      <c r="AF275" s="121"/>
      <c r="AP275" s="121"/>
      <c r="AZ275" s="121"/>
      <c r="BJ275" s="121"/>
      <c r="BT275" s="121"/>
      <c r="CD275" s="121"/>
      <c r="CN275" s="121"/>
      <c r="CX275" s="121"/>
      <c r="DH275" s="121"/>
      <c r="DR275" s="121"/>
      <c r="EB275" s="121"/>
      <c r="EL275" s="121"/>
      <c r="EV275" s="121"/>
      <c r="FF275" s="121"/>
      <c r="FP275" s="121"/>
      <c r="FZ275" s="121"/>
      <c r="GJ275" s="121"/>
      <c r="GT275" s="121"/>
      <c r="HD275" s="121"/>
      <c r="HN275" s="121"/>
      <c r="HX275" s="121"/>
      <c r="IH275" s="121"/>
      <c r="IR275" s="121"/>
    </row>
    <row xmlns:x14ac="http://schemas.microsoft.com/office/spreadsheetml/2009/9/ac" r="276" s="3" customFormat="true" x14ac:dyDescent="0.25">
      <c r="A276" s="372"/>
      <c r="B276" s="121"/>
      <c r="L276" s="121"/>
      <c r="V276" s="121"/>
      <c r="AF276" s="121"/>
      <c r="AP276" s="121"/>
      <c r="AZ276" s="121"/>
      <c r="BJ276" s="121"/>
      <c r="BT276" s="121"/>
      <c r="CD276" s="121"/>
      <c r="CN276" s="121"/>
      <c r="CX276" s="121"/>
      <c r="DH276" s="121"/>
      <c r="DR276" s="121"/>
      <c r="EB276" s="121"/>
      <c r="EL276" s="121"/>
      <c r="EV276" s="121"/>
      <c r="FF276" s="121"/>
      <c r="FP276" s="121"/>
      <c r="FZ276" s="121"/>
      <c r="GJ276" s="121"/>
      <c r="GT276" s="121"/>
      <c r="HD276" s="121"/>
      <c r="HN276" s="121"/>
      <c r="HX276" s="121"/>
      <c r="IH276" s="121"/>
      <c r="IR276" s="121"/>
    </row>
    <row xmlns:x14ac="http://schemas.microsoft.com/office/spreadsheetml/2009/9/ac" r="277" s="3" customFormat="true" x14ac:dyDescent="0.25">
      <c r="A277" s="372"/>
      <c r="B277" s="121"/>
      <c r="L277" s="121"/>
      <c r="V277" s="121"/>
      <c r="AF277" s="121"/>
      <c r="AP277" s="121"/>
      <c r="AZ277" s="121"/>
      <c r="BJ277" s="121"/>
      <c r="BT277" s="121"/>
      <c r="CD277" s="121"/>
      <c r="CN277" s="121"/>
      <c r="CX277" s="121"/>
      <c r="DH277" s="121"/>
      <c r="DR277" s="121"/>
      <c r="EB277" s="121"/>
      <c r="EL277" s="121"/>
      <c r="EV277" s="121"/>
      <c r="FF277" s="121"/>
      <c r="FP277" s="121"/>
      <c r="FZ277" s="121"/>
      <c r="GJ277" s="121"/>
      <c r="GT277" s="121"/>
      <c r="HD277" s="121"/>
      <c r="HN277" s="121"/>
      <c r="HX277" s="121"/>
      <c r="IH277" s="121"/>
      <c r="IR277" s="121"/>
    </row>
    <row xmlns:x14ac="http://schemas.microsoft.com/office/spreadsheetml/2009/9/ac" r="278" s="3" customFormat="true" x14ac:dyDescent="0.25">
      <c r="A278" s="372"/>
      <c r="B278" s="121"/>
      <c r="L278" s="121"/>
      <c r="V278" s="121"/>
      <c r="AF278" s="121"/>
      <c r="AP278" s="121"/>
      <c r="AZ278" s="121"/>
      <c r="BJ278" s="121"/>
      <c r="BT278" s="121"/>
      <c r="CD278" s="121"/>
      <c r="CN278" s="121"/>
      <c r="CX278" s="121"/>
      <c r="DH278" s="121"/>
      <c r="DR278" s="121"/>
      <c r="EB278" s="121"/>
      <c r="EL278" s="121"/>
      <c r="EV278" s="121"/>
      <c r="FF278" s="121"/>
      <c r="FP278" s="121"/>
      <c r="FZ278" s="121"/>
      <c r="GJ278" s="121"/>
      <c r="GT278" s="121"/>
      <c r="HD278" s="121"/>
      <c r="HN278" s="121"/>
      <c r="HX278" s="121"/>
      <c r="IH278" s="121"/>
      <c r="IR278" s="121"/>
    </row>
    <row xmlns:x14ac="http://schemas.microsoft.com/office/spreadsheetml/2009/9/ac" r="279" s="3" customFormat="true" x14ac:dyDescent="0.25">
      <c r="A279" s="372"/>
      <c r="B279" s="121"/>
      <c r="L279" s="121"/>
      <c r="V279" s="121"/>
      <c r="AF279" s="121"/>
      <c r="AP279" s="121"/>
      <c r="AZ279" s="121"/>
      <c r="BJ279" s="121"/>
      <c r="BT279" s="121"/>
      <c r="CD279" s="121"/>
      <c r="CN279" s="121"/>
      <c r="CX279" s="121"/>
      <c r="DH279" s="121"/>
      <c r="DR279" s="121"/>
      <c r="EB279" s="121"/>
      <c r="EL279" s="121"/>
      <c r="EV279" s="121"/>
      <c r="FF279" s="121"/>
      <c r="FP279" s="121"/>
      <c r="FZ279" s="121"/>
      <c r="GJ279" s="121"/>
      <c r="GT279" s="121"/>
      <c r="HD279" s="121"/>
      <c r="HN279" s="121"/>
      <c r="HX279" s="121"/>
      <c r="IH279" s="121"/>
      <c r="IR279" s="121"/>
    </row>
    <row xmlns:x14ac="http://schemas.microsoft.com/office/spreadsheetml/2009/9/ac" r="280" s="3" customFormat="true" x14ac:dyDescent="0.25">
      <c r="A280" s="372"/>
      <c r="B280" s="121"/>
      <c r="L280" s="121"/>
      <c r="V280" s="121"/>
      <c r="AF280" s="121"/>
      <c r="AP280" s="121"/>
      <c r="AZ280" s="121"/>
      <c r="BJ280" s="121"/>
      <c r="BT280" s="121"/>
      <c r="CD280" s="121"/>
      <c r="CN280" s="121"/>
      <c r="CX280" s="121"/>
      <c r="DH280" s="121"/>
      <c r="DR280" s="121"/>
      <c r="EB280" s="121"/>
      <c r="EL280" s="121"/>
      <c r="EV280" s="121"/>
      <c r="FF280" s="121"/>
      <c r="FP280" s="121"/>
      <c r="FZ280" s="121"/>
      <c r="GJ280" s="121"/>
      <c r="GT280" s="121"/>
      <c r="HD280" s="121"/>
      <c r="HN280" s="121"/>
      <c r="HX280" s="121"/>
      <c r="IH280" s="121"/>
      <c r="IR280" s="121"/>
    </row>
    <row xmlns:x14ac="http://schemas.microsoft.com/office/spreadsheetml/2009/9/ac" r="281" s="3" customFormat="true" x14ac:dyDescent="0.25">
      <c r="A281" s="372"/>
      <c r="B281" s="121"/>
      <c r="L281" s="121"/>
      <c r="V281" s="121"/>
      <c r="AF281" s="121"/>
      <c r="AP281" s="121"/>
      <c r="AZ281" s="121"/>
      <c r="BJ281" s="121"/>
      <c r="BT281" s="121"/>
      <c r="CD281" s="121"/>
      <c r="CN281" s="121"/>
      <c r="CX281" s="121"/>
      <c r="DH281" s="121"/>
      <c r="DR281" s="121"/>
      <c r="EB281" s="121"/>
      <c r="EL281" s="121"/>
      <c r="EV281" s="121"/>
      <c r="FF281" s="121"/>
      <c r="FP281" s="121"/>
      <c r="FZ281" s="121"/>
      <c r="GJ281" s="121"/>
      <c r="GT281" s="121"/>
      <c r="HD281" s="121"/>
      <c r="HN281" s="121"/>
      <c r="HX281" s="121"/>
      <c r="IH281" s="121"/>
      <c r="IR281" s="121"/>
    </row>
    <row xmlns:x14ac="http://schemas.microsoft.com/office/spreadsheetml/2009/9/ac" r="282" s="3" customFormat="true" x14ac:dyDescent="0.25">
      <c r="A282" s="372"/>
      <c r="B282" s="121"/>
      <c r="L282" s="121"/>
      <c r="V282" s="121"/>
      <c r="AF282" s="121"/>
      <c r="AP282" s="121"/>
      <c r="AZ282" s="121"/>
      <c r="BJ282" s="121"/>
      <c r="BT282" s="121"/>
      <c r="CD282" s="121"/>
      <c r="CN282" s="121"/>
      <c r="CX282" s="121"/>
      <c r="DH282" s="121"/>
      <c r="DR282" s="121"/>
      <c r="EB282" s="121"/>
      <c r="EL282" s="121"/>
      <c r="EV282" s="121"/>
      <c r="FF282" s="121"/>
      <c r="FP282" s="121"/>
      <c r="FZ282" s="121"/>
      <c r="GJ282" s="121"/>
      <c r="GT282" s="121"/>
      <c r="HD282" s="121"/>
      <c r="HN282" s="121"/>
      <c r="HX282" s="121"/>
      <c r="IH282" s="121"/>
      <c r="IR282" s="121"/>
    </row>
    <row xmlns:x14ac="http://schemas.microsoft.com/office/spreadsheetml/2009/9/ac" r="283" s="3" customFormat="true" x14ac:dyDescent="0.25">
      <c r="A283" s="372"/>
      <c r="B283" s="121"/>
      <c r="L283" s="121"/>
      <c r="V283" s="121"/>
      <c r="AF283" s="121"/>
      <c r="AP283" s="121"/>
      <c r="AZ283" s="121"/>
      <c r="BJ283" s="121"/>
      <c r="BT283" s="121"/>
      <c r="CD283" s="121"/>
      <c r="CN283" s="121"/>
      <c r="CX283" s="121"/>
      <c r="DH283" s="121"/>
      <c r="DR283" s="121"/>
      <c r="EB283" s="121"/>
      <c r="EL283" s="121"/>
      <c r="EV283" s="121"/>
      <c r="FF283" s="121"/>
      <c r="FP283" s="121"/>
      <c r="FZ283" s="121"/>
      <c r="GJ283" s="121"/>
      <c r="GT283" s="121"/>
      <c r="HD283" s="121"/>
      <c r="HN283" s="121"/>
      <c r="HX283" s="121"/>
      <c r="IH283" s="121"/>
      <c r="IR283" s="121"/>
    </row>
    <row xmlns:x14ac="http://schemas.microsoft.com/office/spreadsheetml/2009/9/ac" r="284" s="3" customFormat="true" x14ac:dyDescent="0.25">
      <c r="A284" s="372"/>
      <c r="B284" s="121"/>
      <c r="L284" s="121"/>
      <c r="V284" s="121"/>
      <c r="AF284" s="121"/>
      <c r="AP284" s="121"/>
      <c r="AZ284" s="121"/>
      <c r="BJ284" s="121"/>
      <c r="BT284" s="121"/>
      <c r="CD284" s="121"/>
      <c r="CN284" s="121"/>
      <c r="CX284" s="121"/>
      <c r="DH284" s="121"/>
      <c r="DR284" s="121"/>
      <c r="EB284" s="121"/>
      <c r="EL284" s="121"/>
      <c r="EV284" s="121"/>
      <c r="FF284" s="121"/>
      <c r="FP284" s="121"/>
      <c r="FZ284" s="121"/>
      <c r="GJ284" s="121"/>
      <c r="GT284" s="121"/>
      <c r="HD284" s="121"/>
      <c r="HN284" s="121"/>
      <c r="HX284" s="121"/>
      <c r="IH284" s="121"/>
      <c r="IR284" s="121"/>
    </row>
    <row xmlns:x14ac="http://schemas.microsoft.com/office/spreadsheetml/2009/9/ac" r="285" s="3" customFormat="true" x14ac:dyDescent="0.25">
      <c r="A285" s="372"/>
      <c r="B285" s="121"/>
      <c r="L285" s="121"/>
      <c r="V285" s="121"/>
      <c r="AF285" s="121"/>
      <c r="AP285" s="121"/>
      <c r="AZ285" s="121"/>
      <c r="BJ285" s="121"/>
      <c r="BT285" s="121"/>
      <c r="CD285" s="121"/>
      <c r="CN285" s="121"/>
      <c r="CX285" s="121"/>
      <c r="DH285" s="121"/>
      <c r="DR285" s="121"/>
      <c r="EB285" s="121"/>
      <c r="EL285" s="121"/>
      <c r="EV285" s="121"/>
      <c r="FF285" s="121"/>
      <c r="FP285" s="121"/>
      <c r="FZ285" s="121"/>
      <c r="GJ285" s="121"/>
      <c r="GT285" s="121"/>
      <c r="HD285" s="121"/>
      <c r="HN285" s="121"/>
      <c r="HX285" s="121"/>
      <c r="IH285" s="121"/>
      <c r="IR285" s="121"/>
    </row>
    <row xmlns:x14ac="http://schemas.microsoft.com/office/spreadsheetml/2009/9/ac" r="286" s="3" customFormat="true" x14ac:dyDescent="0.25">
      <c r="A286" s="372"/>
      <c r="B286" s="121"/>
      <c r="L286" s="121"/>
      <c r="V286" s="121"/>
      <c r="AF286" s="121"/>
      <c r="AP286" s="121"/>
      <c r="AZ286" s="121"/>
      <c r="BJ286" s="121"/>
      <c r="BT286" s="121"/>
      <c r="CD286" s="121"/>
      <c r="CN286" s="121"/>
      <c r="CX286" s="121"/>
      <c r="DH286" s="121"/>
      <c r="DR286" s="121"/>
      <c r="EB286" s="121"/>
      <c r="EL286" s="121"/>
      <c r="EV286" s="121"/>
      <c r="FF286" s="121"/>
      <c r="FP286" s="121"/>
      <c r="FZ286" s="121"/>
      <c r="GJ286" s="121"/>
      <c r="GT286" s="121"/>
      <c r="HD286" s="121"/>
      <c r="HN286" s="121"/>
      <c r="HX286" s="121"/>
      <c r="IH286" s="121"/>
      <c r="IR286" s="121"/>
    </row>
    <row xmlns:x14ac="http://schemas.microsoft.com/office/spreadsheetml/2009/9/ac" r="287" s="3" customFormat="true" x14ac:dyDescent="0.25">
      <c r="A287" s="372"/>
      <c r="B287" s="121"/>
      <c r="L287" s="121"/>
      <c r="V287" s="121"/>
      <c r="AF287" s="121"/>
      <c r="AP287" s="121"/>
      <c r="AZ287" s="121"/>
      <c r="BJ287" s="121"/>
      <c r="BT287" s="121"/>
      <c r="CD287" s="121"/>
      <c r="CN287" s="121"/>
      <c r="CX287" s="121"/>
      <c r="DH287" s="121"/>
      <c r="DR287" s="121"/>
      <c r="EB287" s="121"/>
      <c r="EL287" s="121"/>
      <c r="EV287" s="121"/>
      <c r="FF287" s="121"/>
      <c r="FP287" s="121"/>
      <c r="FZ287" s="121"/>
      <c r="GJ287" s="121"/>
      <c r="GT287" s="121"/>
      <c r="HD287" s="121"/>
      <c r="HN287" s="121"/>
      <c r="HX287" s="121"/>
      <c r="IH287" s="121"/>
      <c r="IR287" s="121"/>
    </row>
    <row xmlns:x14ac="http://schemas.microsoft.com/office/spreadsheetml/2009/9/ac" r="288" s="3" customFormat="true" x14ac:dyDescent="0.25">
      <c r="A288" s="372"/>
      <c r="B288" s="121"/>
      <c r="L288" s="121"/>
      <c r="V288" s="121"/>
      <c r="AF288" s="121"/>
      <c r="AP288" s="121"/>
      <c r="AZ288" s="121"/>
      <c r="BJ288" s="121"/>
      <c r="BT288" s="121"/>
      <c r="CD288" s="121"/>
      <c r="CN288" s="121"/>
      <c r="CX288" s="121"/>
      <c r="DH288" s="121"/>
      <c r="DR288" s="121"/>
      <c r="EB288" s="121"/>
      <c r="EL288" s="121"/>
      <c r="EV288" s="121"/>
      <c r="FF288" s="121"/>
      <c r="FP288" s="121"/>
      <c r="FZ288" s="121"/>
      <c r="GJ288" s="121"/>
      <c r="GT288" s="121"/>
      <c r="HD288" s="121"/>
      <c r="HN288" s="121"/>
      <c r="HX288" s="121"/>
      <c r="IH288" s="121"/>
      <c r="IR288" s="121"/>
    </row>
    <row xmlns:x14ac="http://schemas.microsoft.com/office/spreadsheetml/2009/9/ac" r="289" s="3" customFormat="true" x14ac:dyDescent="0.25">
      <c r="A289" s="372"/>
      <c r="B289" s="121"/>
      <c r="L289" s="121"/>
      <c r="V289" s="121"/>
      <c r="AF289" s="121"/>
      <c r="AP289" s="121"/>
      <c r="AZ289" s="121"/>
      <c r="BJ289" s="121"/>
      <c r="BT289" s="121"/>
      <c r="CD289" s="121"/>
      <c r="CN289" s="121"/>
      <c r="CX289" s="121"/>
      <c r="DH289" s="121"/>
      <c r="DR289" s="121"/>
      <c r="EB289" s="121"/>
      <c r="EL289" s="121"/>
      <c r="EV289" s="121"/>
      <c r="FF289" s="121"/>
      <c r="FP289" s="121"/>
      <c r="FZ289" s="121"/>
      <c r="GJ289" s="121"/>
      <c r="GT289" s="121"/>
      <c r="HD289" s="121"/>
      <c r="HN289" s="121"/>
      <c r="HX289" s="121"/>
      <c r="IH289" s="121"/>
      <c r="IR289" s="121"/>
    </row>
    <row xmlns:x14ac="http://schemas.microsoft.com/office/spreadsheetml/2009/9/ac" r="290" s="3" customFormat="true" x14ac:dyDescent="0.25">
      <c r="A290" s="372"/>
      <c r="B290" s="121"/>
      <c r="L290" s="121"/>
      <c r="V290" s="121"/>
      <c r="AF290" s="121"/>
      <c r="AP290" s="121"/>
      <c r="AZ290" s="121"/>
      <c r="BJ290" s="121"/>
      <c r="BT290" s="121"/>
      <c r="CD290" s="121"/>
      <c r="CN290" s="121"/>
      <c r="CX290" s="121"/>
      <c r="DH290" s="121"/>
      <c r="DR290" s="121"/>
      <c r="EB290" s="121"/>
      <c r="EL290" s="121"/>
      <c r="EV290" s="121"/>
      <c r="FF290" s="121"/>
      <c r="FP290" s="121"/>
      <c r="FZ290" s="121"/>
      <c r="GJ290" s="121"/>
      <c r="GT290" s="121"/>
      <c r="HD290" s="121"/>
      <c r="HN290" s="121"/>
      <c r="HX290" s="121"/>
      <c r="IH290" s="121"/>
      <c r="IR290" s="121"/>
    </row>
    <row xmlns:x14ac="http://schemas.microsoft.com/office/spreadsheetml/2009/9/ac" r="291" s="3" customFormat="true" x14ac:dyDescent="0.25">
      <c r="A291" s="372"/>
      <c r="B291" s="121"/>
      <c r="L291" s="121"/>
      <c r="V291" s="121"/>
      <c r="AF291" s="121"/>
      <c r="AP291" s="121"/>
      <c r="AZ291" s="121"/>
      <c r="BJ291" s="121"/>
      <c r="BT291" s="121"/>
      <c r="CD291" s="121"/>
      <c r="CN291" s="121"/>
      <c r="CX291" s="121"/>
      <c r="DH291" s="121"/>
      <c r="DR291" s="121"/>
      <c r="EB291" s="121"/>
      <c r="EL291" s="121"/>
      <c r="EV291" s="121"/>
      <c r="FF291" s="121"/>
      <c r="FP291" s="121"/>
      <c r="FZ291" s="121"/>
      <c r="GJ291" s="121"/>
      <c r="GT291" s="121"/>
      <c r="HD291" s="121"/>
      <c r="HN291" s="121"/>
      <c r="HX291" s="121"/>
      <c r="IH291" s="121"/>
      <c r="IR291" s="121"/>
    </row>
    <row xmlns:x14ac="http://schemas.microsoft.com/office/spreadsheetml/2009/9/ac" r="292" s="3" customFormat="true" x14ac:dyDescent="0.25">
      <c r="A292" s="372"/>
      <c r="B292" s="121"/>
      <c r="L292" s="121"/>
      <c r="V292" s="121"/>
      <c r="AF292" s="121"/>
      <c r="AP292" s="121"/>
      <c r="AZ292" s="121"/>
      <c r="BJ292" s="121"/>
      <c r="BT292" s="121"/>
      <c r="CD292" s="121"/>
      <c r="CN292" s="121"/>
      <c r="CX292" s="121"/>
      <c r="DH292" s="121"/>
      <c r="DR292" s="121"/>
      <c r="EB292" s="121"/>
      <c r="EL292" s="121"/>
      <c r="EV292" s="121"/>
      <c r="FF292" s="121"/>
      <c r="FP292" s="121"/>
      <c r="FZ292" s="121"/>
      <c r="GJ292" s="121"/>
      <c r="GT292" s="121"/>
      <c r="HD292" s="121"/>
      <c r="HN292" s="121"/>
      <c r="HX292" s="121"/>
      <c r="IH292" s="121"/>
      <c r="IR292" s="121"/>
    </row>
    <row xmlns:x14ac="http://schemas.microsoft.com/office/spreadsheetml/2009/9/ac" r="293" s="3" customFormat="true" x14ac:dyDescent="0.25">
      <c r="A293" s="372"/>
      <c r="B293" s="121"/>
      <c r="L293" s="121"/>
      <c r="V293" s="121"/>
      <c r="AF293" s="121"/>
      <c r="AP293" s="121"/>
      <c r="AZ293" s="121"/>
      <c r="BJ293" s="121"/>
      <c r="BT293" s="121"/>
      <c r="CD293" s="121"/>
      <c r="CN293" s="121"/>
      <c r="CX293" s="121"/>
      <c r="DH293" s="121"/>
      <c r="DR293" s="121"/>
      <c r="EB293" s="121"/>
      <c r="EL293" s="121"/>
      <c r="EV293" s="121"/>
      <c r="FF293" s="121"/>
      <c r="FP293" s="121"/>
      <c r="FZ293" s="121"/>
      <c r="GJ293" s="121"/>
      <c r="GT293" s="121"/>
      <c r="HD293" s="121"/>
      <c r="HN293" s="121"/>
      <c r="HX293" s="121"/>
      <c r="IH293" s="121"/>
      <c r="IR293" s="121"/>
    </row>
    <row xmlns:x14ac="http://schemas.microsoft.com/office/spreadsheetml/2009/9/ac" r="294" s="3" customFormat="true" x14ac:dyDescent="0.25">
      <c r="A294" s="372"/>
      <c r="B294" s="121"/>
      <c r="L294" s="121"/>
      <c r="V294" s="121"/>
      <c r="AF294" s="121"/>
      <c r="AP294" s="121"/>
      <c r="AZ294" s="121"/>
      <c r="BJ294" s="121"/>
      <c r="BT294" s="121"/>
      <c r="CD294" s="121"/>
      <c r="CN294" s="121"/>
      <c r="CX294" s="121"/>
      <c r="DH294" s="121"/>
      <c r="DR294" s="121"/>
      <c r="EB294" s="121"/>
      <c r="EL294" s="121"/>
      <c r="EV294" s="121"/>
      <c r="FF294" s="121"/>
      <c r="FP294" s="121"/>
      <c r="FZ294" s="121"/>
      <c r="GJ294" s="121"/>
      <c r="GT294" s="121"/>
      <c r="HD294" s="121"/>
      <c r="HN294" s="121"/>
      <c r="HX294" s="121"/>
      <c r="IH294" s="121"/>
      <c r="IR294" s="121"/>
    </row>
    <row xmlns:x14ac="http://schemas.microsoft.com/office/spreadsheetml/2009/9/ac" r="295" s="3" customFormat="true" x14ac:dyDescent="0.25">
      <c r="A295" s="372"/>
      <c r="B295" s="121"/>
      <c r="L295" s="121"/>
      <c r="V295" s="121"/>
      <c r="AF295" s="121"/>
      <c r="AP295" s="121"/>
      <c r="AZ295" s="121"/>
      <c r="BJ295" s="121"/>
      <c r="BT295" s="121"/>
      <c r="CD295" s="121"/>
      <c r="CN295" s="121"/>
      <c r="CX295" s="121"/>
      <c r="DH295" s="121"/>
      <c r="DR295" s="121"/>
      <c r="EB295" s="121"/>
      <c r="EL295" s="121"/>
      <c r="EV295" s="121"/>
      <c r="FF295" s="121"/>
      <c r="FP295" s="121"/>
      <c r="FZ295" s="121"/>
      <c r="GJ295" s="121"/>
      <c r="GT295" s="121"/>
      <c r="HD295" s="121"/>
      <c r="HN295" s="121"/>
      <c r="HX295" s="121"/>
      <c r="IH295" s="121"/>
      <c r="IR295" s="121"/>
    </row>
    <row xmlns:x14ac="http://schemas.microsoft.com/office/spreadsheetml/2009/9/ac" r="296" s="3" customFormat="true" x14ac:dyDescent="0.25">
      <c r="A296" s="372"/>
      <c r="B296" s="121"/>
      <c r="L296" s="121"/>
      <c r="V296" s="121"/>
      <c r="AF296" s="121"/>
      <c r="AP296" s="121"/>
      <c r="AZ296" s="121"/>
      <c r="BJ296" s="121"/>
      <c r="BT296" s="121"/>
      <c r="CD296" s="121"/>
      <c r="CN296" s="121"/>
      <c r="CX296" s="121"/>
      <c r="DH296" s="121"/>
      <c r="DR296" s="121"/>
      <c r="EB296" s="121"/>
      <c r="EL296" s="121"/>
      <c r="EV296" s="121"/>
      <c r="FF296" s="121"/>
      <c r="FP296" s="121"/>
      <c r="FZ296" s="121"/>
      <c r="GJ296" s="121"/>
      <c r="GT296" s="121"/>
      <c r="HD296" s="121"/>
      <c r="HN296" s="121"/>
      <c r="HX296" s="121"/>
      <c r="IH296" s="121"/>
      <c r="IR296" s="121"/>
    </row>
    <row xmlns:x14ac="http://schemas.microsoft.com/office/spreadsheetml/2009/9/ac" r="297" s="3" customFormat="true" x14ac:dyDescent="0.25">
      <c r="A297" s="372"/>
      <c r="B297" s="121"/>
      <c r="L297" s="121"/>
      <c r="V297" s="121"/>
      <c r="AF297" s="121"/>
      <c r="AP297" s="121"/>
      <c r="AZ297" s="121"/>
      <c r="BJ297" s="121"/>
      <c r="BT297" s="121"/>
      <c r="CD297" s="121"/>
      <c r="CN297" s="121"/>
      <c r="CX297" s="121"/>
      <c r="DH297" s="121"/>
      <c r="DR297" s="121"/>
      <c r="EB297" s="121"/>
      <c r="EL297" s="121"/>
      <c r="EV297" s="121"/>
      <c r="FF297" s="121"/>
      <c r="FP297" s="121"/>
      <c r="FZ297" s="121"/>
      <c r="GJ297" s="121"/>
      <c r="GT297" s="121"/>
      <c r="HD297" s="121"/>
      <c r="HN297" s="121"/>
      <c r="HX297" s="121"/>
      <c r="IH297" s="121"/>
      <c r="IR297" s="121"/>
    </row>
    <row xmlns:x14ac="http://schemas.microsoft.com/office/spreadsheetml/2009/9/ac" r="298" s="3" customFormat="true" x14ac:dyDescent="0.25">
      <c r="A298" s="372"/>
      <c r="B298" s="121"/>
      <c r="L298" s="121"/>
      <c r="V298" s="121"/>
      <c r="AF298" s="121"/>
      <c r="AP298" s="121"/>
      <c r="AZ298" s="121"/>
      <c r="BJ298" s="121"/>
      <c r="BT298" s="121"/>
      <c r="CD298" s="121"/>
      <c r="CN298" s="121"/>
      <c r="CX298" s="121"/>
      <c r="DH298" s="121"/>
      <c r="DR298" s="121"/>
      <c r="EB298" s="121"/>
      <c r="EL298" s="121"/>
      <c r="EV298" s="121"/>
      <c r="FF298" s="121"/>
      <c r="FP298" s="121"/>
      <c r="FZ298" s="121"/>
      <c r="GJ298" s="121"/>
      <c r="GT298" s="121"/>
      <c r="HD298" s="121"/>
      <c r="HN298" s="121"/>
      <c r="HX298" s="121"/>
      <c r="IH298" s="121"/>
      <c r="IR298" s="121"/>
    </row>
    <row xmlns:x14ac="http://schemas.microsoft.com/office/spreadsheetml/2009/9/ac" r="299" s="3" customFormat="true" x14ac:dyDescent="0.25">
      <c r="A299" s="372"/>
      <c r="B299" s="121"/>
      <c r="L299" s="121"/>
      <c r="V299" s="121"/>
      <c r="AF299" s="121"/>
      <c r="AP299" s="121"/>
      <c r="AZ299" s="121"/>
      <c r="BJ299" s="121"/>
      <c r="BT299" s="121"/>
      <c r="CD299" s="121"/>
      <c r="CN299" s="121"/>
      <c r="CX299" s="121"/>
      <c r="DH299" s="121"/>
      <c r="DR299" s="121"/>
      <c r="EB299" s="121"/>
      <c r="EL299" s="121"/>
      <c r="EV299" s="121"/>
      <c r="FF299" s="121"/>
      <c r="FP299" s="121"/>
      <c r="FZ299" s="121"/>
      <c r="GJ299" s="121"/>
      <c r="GT299" s="121"/>
      <c r="HD299" s="121"/>
      <c r="HN299" s="121"/>
      <c r="HX299" s="121"/>
      <c r="IH299" s="121"/>
      <c r="IR299" s="121"/>
    </row>
    <row xmlns:x14ac="http://schemas.microsoft.com/office/spreadsheetml/2009/9/ac" r="300" s="3" customFormat="true" x14ac:dyDescent="0.25">
      <c r="A300" s="372"/>
      <c r="B300" s="121"/>
      <c r="L300" s="121"/>
      <c r="V300" s="121"/>
      <c r="AF300" s="121"/>
      <c r="AP300" s="121"/>
      <c r="AZ300" s="121"/>
      <c r="BJ300" s="121"/>
      <c r="BT300" s="121"/>
      <c r="CD300" s="121"/>
      <c r="CN300" s="121"/>
      <c r="CX300" s="121"/>
      <c r="DH300" s="121"/>
      <c r="DR300" s="121"/>
      <c r="EB300" s="121"/>
      <c r="EL300" s="121"/>
      <c r="EV300" s="121"/>
      <c r="FF300" s="121"/>
      <c r="FP300" s="121"/>
      <c r="FZ300" s="121"/>
      <c r="GJ300" s="121"/>
      <c r="GT300" s="121"/>
      <c r="HD300" s="121"/>
      <c r="HN300" s="121"/>
      <c r="HX300" s="121"/>
      <c r="IH300" s="121"/>
      <c r="IR300" s="121"/>
    </row>
    <row xmlns:x14ac="http://schemas.microsoft.com/office/spreadsheetml/2009/9/ac" r="301" s="3" customFormat="true" x14ac:dyDescent="0.25">
      <c r="A301" s="372"/>
      <c r="B301" s="121"/>
      <c r="L301" s="121"/>
      <c r="V301" s="121"/>
      <c r="AF301" s="121"/>
      <c r="AP301" s="121"/>
      <c r="AZ301" s="121"/>
      <c r="BJ301" s="121"/>
      <c r="BT301" s="121"/>
      <c r="CD301" s="121"/>
      <c r="CN301" s="121"/>
      <c r="CX301" s="121"/>
      <c r="DH301" s="121"/>
      <c r="DR301" s="121"/>
      <c r="EB301" s="121"/>
      <c r="EL301" s="121"/>
      <c r="EV301" s="121"/>
      <c r="FF301" s="121"/>
      <c r="FP301" s="121"/>
      <c r="FZ301" s="121"/>
      <c r="GJ301" s="121"/>
      <c r="GT301" s="121"/>
      <c r="HD301" s="121"/>
      <c r="HN301" s="121"/>
      <c r="HX301" s="121"/>
      <c r="IH301" s="121"/>
      <c r="IR301" s="121"/>
    </row>
    <row xmlns:x14ac="http://schemas.microsoft.com/office/spreadsheetml/2009/9/ac" r="302" s="3" customFormat="true" x14ac:dyDescent="0.25">
      <c r="A302" s="372"/>
      <c r="B302" s="121"/>
      <c r="L302" s="121"/>
      <c r="V302" s="121"/>
      <c r="AF302" s="121"/>
      <c r="AP302" s="121"/>
      <c r="AZ302" s="121"/>
      <c r="BJ302" s="121"/>
      <c r="BT302" s="121"/>
      <c r="CD302" s="121"/>
      <c r="CN302" s="121"/>
      <c r="CX302" s="121"/>
      <c r="DH302" s="121"/>
      <c r="DR302" s="121"/>
      <c r="EB302" s="121"/>
      <c r="EL302" s="121"/>
      <c r="EV302" s="121"/>
      <c r="FF302" s="121"/>
      <c r="FP302" s="121"/>
      <c r="FZ302" s="121"/>
      <c r="GJ302" s="121"/>
      <c r="GT302" s="121"/>
      <c r="HD302" s="121"/>
      <c r="HN302" s="121"/>
      <c r="HX302" s="121"/>
      <c r="IH302" s="121"/>
      <c r="IR302" s="121"/>
    </row>
    <row xmlns:x14ac="http://schemas.microsoft.com/office/spreadsheetml/2009/9/ac" r="303" s="3" customFormat="true" x14ac:dyDescent="0.25">
      <c r="A303" s="372"/>
      <c r="B303" s="121"/>
      <c r="L303" s="121"/>
      <c r="V303" s="121"/>
      <c r="AF303" s="121"/>
      <c r="AP303" s="121"/>
      <c r="AZ303" s="121"/>
      <c r="BJ303" s="121"/>
      <c r="BT303" s="121"/>
      <c r="CD303" s="121"/>
      <c r="CN303" s="121"/>
      <c r="CX303" s="121"/>
      <c r="DH303" s="121"/>
      <c r="DR303" s="121"/>
      <c r="EB303" s="121"/>
      <c r="EL303" s="121"/>
      <c r="EV303" s="121"/>
      <c r="FF303" s="121"/>
      <c r="FP303" s="121"/>
      <c r="FZ303" s="121"/>
      <c r="GJ303" s="121"/>
      <c r="GT303" s="121"/>
      <c r="HD303" s="121"/>
      <c r="HN303" s="121"/>
      <c r="HX303" s="121"/>
      <c r="IH303" s="121"/>
      <c r="IR303" s="121"/>
    </row>
    <row xmlns:x14ac="http://schemas.microsoft.com/office/spreadsheetml/2009/9/ac" r="304" s="3" customFormat="true" x14ac:dyDescent="0.25">
      <c r="A304" s="372"/>
      <c r="B304" s="121"/>
      <c r="L304" s="121"/>
      <c r="V304" s="121"/>
      <c r="AF304" s="121"/>
      <c r="AP304" s="121"/>
      <c r="AZ304" s="121"/>
      <c r="BJ304" s="121"/>
      <c r="BT304" s="121"/>
      <c r="CD304" s="121"/>
      <c r="CN304" s="121"/>
      <c r="CX304" s="121"/>
      <c r="DH304" s="121"/>
      <c r="DR304" s="121"/>
      <c r="EB304" s="121"/>
      <c r="EL304" s="121"/>
      <c r="EV304" s="121"/>
      <c r="FF304" s="121"/>
      <c r="FP304" s="121"/>
      <c r="FZ304" s="121"/>
      <c r="GJ304" s="121"/>
      <c r="GT304" s="121"/>
      <c r="HD304" s="121"/>
      <c r="HN304" s="121"/>
      <c r="HX304" s="121"/>
      <c r="IH304" s="121"/>
      <c r="IR304" s="121"/>
    </row>
    <row xmlns:x14ac="http://schemas.microsoft.com/office/spreadsheetml/2009/9/ac" r="305" s="3" customFormat="true" x14ac:dyDescent="0.25">
      <c r="A305" s="372"/>
      <c r="B305" s="121"/>
      <c r="L305" s="121"/>
      <c r="V305" s="121"/>
      <c r="AF305" s="121"/>
      <c r="AP305" s="121"/>
      <c r="AZ305" s="121"/>
      <c r="BJ305" s="121"/>
      <c r="BT305" s="121"/>
      <c r="CD305" s="121"/>
      <c r="CN305" s="121"/>
      <c r="CX305" s="121"/>
      <c r="DH305" s="121"/>
      <c r="DR305" s="121"/>
      <c r="EB305" s="121"/>
      <c r="EL305" s="121"/>
      <c r="EV305" s="121"/>
      <c r="FF305" s="121"/>
      <c r="FP305" s="121"/>
      <c r="FZ305" s="121"/>
      <c r="GJ305" s="121"/>
      <c r="GT305" s="121"/>
      <c r="HD305" s="121"/>
      <c r="HN305" s="121"/>
      <c r="HX305" s="121"/>
      <c r="IH305" s="121"/>
      <c r="IR305" s="121"/>
    </row>
    <row xmlns:x14ac="http://schemas.microsoft.com/office/spreadsheetml/2009/9/ac" r="306" s="3" customFormat="true" x14ac:dyDescent="0.25">
      <c r="A306" s="372"/>
      <c r="B306" s="121"/>
      <c r="L306" s="121"/>
      <c r="V306" s="121"/>
      <c r="AF306" s="121"/>
      <c r="AP306" s="121"/>
      <c r="AZ306" s="121"/>
      <c r="BJ306" s="121"/>
      <c r="BT306" s="121"/>
      <c r="CD306" s="121"/>
      <c r="CN306" s="121"/>
      <c r="CX306" s="121"/>
      <c r="DH306" s="121"/>
      <c r="DR306" s="121"/>
      <c r="EB306" s="121"/>
      <c r="EL306" s="121"/>
      <c r="EV306" s="121"/>
      <c r="FF306" s="121"/>
      <c r="FP306" s="121"/>
      <c r="FZ306" s="121"/>
      <c r="GJ306" s="121"/>
      <c r="GT306" s="121"/>
      <c r="HD306" s="121"/>
      <c r="HN306" s="121"/>
      <c r="HX306" s="121"/>
      <c r="IH306" s="121"/>
      <c r="IR306" s="121"/>
    </row>
    <row xmlns:x14ac="http://schemas.microsoft.com/office/spreadsheetml/2009/9/ac" r="307" s="3" customFormat="true" x14ac:dyDescent="0.25">
      <c r="A307" s="372"/>
      <c r="B307" s="121"/>
      <c r="L307" s="121"/>
      <c r="V307" s="121"/>
      <c r="AF307" s="121"/>
      <c r="AP307" s="121"/>
      <c r="AZ307" s="121"/>
      <c r="BJ307" s="121"/>
      <c r="BT307" s="121"/>
      <c r="CD307" s="121"/>
      <c r="CN307" s="121"/>
      <c r="CX307" s="121"/>
      <c r="DH307" s="121"/>
      <c r="DR307" s="121"/>
      <c r="EB307" s="121"/>
      <c r="EL307" s="121"/>
      <c r="EV307" s="121"/>
      <c r="FF307" s="121"/>
      <c r="FP307" s="121"/>
      <c r="FZ307" s="121"/>
      <c r="GJ307" s="121"/>
      <c r="GT307" s="121"/>
      <c r="HD307" s="121"/>
      <c r="HN307" s="121"/>
      <c r="HX307" s="121"/>
      <c r="IH307" s="121"/>
      <c r="IR307" s="121"/>
    </row>
    <row xmlns:x14ac="http://schemas.microsoft.com/office/spreadsheetml/2009/9/ac" r="308" s="3" customFormat="true" x14ac:dyDescent="0.25">
      <c r="A308" s="372"/>
      <c r="B308" s="121"/>
      <c r="L308" s="121"/>
      <c r="V308" s="121"/>
      <c r="AF308" s="121"/>
      <c r="AP308" s="121"/>
      <c r="AZ308" s="121"/>
      <c r="BJ308" s="121"/>
      <c r="BT308" s="121"/>
      <c r="CD308" s="121"/>
      <c r="CN308" s="121"/>
      <c r="CX308" s="121"/>
      <c r="DH308" s="121"/>
      <c r="DR308" s="121"/>
      <c r="EB308" s="121"/>
      <c r="EL308" s="121"/>
      <c r="EV308" s="121"/>
      <c r="FF308" s="121"/>
      <c r="FP308" s="121"/>
      <c r="FZ308" s="121"/>
      <c r="GJ308" s="121"/>
      <c r="GT308" s="121"/>
      <c r="HD308" s="121"/>
      <c r="HN308" s="121"/>
      <c r="HX308" s="121"/>
      <c r="IH308" s="121"/>
      <c r="IR308" s="121"/>
    </row>
    <row xmlns:x14ac="http://schemas.microsoft.com/office/spreadsheetml/2009/9/ac" r="309" s="3" customFormat="true" x14ac:dyDescent="0.25">
      <c r="A309" s="372"/>
      <c r="B309" s="121"/>
      <c r="L309" s="121"/>
      <c r="V309" s="121"/>
      <c r="AF309" s="121"/>
      <c r="AP309" s="121"/>
      <c r="AZ309" s="121"/>
      <c r="BJ309" s="121"/>
      <c r="BT309" s="121"/>
      <c r="CD309" s="121"/>
      <c r="CN309" s="121"/>
      <c r="CX309" s="121"/>
      <c r="DH309" s="121"/>
      <c r="DR309" s="121"/>
      <c r="EB309" s="121"/>
      <c r="EL309" s="121"/>
      <c r="EV309" s="121"/>
      <c r="FF309" s="121"/>
      <c r="FP309" s="121"/>
      <c r="FZ309" s="121"/>
      <c r="GJ309" s="121"/>
      <c r="GT309" s="121"/>
      <c r="HD309" s="121"/>
      <c r="HN309" s="121"/>
      <c r="HX309" s="121"/>
      <c r="IH309" s="121"/>
      <c r="IR309" s="121"/>
    </row>
    <row xmlns:x14ac="http://schemas.microsoft.com/office/spreadsheetml/2009/9/ac" r="310" s="3" customFormat="true" x14ac:dyDescent="0.25">
      <c r="A310" s="372"/>
      <c r="B310" s="121"/>
      <c r="L310" s="121"/>
      <c r="V310" s="121"/>
      <c r="AF310" s="121"/>
      <c r="AP310" s="121"/>
      <c r="AZ310" s="121"/>
      <c r="BJ310" s="121"/>
      <c r="BT310" s="121"/>
      <c r="CD310" s="121"/>
      <c r="CN310" s="121"/>
      <c r="CX310" s="121"/>
      <c r="DH310" s="121"/>
      <c r="DR310" s="121"/>
      <c r="EB310" s="121"/>
      <c r="EL310" s="121"/>
      <c r="EV310" s="121"/>
      <c r="FF310" s="121"/>
      <c r="FP310" s="121"/>
      <c r="FZ310" s="121"/>
      <c r="GJ310" s="121"/>
      <c r="GT310" s="121"/>
      <c r="HD310" s="121"/>
      <c r="HN310" s="121"/>
      <c r="HX310" s="121"/>
      <c r="IH310" s="121"/>
      <c r="IR310" s="121"/>
    </row>
    <row xmlns:x14ac="http://schemas.microsoft.com/office/spreadsheetml/2009/9/ac" r="311" s="3" customFormat="true" x14ac:dyDescent="0.25">
      <c r="A311" s="372"/>
      <c r="B311" s="121"/>
      <c r="L311" s="121"/>
      <c r="V311" s="121"/>
      <c r="AF311" s="121"/>
      <c r="AP311" s="121"/>
      <c r="AZ311" s="121"/>
      <c r="BJ311" s="121"/>
      <c r="BT311" s="121"/>
      <c r="CD311" s="121"/>
      <c r="CN311" s="121"/>
      <c r="CX311" s="121"/>
      <c r="DH311" s="121"/>
      <c r="DR311" s="121"/>
      <c r="EB311" s="121"/>
      <c r="EL311" s="121"/>
      <c r="EV311" s="121"/>
      <c r="FF311" s="121"/>
      <c r="FP311" s="121"/>
      <c r="FZ311" s="121"/>
      <c r="GJ311" s="121"/>
      <c r="GT311" s="121"/>
      <c r="HD311" s="121"/>
      <c r="HN311" s="121"/>
      <c r="HX311" s="121"/>
      <c r="IH311" s="121"/>
      <c r="IR311" s="121"/>
    </row>
    <row xmlns:x14ac="http://schemas.microsoft.com/office/spreadsheetml/2009/9/ac" r="312" s="3" customFormat="true" x14ac:dyDescent="0.25">
      <c r="A312" s="372"/>
      <c r="B312" s="121"/>
      <c r="L312" s="121"/>
      <c r="V312" s="121"/>
      <c r="AF312" s="121"/>
      <c r="AP312" s="121"/>
      <c r="AZ312" s="121"/>
      <c r="BJ312" s="121"/>
      <c r="BT312" s="121"/>
      <c r="CD312" s="121"/>
      <c r="CN312" s="121"/>
      <c r="CX312" s="121"/>
      <c r="DH312" s="121"/>
      <c r="DR312" s="121"/>
      <c r="EB312" s="121"/>
      <c r="EL312" s="121"/>
      <c r="EV312" s="121"/>
      <c r="FF312" s="121"/>
      <c r="FP312" s="121"/>
      <c r="FZ312" s="121"/>
      <c r="GJ312" s="121"/>
      <c r="GT312" s="121"/>
      <c r="HD312" s="121"/>
      <c r="HN312" s="121"/>
      <c r="HX312" s="121"/>
      <c r="IH312" s="121"/>
      <c r="IR312" s="121"/>
    </row>
    <row xmlns:x14ac="http://schemas.microsoft.com/office/spreadsheetml/2009/9/ac" r="313" s="3" customFormat="true" x14ac:dyDescent="0.25">
      <c r="A313" s="372"/>
      <c r="B313" s="121"/>
      <c r="L313" s="121"/>
      <c r="V313" s="121"/>
      <c r="AF313" s="121"/>
      <c r="AP313" s="121"/>
      <c r="AZ313" s="121"/>
      <c r="BJ313" s="121"/>
      <c r="BT313" s="121"/>
      <c r="CD313" s="121"/>
      <c r="CN313" s="121"/>
      <c r="CX313" s="121"/>
      <c r="DH313" s="121"/>
      <c r="DR313" s="121"/>
      <c r="EB313" s="121"/>
      <c r="EL313" s="121"/>
      <c r="EV313" s="121"/>
      <c r="FF313" s="121"/>
      <c r="FP313" s="121"/>
      <c r="FZ313" s="121"/>
      <c r="GJ313" s="121"/>
      <c r="GT313" s="121"/>
      <c r="HD313" s="121"/>
      <c r="HN313" s="121"/>
      <c r="HX313" s="121"/>
      <c r="IH313" s="121"/>
      <c r="IR313" s="121"/>
    </row>
    <row xmlns:x14ac="http://schemas.microsoft.com/office/spreadsheetml/2009/9/ac" r="314" s="3" customFormat="true" x14ac:dyDescent="0.25">
      <c r="A314" s="372"/>
      <c r="B314" s="121"/>
      <c r="L314" s="121"/>
      <c r="V314" s="121"/>
      <c r="AF314" s="121"/>
      <c r="AP314" s="121"/>
      <c r="AZ314" s="121"/>
      <c r="BJ314" s="121"/>
      <c r="BT314" s="121"/>
      <c r="CD314" s="121"/>
      <c r="CN314" s="121"/>
      <c r="CX314" s="121"/>
      <c r="DH314" s="121"/>
      <c r="DR314" s="121"/>
      <c r="EB314" s="121"/>
      <c r="EL314" s="121"/>
      <c r="EV314" s="121"/>
      <c r="FF314" s="121"/>
      <c r="FP314" s="121"/>
      <c r="FZ314" s="121"/>
      <c r="GJ314" s="121"/>
      <c r="GT314" s="121"/>
      <c r="HD314" s="121"/>
      <c r="HN314" s="121"/>
      <c r="HX314" s="121"/>
      <c r="IH314" s="121"/>
      <c r="IR314" s="121"/>
    </row>
    <row xmlns:x14ac="http://schemas.microsoft.com/office/spreadsheetml/2009/9/ac" r="315" s="3" customFormat="true" x14ac:dyDescent="0.25">
      <c r="A315" s="372"/>
      <c r="B315" s="121"/>
      <c r="L315" s="121"/>
      <c r="V315" s="121"/>
      <c r="AF315" s="121"/>
      <c r="AP315" s="121"/>
      <c r="AZ315" s="121"/>
      <c r="BJ315" s="121"/>
      <c r="BT315" s="121"/>
      <c r="CD315" s="121"/>
      <c r="CN315" s="121"/>
      <c r="CX315" s="121"/>
      <c r="DH315" s="121"/>
      <c r="DR315" s="121"/>
      <c r="EB315" s="121"/>
      <c r="EL315" s="121"/>
      <c r="EV315" s="121"/>
      <c r="FF315" s="121"/>
      <c r="FP315" s="121"/>
      <c r="FZ315" s="121"/>
      <c r="GJ315" s="121"/>
      <c r="GT315" s="121"/>
      <c r="HD315" s="121"/>
      <c r="HN315" s="121"/>
      <c r="HX315" s="121"/>
      <c r="IH315" s="121"/>
      <c r="IR315" s="121"/>
    </row>
    <row xmlns:x14ac="http://schemas.microsoft.com/office/spreadsheetml/2009/9/ac" r="316" s="3" customFormat="true" x14ac:dyDescent="0.25">
      <c r="A316" s="372"/>
      <c r="B316" s="121"/>
      <c r="L316" s="121"/>
      <c r="V316" s="121"/>
      <c r="AF316" s="121"/>
      <c r="AP316" s="121"/>
      <c r="AZ316" s="121"/>
      <c r="BJ316" s="121"/>
      <c r="BT316" s="121"/>
      <c r="CD316" s="121"/>
      <c r="CN316" s="121"/>
      <c r="CX316" s="121"/>
      <c r="DH316" s="121"/>
      <c r="DR316" s="121"/>
      <c r="EB316" s="121"/>
      <c r="EL316" s="121"/>
      <c r="EV316" s="121"/>
      <c r="FF316" s="121"/>
      <c r="FP316" s="121"/>
      <c r="FZ316" s="121"/>
      <c r="GJ316" s="121"/>
      <c r="GT316" s="121"/>
      <c r="HD316" s="121"/>
      <c r="HN316" s="121"/>
      <c r="HX316" s="121"/>
      <c r="IH316" s="121"/>
      <c r="IR316" s="121"/>
    </row>
    <row xmlns:x14ac="http://schemas.microsoft.com/office/spreadsheetml/2009/9/ac" r="317" s="3" customFormat="true" x14ac:dyDescent="0.25">
      <c r="A317" s="372"/>
      <c r="B317" s="121"/>
      <c r="L317" s="121"/>
      <c r="V317" s="121"/>
      <c r="AF317" s="121"/>
      <c r="AP317" s="121"/>
      <c r="AZ317" s="121"/>
      <c r="BJ317" s="121"/>
      <c r="BT317" s="121"/>
      <c r="CD317" s="121"/>
      <c r="CN317" s="121"/>
      <c r="CX317" s="121"/>
      <c r="DH317" s="121"/>
      <c r="DR317" s="121"/>
      <c r="EB317" s="121"/>
      <c r="EL317" s="121"/>
      <c r="EV317" s="121"/>
      <c r="FF317" s="121"/>
      <c r="FP317" s="121"/>
      <c r="FZ317" s="121"/>
      <c r="GJ317" s="121"/>
      <c r="GT317" s="121"/>
      <c r="HD317" s="121"/>
      <c r="HN317" s="121"/>
      <c r="HX317" s="121"/>
      <c r="IH317" s="121"/>
      <c r="IR317" s="121"/>
    </row>
    <row xmlns:x14ac="http://schemas.microsoft.com/office/spreadsheetml/2009/9/ac" r="318" s="3" customFormat="true" x14ac:dyDescent="0.25">
      <c r="A318" s="372"/>
      <c r="B318" s="121"/>
      <c r="L318" s="121"/>
      <c r="V318" s="121"/>
      <c r="AF318" s="121"/>
      <c r="AP318" s="121"/>
      <c r="AZ318" s="121"/>
      <c r="BJ318" s="121"/>
      <c r="BT318" s="121"/>
      <c r="CD318" s="121"/>
      <c r="CN318" s="121"/>
      <c r="CX318" s="121"/>
      <c r="DH318" s="121"/>
      <c r="DR318" s="121"/>
      <c r="EB318" s="121"/>
      <c r="EL318" s="121"/>
      <c r="EV318" s="121"/>
      <c r="FF318" s="121"/>
      <c r="FP318" s="121"/>
      <c r="FZ318" s="121"/>
      <c r="GJ318" s="121"/>
      <c r="GT318" s="121"/>
      <c r="HD318" s="121"/>
      <c r="HN318" s="121"/>
      <c r="HX318" s="121"/>
      <c r="IH318" s="121"/>
      <c r="IR318" s="121"/>
    </row>
    <row xmlns:x14ac="http://schemas.microsoft.com/office/spreadsheetml/2009/9/ac" r="319" s="3" customFormat="true" x14ac:dyDescent="0.25">
      <c r="A319" s="372"/>
      <c r="B319" s="121"/>
      <c r="L319" s="121"/>
      <c r="V319" s="121"/>
      <c r="AF319" s="121"/>
      <c r="AP319" s="121"/>
      <c r="AZ319" s="121"/>
      <c r="BJ319" s="121"/>
      <c r="BT319" s="121"/>
      <c r="CD319" s="121"/>
      <c r="CN319" s="121"/>
      <c r="CX319" s="121"/>
      <c r="DH319" s="121"/>
      <c r="DR319" s="121"/>
      <c r="EB319" s="121"/>
      <c r="EL319" s="121"/>
      <c r="EV319" s="121"/>
      <c r="FF319" s="121"/>
      <c r="FP319" s="121"/>
      <c r="FZ319" s="121"/>
      <c r="GJ319" s="121"/>
      <c r="GT319" s="121"/>
      <c r="HD319" s="121"/>
      <c r="HN319" s="121"/>
      <c r="HX319" s="121"/>
      <c r="IH319" s="121"/>
      <c r="IR319" s="121"/>
    </row>
    <row xmlns:x14ac="http://schemas.microsoft.com/office/spreadsheetml/2009/9/ac" r="320" s="3" customFormat="true" x14ac:dyDescent="0.25">
      <c r="A320" s="372"/>
      <c r="B320" s="121"/>
      <c r="L320" s="121"/>
      <c r="V320" s="121"/>
      <c r="AF320" s="121"/>
      <c r="AP320" s="121"/>
      <c r="AZ320" s="121"/>
      <c r="BJ320" s="121"/>
      <c r="BT320" s="121"/>
      <c r="CD320" s="121"/>
      <c r="CN320" s="121"/>
      <c r="CX320" s="121"/>
      <c r="DH320" s="121"/>
      <c r="DR320" s="121"/>
      <c r="EB320" s="121"/>
      <c r="EL320" s="121"/>
      <c r="EV320" s="121"/>
      <c r="FF320" s="121"/>
      <c r="FP320" s="121"/>
      <c r="FZ320" s="121"/>
      <c r="GJ320" s="121"/>
      <c r="GT320" s="121"/>
      <c r="HD320" s="121"/>
      <c r="HN320" s="121"/>
      <c r="HX320" s="121"/>
      <c r="IH320" s="121"/>
      <c r="IR320" s="121"/>
    </row>
    <row xmlns:x14ac="http://schemas.microsoft.com/office/spreadsheetml/2009/9/ac" r="321" s="3" customFormat="true" x14ac:dyDescent="0.25">
      <c r="A321" s="372"/>
      <c r="B321" s="121"/>
      <c r="L321" s="121"/>
      <c r="V321" s="121"/>
      <c r="AF321" s="121"/>
      <c r="AP321" s="121"/>
      <c r="AZ321" s="121"/>
      <c r="BJ321" s="121"/>
      <c r="BT321" s="121"/>
      <c r="CD321" s="121"/>
      <c r="CN321" s="121"/>
      <c r="CX321" s="121"/>
      <c r="DH321" s="121"/>
      <c r="DR321" s="121"/>
      <c r="EB321" s="121"/>
      <c r="EL321" s="121"/>
      <c r="EV321" s="121"/>
      <c r="FF321" s="121"/>
      <c r="FP321" s="121"/>
      <c r="FZ321" s="121"/>
      <c r="GJ321" s="121"/>
      <c r="GT321" s="121"/>
      <c r="HD321" s="121"/>
      <c r="HN321" s="121"/>
      <c r="HX321" s="121"/>
      <c r="IH321" s="121"/>
      <c r="IR321" s="121"/>
    </row>
    <row xmlns:x14ac="http://schemas.microsoft.com/office/spreadsheetml/2009/9/ac" r="322" s="3" customFormat="true" x14ac:dyDescent="0.25">
      <c r="A322" s="372"/>
      <c r="B322" s="121"/>
      <c r="L322" s="121"/>
      <c r="V322" s="121"/>
      <c r="AF322" s="121"/>
      <c r="AP322" s="121"/>
      <c r="AZ322" s="121"/>
      <c r="BJ322" s="121"/>
      <c r="BT322" s="121"/>
      <c r="CD322" s="121"/>
      <c r="CN322" s="121"/>
      <c r="CX322" s="121"/>
      <c r="DH322" s="121"/>
      <c r="DR322" s="121"/>
      <c r="EB322" s="121"/>
      <c r="EL322" s="121"/>
      <c r="EV322" s="121"/>
      <c r="FF322" s="121"/>
      <c r="FP322" s="121"/>
      <c r="FZ322" s="121"/>
      <c r="GJ322" s="121"/>
      <c r="GT322" s="121"/>
      <c r="HD322" s="121"/>
      <c r="HN322" s="121"/>
      <c r="HX322" s="121"/>
      <c r="IH322" s="121"/>
      <c r="IR322" s="121"/>
    </row>
    <row xmlns:x14ac="http://schemas.microsoft.com/office/spreadsheetml/2009/9/ac" r="323" s="3" customFormat="true" x14ac:dyDescent="0.25">
      <c r="A323" s="372"/>
      <c r="B323" s="121"/>
      <c r="L323" s="121"/>
      <c r="V323" s="121"/>
      <c r="AF323" s="121"/>
      <c r="AP323" s="121"/>
      <c r="AZ323" s="121"/>
      <c r="BJ323" s="121"/>
      <c r="BT323" s="121"/>
      <c r="CD323" s="121"/>
      <c r="CN323" s="121"/>
      <c r="CX323" s="121"/>
      <c r="DH323" s="121"/>
      <c r="DR323" s="121"/>
      <c r="EB323" s="121"/>
      <c r="EL323" s="121"/>
      <c r="EV323" s="121"/>
      <c r="FF323" s="121"/>
      <c r="FP323" s="121"/>
      <c r="FZ323" s="121"/>
      <c r="GJ323" s="121"/>
      <c r="GT323" s="121"/>
      <c r="HD323" s="121"/>
      <c r="HN323" s="121"/>
      <c r="HX323" s="121"/>
      <c r="IH323" s="121"/>
      <c r="IR323" s="121"/>
    </row>
    <row xmlns:x14ac="http://schemas.microsoft.com/office/spreadsheetml/2009/9/ac" r="324" s="3" customFormat="true" x14ac:dyDescent="0.25">
      <c r="A324" s="372"/>
      <c r="B324" s="121"/>
      <c r="L324" s="121"/>
      <c r="V324" s="121"/>
      <c r="AF324" s="121"/>
      <c r="AP324" s="121"/>
      <c r="AZ324" s="121"/>
      <c r="BJ324" s="121"/>
      <c r="BT324" s="121"/>
      <c r="CD324" s="121"/>
      <c r="CN324" s="121"/>
      <c r="CX324" s="121"/>
      <c r="DH324" s="121"/>
      <c r="DR324" s="121"/>
      <c r="EB324" s="121"/>
      <c r="EL324" s="121"/>
      <c r="EV324" s="121"/>
      <c r="FF324" s="121"/>
      <c r="FP324" s="121"/>
      <c r="FZ324" s="121"/>
      <c r="GJ324" s="121"/>
      <c r="GT324" s="121"/>
      <c r="HD324" s="121"/>
      <c r="HN324" s="121"/>
      <c r="HX324" s="121"/>
      <c r="IH324" s="121"/>
      <c r="IR324" s="121"/>
    </row>
    <row xmlns:x14ac="http://schemas.microsoft.com/office/spreadsheetml/2009/9/ac" r="325" s="3" customFormat="true" x14ac:dyDescent="0.25">
      <c r="A325" s="372"/>
      <c r="B325" s="121"/>
      <c r="L325" s="121"/>
      <c r="V325" s="121"/>
      <c r="AF325" s="121"/>
      <c r="AP325" s="121"/>
      <c r="AZ325" s="121"/>
      <c r="BJ325" s="121"/>
      <c r="BT325" s="121"/>
      <c r="CD325" s="121"/>
      <c r="CN325" s="121"/>
      <c r="CX325" s="121"/>
      <c r="DH325" s="121"/>
      <c r="DR325" s="121"/>
      <c r="EB325" s="121"/>
      <c r="EL325" s="121"/>
      <c r="EV325" s="121"/>
      <c r="FF325" s="121"/>
      <c r="FP325" s="121"/>
      <c r="FZ325" s="121"/>
      <c r="GJ325" s="121"/>
      <c r="GT325" s="121"/>
      <c r="HD325" s="121"/>
      <c r="HN325" s="121"/>
      <c r="HX325" s="121"/>
      <c r="IH325" s="121"/>
      <c r="IR325" s="121"/>
    </row>
    <row xmlns:x14ac="http://schemas.microsoft.com/office/spreadsheetml/2009/9/ac" r="326" s="3" customFormat="true" x14ac:dyDescent="0.25">
      <c r="A326" s="372"/>
      <c r="B326" s="121"/>
      <c r="L326" s="121"/>
      <c r="V326" s="121"/>
      <c r="AF326" s="121"/>
      <c r="AP326" s="121"/>
      <c r="AZ326" s="121"/>
      <c r="BJ326" s="121"/>
      <c r="BT326" s="121"/>
      <c r="CD326" s="121"/>
      <c r="CN326" s="121"/>
      <c r="CX326" s="121"/>
      <c r="DH326" s="121"/>
      <c r="DR326" s="121"/>
      <c r="EB326" s="121"/>
      <c r="EL326" s="121"/>
      <c r="EV326" s="121"/>
      <c r="FF326" s="121"/>
      <c r="FP326" s="121"/>
      <c r="FZ326" s="121"/>
      <c r="GJ326" s="121"/>
      <c r="GT326" s="121"/>
      <c r="HD326" s="121"/>
      <c r="HN326" s="121"/>
      <c r="HX326" s="121"/>
      <c r="IH326" s="121"/>
      <c r="IR326" s="121"/>
    </row>
    <row xmlns:x14ac="http://schemas.microsoft.com/office/spreadsheetml/2009/9/ac" r="327" s="3" customFormat="true" x14ac:dyDescent="0.25">
      <c r="A327" s="372"/>
      <c r="B327" s="121"/>
      <c r="L327" s="121"/>
      <c r="V327" s="121"/>
      <c r="AF327" s="121"/>
      <c r="AP327" s="121"/>
      <c r="AZ327" s="121"/>
      <c r="BJ327" s="121"/>
      <c r="BT327" s="121"/>
      <c r="CD327" s="121"/>
      <c r="CN327" s="121"/>
      <c r="CX327" s="121"/>
      <c r="DH327" s="121"/>
      <c r="DR327" s="121"/>
      <c r="EB327" s="121"/>
      <c r="EL327" s="121"/>
      <c r="EV327" s="121"/>
      <c r="FF327" s="121"/>
      <c r="FP327" s="121"/>
      <c r="FZ327" s="121"/>
      <c r="GJ327" s="121"/>
      <c r="GT327" s="121"/>
      <c r="HD327" s="121"/>
      <c r="HN327" s="121"/>
      <c r="HX327" s="121"/>
      <c r="IH327" s="121"/>
      <c r="IR327" s="121"/>
    </row>
    <row xmlns:x14ac="http://schemas.microsoft.com/office/spreadsheetml/2009/9/ac" r="328" s="3" customFormat="true" x14ac:dyDescent="0.25">
      <c r="A328" s="372"/>
      <c r="B328" s="121"/>
      <c r="L328" s="121"/>
      <c r="V328" s="121"/>
      <c r="AF328" s="121"/>
      <c r="AP328" s="121"/>
      <c r="AZ328" s="121"/>
      <c r="BJ328" s="121"/>
      <c r="BT328" s="121"/>
      <c r="CD328" s="121"/>
      <c r="CN328" s="121"/>
      <c r="CX328" s="121"/>
      <c r="DH328" s="121"/>
      <c r="DR328" s="121"/>
      <c r="EB328" s="121"/>
      <c r="EL328" s="121"/>
      <c r="EV328" s="121"/>
      <c r="FF328" s="121"/>
      <c r="FP328" s="121"/>
      <c r="FZ328" s="121"/>
      <c r="GJ328" s="121"/>
      <c r="GT328" s="121"/>
      <c r="HD328" s="121"/>
      <c r="HN328" s="121"/>
      <c r="HX328" s="121"/>
      <c r="IH328" s="121"/>
      <c r="IR328" s="121"/>
    </row>
    <row xmlns:x14ac="http://schemas.microsoft.com/office/spreadsheetml/2009/9/ac" r="329" s="3" customFormat="true" x14ac:dyDescent="0.25">
      <c r="A329" s="372"/>
      <c r="B329" s="121"/>
      <c r="L329" s="121"/>
      <c r="V329" s="121"/>
      <c r="AF329" s="121"/>
      <c r="AP329" s="121"/>
      <c r="AZ329" s="121"/>
      <c r="BJ329" s="121"/>
      <c r="BT329" s="121"/>
      <c r="CD329" s="121"/>
      <c r="CN329" s="121"/>
      <c r="CX329" s="121"/>
      <c r="DH329" s="121"/>
      <c r="DR329" s="121"/>
      <c r="EB329" s="121"/>
      <c r="EL329" s="121"/>
      <c r="EV329" s="121"/>
      <c r="FF329" s="121"/>
      <c r="FP329" s="121"/>
      <c r="FZ329" s="121"/>
      <c r="GJ329" s="121"/>
      <c r="GT329" s="121"/>
      <c r="HD329" s="121"/>
      <c r="HN329" s="121"/>
      <c r="HX329" s="121"/>
      <c r="IH329" s="121"/>
      <c r="IR329" s="121"/>
    </row>
    <row xmlns:x14ac="http://schemas.microsoft.com/office/spreadsheetml/2009/9/ac" r="330" s="3" customFormat="true" x14ac:dyDescent="0.25">
      <c r="A330" s="372"/>
      <c r="B330" s="121"/>
      <c r="L330" s="121"/>
      <c r="V330" s="121"/>
      <c r="AF330" s="121"/>
      <c r="AP330" s="121"/>
      <c r="AZ330" s="121"/>
      <c r="BJ330" s="121"/>
      <c r="BT330" s="121"/>
      <c r="CD330" s="121"/>
      <c r="CN330" s="121"/>
      <c r="CX330" s="121"/>
      <c r="DH330" s="121"/>
      <c r="DR330" s="121"/>
      <c r="EB330" s="121"/>
      <c r="EL330" s="121"/>
      <c r="EV330" s="121"/>
      <c r="FF330" s="121"/>
      <c r="FP330" s="121"/>
      <c r="FZ330" s="121"/>
      <c r="GJ330" s="121"/>
      <c r="GT330" s="121"/>
      <c r="HD330" s="121"/>
      <c r="HN330" s="121"/>
      <c r="HX330" s="121"/>
      <c r="IH330" s="121"/>
      <c r="IR330" s="121"/>
    </row>
    <row xmlns:x14ac="http://schemas.microsoft.com/office/spreadsheetml/2009/9/ac" r="331" s="3" customFormat="true" x14ac:dyDescent="0.25">
      <c r="A331" s="372"/>
      <c r="B331" s="121"/>
      <c r="L331" s="121"/>
      <c r="V331" s="121"/>
      <c r="AF331" s="121"/>
      <c r="AP331" s="121"/>
      <c r="AZ331" s="121"/>
      <c r="BJ331" s="121"/>
      <c r="BT331" s="121"/>
      <c r="CD331" s="121"/>
      <c r="CN331" s="121"/>
      <c r="CX331" s="121"/>
      <c r="DH331" s="121"/>
      <c r="DR331" s="121"/>
      <c r="EB331" s="121"/>
      <c r="EL331" s="121"/>
      <c r="EV331" s="121"/>
      <c r="FF331" s="121"/>
      <c r="FP331" s="121"/>
      <c r="FZ331" s="121"/>
      <c r="GJ331" s="121"/>
      <c r="GT331" s="121"/>
      <c r="HD331" s="121"/>
      <c r="HN331" s="121"/>
      <c r="HX331" s="121"/>
      <c r="IH331" s="121"/>
      <c r="IR331" s="121"/>
    </row>
    <row xmlns:x14ac="http://schemas.microsoft.com/office/spreadsheetml/2009/9/ac" r="332" s="3" customFormat="true" x14ac:dyDescent="0.25">
      <c r="A332" s="372"/>
      <c r="B332" s="121"/>
      <c r="L332" s="121"/>
      <c r="V332" s="121"/>
      <c r="AF332" s="121"/>
      <c r="AP332" s="121"/>
      <c r="AZ332" s="121"/>
      <c r="BJ332" s="121"/>
      <c r="BT332" s="121"/>
      <c r="CD332" s="121"/>
      <c r="CN332" s="121"/>
      <c r="CX332" s="121"/>
      <c r="DH332" s="121"/>
      <c r="DR332" s="121"/>
      <c r="EB332" s="121"/>
      <c r="EL332" s="121"/>
      <c r="EV332" s="121"/>
      <c r="FF332" s="121"/>
      <c r="FP332" s="121"/>
      <c r="FZ332" s="121"/>
      <c r="GJ332" s="121"/>
      <c r="GT332" s="121"/>
      <c r="HD332" s="121"/>
      <c r="HN332" s="121"/>
      <c r="HX332" s="121"/>
      <c r="IH332" s="121"/>
      <c r="IR332" s="121"/>
    </row>
    <row xmlns:x14ac="http://schemas.microsoft.com/office/spreadsheetml/2009/9/ac" r="333" s="3" customFormat="true" x14ac:dyDescent="0.25">
      <c r="A333" s="372"/>
      <c r="B333" s="121"/>
      <c r="L333" s="121"/>
      <c r="V333" s="121"/>
      <c r="AF333" s="121"/>
      <c r="AP333" s="121"/>
      <c r="AZ333" s="121"/>
      <c r="BJ333" s="121"/>
      <c r="BT333" s="121"/>
      <c r="CD333" s="121"/>
      <c r="CN333" s="121"/>
      <c r="CX333" s="121"/>
      <c r="DH333" s="121"/>
      <c r="DR333" s="121"/>
      <c r="EB333" s="121"/>
      <c r="EL333" s="121"/>
      <c r="EV333" s="121"/>
      <c r="FF333" s="121"/>
      <c r="FP333" s="121"/>
      <c r="FZ333" s="121"/>
      <c r="GJ333" s="121"/>
      <c r="GT333" s="121"/>
      <c r="HD333" s="121"/>
      <c r="HN333" s="121"/>
      <c r="HX333" s="121"/>
      <c r="IH333" s="121"/>
      <c r="IR333" s="121"/>
    </row>
    <row xmlns:x14ac="http://schemas.microsoft.com/office/spreadsheetml/2009/9/ac" r="334" s="3" customFormat="true" x14ac:dyDescent="0.25">
      <c r="A334" s="372"/>
      <c r="B334" s="121"/>
      <c r="L334" s="121"/>
      <c r="V334" s="121"/>
      <c r="AF334" s="121"/>
      <c r="AP334" s="121"/>
      <c r="AZ334" s="121"/>
      <c r="BJ334" s="121"/>
      <c r="BT334" s="121"/>
      <c r="CD334" s="121"/>
      <c r="CN334" s="121"/>
      <c r="CX334" s="121"/>
      <c r="DH334" s="121"/>
      <c r="DR334" s="121"/>
      <c r="EB334" s="121"/>
      <c r="EL334" s="121"/>
      <c r="EV334" s="121"/>
      <c r="FF334" s="121"/>
      <c r="FP334" s="121"/>
      <c r="FZ334" s="121"/>
      <c r="GJ334" s="121"/>
      <c r="GT334" s="121"/>
      <c r="HD334" s="121"/>
      <c r="HN334" s="121"/>
      <c r="HX334" s="121"/>
      <c r="IH334" s="121"/>
      <c r="IR334" s="121"/>
    </row>
    <row xmlns:x14ac="http://schemas.microsoft.com/office/spreadsheetml/2009/9/ac" r="335" s="3" customFormat="true" x14ac:dyDescent="0.25">
      <c r="A335" s="372"/>
      <c r="B335" s="121"/>
      <c r="L335" s="121"/>
      <c r="V335" s="121"/>
      <c r="AF335" s="121"/>
      <c r="AP335" s="121"/>
      <c r="AZ335" s="121"/>
      <c r="BJ335" s="121"/>
      <c r="BT335" s="121"/>
      <c r="CD335" s="121"/>
      <c r="CN335" s="121"/>
      <c r="CX335" s="121"/>
      <c r="DH335" s="121"/>
      <c r="DR335" s="121"/>
      <c r="EB335" s="121"/>
      <c r="EL335" s="121"/>
      <c r="EV335" s="121"/>
      <c r="FF335" s="121"/>
      <c r="FP335" s="121"/>
      <c r="FZ335" s="121"/>
      <c r="GJ335" s="121"/>
      <c r="GT335" s="121"/>
      <c r="HD335" s="121"/>
      <c r="HN335" s="121"/>
      <c r="HX335" s="121"/>
      <c r="IH335" s="121"/>
      <c r="IR335" s="121"/>
    </row>
    <row xmlns:x14ac="http://schemas.microsoft.com/office/spreadsheetml/2009/9/ac" r="336" s="3" customFormat="true" x14ac:dyDescent="0.25">
      <c r="A336" s="372"/>
      <c r="B336" s="121"/>
      <c r="L336" s="121"/>
      <c r="V336" s="121"/>
      <c r="AF336" s="121"/>
      <c r="AP336" s="121"/>
      <c r="AZ336" s="121"/>
      <c r="BJ336" s="121"/>
      <c r="BT336" s="121"/>
      <c r="CD336" s="121"/>
      <c r="CN336" s="121"/>
      <c r="CX336" s="121"/>
      <c r="DH336" s="121"/>
      <c r="DR336" s="121"/>
      <c r="EB336" s="121"/>
      <c r="EL336" s="121"/>
      <c r="EV336" s="121"/>
      <c r="FF336" s="121"/>
      <c r="FP336" s="121"/>
      <c r="FZ336" s="121"/>
      <c r="GJ336" s="121"/>
      <c r="GT336" s="121"/>
      <c r="HD336" s="121"/>
      <c r="HN336" s="121"/>
      <c r="HX336" s="121"/>
      <c r="IH336" s="121"/>
      <c r="IR336" s="121"/>
    </row>
    <row xmlns:x14ac="http://schemas.microsoft.com/office/spreadsheetml/2009/9/ac" r="337" s="3" customFormat="true" x14ac:dyDescent="0.25">
      <c r="A337" s="372"/>
      <c r="B337" s="121"/>
      <c r="L337" s="121"/>
      <c r="V337" s="121"/>
      <c r="AF337" s="121"/>
      <c r="AP337" s="121"/>
      <c r="AZ337" s="121"/>
      <c r="BJ337" s="121"/>
      <c r="BT337" s="121"/>
      <c r="CD337" s="121"/>
      <c r="CN337" s="121"/>
      <c r="CX337" s="121"/>
      <c r="DH337" s="121"/>
      <c r="DR337" s="121"/>
      <c r="EB337" s="121"/>
      <c r="EL337" s="121"/>
      <c r="EV337" s="121"/>
      <c r="FF337" s="121"/>
      <c r="FP337" s="121"/>
      <c r="FZ337" s="121"/>
      <c r="GJ337" s="121"/>
      <c r="GT337" s="121"/>
      <c r="HD337" s="121"/>
      <c r="HN337" s="121"/>
      <c r="HX337" s="121"/>
      <c r="IH337" s="121"/>
      <c r="IR337" s="121"/>
    </row>
    <row xmlns:x14ac="http://schemas.microsoft.com/office/spreadsheetml/2009/9/ac" r="338" s="3" customFormat="true" x14ac:dyDescent="0.25">
      <c r="A338" s="372"/>
      <c r="B338" s="121"/>
      <c r="L338" s="121"/>
      <c r="V338" s="121"/>
      <c r="AF338" s="121"/>
      <c r="AP338" s="121"/>
      <c r="AZ338" s="121"/>
      <c r="BJ338" s="121"/>
      <c r="BT338" s="121"/>
      <c r="CD338" s="121"/>
      <c r="CN338" s="121"/>
      <c r="CX338" s="121"/>
      <c r="DH338" s="121"/>
      <c r="DR338" s="121"/>
      <c r="EB338" s="121"/>
      <c r="EL338" s="121"/>
      <c r="EV338" s="121"/>
      <c r="FF338" s="121"/>
      <c r="FP338" s="121"/>
      <c r="FZ338" s="121"/>
      <c r="GJ338" s="121"/>
      <c r="GT338" s="121"/>
      <c r="HD338" s="121"/>
      <c r="HN338" s="121"/>
      <c r="HX338" s="121"/>
      <c r="IH338" s="121"/>
      <c r="IR338" s="121"/>
    </row>
    <row xmlns:x14ac="http://schemas.microsoft.com/office/spreadsheetml/2009/9/ac" r="339" s="3" customFormat="true" x14ac:dyDescent="0.25">
      <c r="A339" s="372"/>
      <c r="B339" s="121"/>
      <c r="L339" s="121"/>
      <c r="V339" s="121"/>
      <c r="AF339" s="121"/>
      <c r="AP339" s="121"/>
      <c r="AZ339" s="121"/>
      <c r="BJ339" s="121"/>
      <c r="BT339" s="121"/>
      <c r="CD339" s="121"/>
      <c r="CN339" s="121"/>
      <c r="CX339" s="121"/>
      <c r="DH339" s="121"/>
      <c r="DR339" s="121"/>
      <c r="EB339" s="121"/>
      <c r="EL339" s="121"/>
      <c r="EV339" s="121"/>
      <c r="FF339" s="121"/>
      <c r="FP339" s="121"/>
      <c r="FZ339" s="121"/>
      <c r="GJ339" s="121"/>
      <c r="GT339" s="121"/>
      <c r="HD339" s="121"/>
      <c r="HN339" s="121"/>
      <c r="HX339" s="121"/>
      <c r="IH339" s="121"/>
      <c r="IR339" s="121"/>
    </row>
    <row xmlns:x14ac="http://schemas.microsoft.com/office/spreadsheetml/2009/9/ac" r="340" s="3" customFormat="true" x14ac:dyDescent="0.25">
      <c r="A340" s="372"/>
      <c r="B340" s="121"/>
      <c r="L340" s="121"/>
      <c r="V340" s="121"/>
      <c r="AF340" s="121"/>
      <c r="AP340" s="121"/>
      <c r="AZ340" s="121"/>
      <c r="BJ340" s="121"/>
      <c r="BT340" s="121"/>
      <c r="CD340" s="121"/>
      <c r="CN340" s="121"/>
      <c r="CX340" s="121"/>
      <c r="DH340" s="121"/>
      <c r="DR340" s="121"/>
      <c r="EB340" s="121"/>
      <c r="EL340" s="121"/>
      <c r="EV340" s="121"/>
      <c r="FF340" s="121"/>
      <c r="FP340" s="121"/>
      <c r="FZ340" s="121"/>
      <c r="GJ340" s="121"/>
      <c r="GT340" s="121"/>
      <c r="HD340" s="121"/>
      <c r="HN340" s="121"/>
      <c r="HX340" s="121"/>
      <c r="IH340" s="121"/>
      <c r="IR340" s="121"/>
    </row>
    <row xmlns:x14ac="http://schemas.microsoft.com/office/spreadsheetml/2009/9/ac" r="341" s="3" customFormat="true" x14ac:dyDescent="0.25">
      <c r="A341" s="372"/>
      <c r="B341" s="121"/>
      <c r="L341" s="121"/>
      <c r="V341" s="121"/>
      <c r="AF341" s="121"/>
      <c r="AP341" s="121"/>
      <c r="AZ341" s="121"/>
      <c r="BJ341" s="121"/>
      <c r="BT341" s="121"/>
      <c r="CD341" s="121"/>
      <c r="CN341" s="121"/>
      <c r="CX341" s="121"/>
      <c r="DH341" s="121"/>
      <c r="DR341" s="121"/>
      <c r="EB341" s="121"/>
      <c r="EL341" s="121"/>
      <c r="EV341" s="121"/>
      <c r="FF341" s="121"/>
      <c r="FP341" s="121"/>
      <c r="FZ341" s="121"/>
      <c r="GJ341" s="121"/>
      <c r="GT341" s="121"/>
      <c r="HD341" s="121"/>
      <c r="HN341" s="121"/>
      <c r="HX341" s="121"/>
      <c r="IH341" s="121"/>
      <c r="IR341" s="121"/>
    </row>
    <row xmlns:x14ac="http://schemas.microsoft.com/office/spreadsheetml/2009/9/ac" r="342" s="3" customFormat="true" x14ac:dyDescent="0.25">
      <c r="A342" s="372"/>
      <c r="B342" s="121"/>
      <c r="L342" s="121"/>
      <c r="V342" s="121"/>
      <c r="AF342" s="121"/>
      <c r="AP342" s="121"/>
      <c r="AZ342" s="121"/>
      <c r="BJ342" s="121"/>
      <c r="BT342" s="121"/>
      <c r="CD342" s="121"/>
      <c r="CN342" s="121"/>
      <c r="CX342" s="121"/>
      <c r="DH342" s="121"/>
      <c r="DR342" s="121"/>
      <c r="EB342" s="121"/>
      <c r="EL342" s="121"/>
      <c r="EV342" s="121"/>
      <c r="FF342" s="121"/>
      <c r="FP342" s="121"/>
      <c r="FZ342" s="121"/>
      <c r="GJ342" s="121"/>
      <c r="GT342" s="121"/>
      <c r="HD342" s="121"/>
      <c r="HN342" s="121"/>
      <c r="HX342" s="121"/>
      <c r="IH342" s="121"/>
      <c r="IR342" s="121"/>
    </row>
    <row xmlns:x14ac="http://schemas.microsoft.com/office/spreadsheetml/2009/9/ac" r="343" s="3" customFormat="true" x14ac:dyDescent="0.25">
      <c r="A343" s="372"/>
      <c r="B343" s="121"/>
      <c r="L343" s="121"/>
      <c r="V343" s="121"/>
      <c r="AF343" s="121"/>
      <c r="AP343" s="121"/>
      <c r="AZ343" s="121"/>
      <c r="BJ343" s="121"/>
      <c r="BT343" s="121"/>
      <c r="CD343" s="121"/>
      <c r="CN343" s="121"/>
      <c r="CX343" s="121"/>
      <c r="DH343" s="121"/>
      <c r="DR343" s="121"/>
      <c r="EB343" s="121"/>
      <c r="EL343" s="121"/>
      <c r="EV343" s="121"/>
      <c r="FF343" s="121"/>
      <c r="FP343" s="121"/>
      <c r="FZ343" s="121"/>
      <c r="GJ343" s="121"/>
      <c r="GT343" s="121"/>
      <c r="HD343" s="121"/>
      <c r="HN343" s="121"/>
      <c r="HX343" s="121"/>
      <c r="IH343" s="121"/>
      <c r="IR343" s="121"/>
    </row>
    <row xmlns:x14ac="http://schemas.microsoft.com/office/spreadsheetml/2009/9/ac" r="344" s="3" customFormat="true" x14ac:dyDescent="0.25">
      <c r="A344" s="372"/>
      <c r="B344" s="121"/>
      <c r="L344" s="121"/>
      <c r="V344" s="121"/>
      <c r="AF344" s="121"/>
      <c r="AP344" s="121"/>
      <c r="AZ344" s="121"/>
      <c r="BJ344" s="121"/>
      <c r="BT344" s="121"/>
      <c r="CD344" s="121"/>
      <c r="CN344" s="121"/>
      <c r="CX344" s="121"/>
      <c r="DH344" s="121"/>
      <c r="DR344" s="121"/>
      <c r="EB344" s="121"/>
      <c r="EL344" s="121"/>
      <c r="EV344" s="121"/>
      <c r="FF344" s="121"/>
      <c r="FP344" s="121"/>
      <c r="FZ344" s="121"/>
      <c r="GJ344" s="121"/>
      <c r="GT344" s="121"/>
      <c r="HD344" s="121"/>
      <c r="HN344" s="121"/>
      <c r="HX344" s="121"/>
      <c r="IH344" s="121"/>
      <c r="IR344" s="121"/>
    </row>
    <row xmlns:x14ac="http://schemas.microsoft.com/office/spreadsheetml/2009/9/ac" r="345" s="3" customFormat="true" x14ac:dyDescent="0.25">
      <c r="A345" s="372"/>
      <c r="B345" s="121"/>
      <c r="L345" s="121"/>
      <c r="V345" s="121"/>
      <c r="AF345" s="121"/>
      <c r="AP345" s="121"/>
      <c r="AZ345" s="121"/>
      <c r="BJ345" s="121"/>
      <c r="BT345" s="121"/>
      <c r="CD345" s="121"/>
      <c r="CN345" s="121"/>
      <c r="CX345" s="121"/>
      <c r="DH345" s="121"/>
      <c r="DR345" s="121"/>
      <c r="EB345" s="121"/>
      <c r="EL345" s="121"/>
      <c r="EV345" s="121"/>
      <c r="FF345" s="121"/>
      <c r="FP345" s="121"/>
      <c r="FZ345" s="121"/>
      <c r="GJ345" s="121"/>
      <c r="GT345" s="121"/>
      <c r="HD345" s="121"/>
      <c r="HN345" s="121"/>
      <c r="HX345" s="121"/>
      <c r="IH345" s="121"/>
      <c r="IR345" s="121"/>
    </row>
    <row xmlns:x14ac="http://schemas.microsoft.com/office/spreadsheetml/2009/9/ac" r="346" s="3" customFormat="true" x14ac:dyDescent="0.25">
      <c r="A346" s="372"/>
      <c r="B346" s="121"/>
      <c r="L346" s="121"/>
      <c r="V346" s="121"/>
      <c r="AF346" s="121"/>
      <c r="AP346" s="121"/>
      <c r="AZ346" s="121"/>
      <c r="BJ346" s="121"/>
      <c r="BT346" s="121"/>
      <c r="CD346" s="121"/>
      <c r="CN346" s="121"/>
      <c r="CX346" s="121"/>
      <c r="DH346" s="121"/>
      <c r="DR346" s="121"/>
      <c r="EB346" s="121"/>
      <c r="EL346" s="121"/>
      <c r="EV346" s="121"/>
      <c r="FF346" s="121"/>
      <c r="FP346" s="121"/>
      <c r="FZ346" s="121"/>
      <c r="GJ346" s="121"/>
      <c r="GT346" s="121"/>
      <c r="HD346" s="121"/>
      <c r="HN346" s="121"/>
      <c r="HX346" s="121"/>
      <c r="IH346" s="121"/>
      <c r="IR346" s="121"/>
    </row>
    <row xmlns:x14ac="http://schemas.microsoft.com/office/spreadsheetml/2009/9/ac" r="347" s="3" customFormat="true" x14ac:dyDescent="0.25">
      <c r="A347" s="372"/>
      <c r="B347" s="121"/>
      <c r="L347" s="121"/>
      <c r="V347" s="121"/>
      <c r="AF347" s="121"/>
      <c r="AP347" s="121"/>
      <c r="AZ347" s="121"/>
      <c r="BJ347" s="121"/>
      <c r="BT347" s="121"/>
      <c r="CD347" s="121"/>
      <c r="CN347" s="121"/>
      <c r="CX347" s="121"/>
      <c r="DH347" s="121"/>
      <c r="DR347" s="121"/>
      <c r="EB347" s="121"/>
      <c r="EL347" s="121"/>
      <c r="EV347" s="121"/>
      <c r="FF347" s="121"/>
      <c r="FP347" s="121"/>
      <c r="FZ347" s="121"/>
      <c r="GJ347" s="121"/>
      <c r="GT347" s="121"/>
      <c r="HD347" s="121"/>
      <c r="HN347" s="121"/>
      <c r="HX347" s="121"/>
      <c r="IH347" s="121"/>
      <c r="IR347" s="121"/>
    </row>
    <row xmlns:x14ac="http://schemas.microsoft.com/office/spreadsheetml/2009/9/ac" r="348" s="3" customFormat="true" x14ac:dyDescent="0.25">
      <c r="A348" s="372"/>
      <c r="B348" s="121"/>
      <c r="L348" s="121"/>
      <c r="V348" s="121"/>
      <c r="AF348" s="121"/>
      <c r="AP348" s="121"/>
      <c r="AZ348" s="121"/>
      <c r="BJ348" s="121"/>
      <c r="BT348" s="121"/>
      <c r="CD348" s="121"/>
      <c r="CN348" s="121"/>
      <c r="CX348" s="121"/>
      <c r="DH348" s="121"/>
      <c r="DR348" s="121"/>
      <c r="EB348" s="121"/>
      <c r="EL348" s="121"/>
      <c r="EV348" s="121"/>
      <c r="FF348" s="121"/>
      <c r="FP348" s="121"/>
      <c r="FZ348" s="121"/>
      <c r="GJ348" s="121"/>
      <c r="GT348" s="121"/>
      <c r="HD348" s="121"/>
      <c r="HN348" s="121"/>
      <c r="HX348" s="121"/>
      <c r="IH348" s="121"/>
      <c r="IR348" s="121"/>
    </row>
    <row xmlns:x14ac="http://schemas.microsoft.com/office/spreadsheetml/2009/9/ac" r="349" s="3" customFormat="true" x14ac:dyDescent="0.25">
      <c r="A349" s="372"/>
      <c r="B349" s="121"/>
      <c r="L349" s="121"/>
      <c r="V349" s="121"/>
      <c r="AF349" s="121"/>
      <c r="AP349" s="121"/>
      <c r="AZ349" s="121"/>
      <c r="BJ349" s="121"/>
      <c r="BT349" s="121"/>
      <c r="CD349" s="121"/>
      <c r="CN349" s="121"/>
      <c r="CX349" s="121"/>
      <c r="DH349" s="121"/>
      <c r="DR349" s="121"/>
      <c r="EB349" s="121"/>
      <c r="EL349" s="121"/>
      <c r="EV349" s="121"/>
      <c r="FF349" s="121"/>
      <c r="FP349" s="121"/>
      <c r="FZ349" s="121"/>
      <c r="GJ349" s="121"/>
      <c r="GT349" s="121"/>
      <c r="HD349" s="121"/>
      <c r="HN349" s="121"/>
      <c r="HX349" s="121"/>
      <c r="IH349" s="121"/>
      <c r="IR349" s="121"/>
    </row>
    <row xmlns:x14ac="http://schemas.microsoft.com/office/spreadsheetml/2009/9/ac" r="350" s="3" customFormat="true" x14ac:dyDescent="0.25">
      <c r="A350" s="372"/>
      <c r="B350" s="121"/>
      <c r="L350" s="121"/>
      <c r="V350" s="121"/>
      <c r="AF350" s="121"/>
      <c r="AP350" s="121"/>
      <c r="AZ350" s="121"/>
      <c r="BJ350" s="121"/>
      <c r="BT350" s="121"/>
      <c r="CD350" s="121"/>
      <c r="CN350" s="121"/>
      <c r="CX350" s="121"/>
      <c r="DH350" s="121"/>
      <c r="DR350" s="121"/>
      <c r="EB350" s="121"/>
      <c r="EL350" s="121"/>
      <c r="EV350" s="121"/>
      <c r="FF350" s="121"/>
      <c r="FP350" s="121"/>
      <c r="FZ350" s="121"/>
      <c r="GJ350" s="121"/>
      <c r="GT350" s="121"/>
      <c r="HD350" s="121"/>
      <c r="HN350" s="121"/>
      <c r="HX350" s="121"/>
      <c r="IH350" s="121"/>
      <c r="IR350" s="121"/>
    </row>
    <row xmlns:x14ac="http://schemas.microsoft.com/office/spreadsheetml/2009/9/ac" r="351" s="3" customFormat="true" x14ac:dyDescent="0.25">
      <c r="A351" s="372"/>
      <c r="B351" s="121"/>
      <c r="L351" s="121"/>
      <c r="V351" s="121"/>
      <c r="AF351" s="121"/>
      <c r="AP351" s="121"/>
      <c r="AZ351" s="121"/>
      <c r="BJ351" s="121"/>
      <c r="BT351" s="121"/>
      <c r="CD351" s="121"/>
      <c r="CN351" s="121"/>
      <c r="CX351" s="121"/>
      <c r="DH351" s="121"/>
      <c r="DR351" s="121"/>
      <c r="EB351" s="121"/>
      <c r="EL351" s="121"/>
      <c r="EV351" s="121"/>
      <c r="FF351" s="121"/>
      <c r="FP351" s="121"/>
      <c r="FZ351" s="121"/>
      <c r="GJ351" s="121"/>
      <c r="GT351" s="121"/>
      <c r="HD351" s="121"/>
      <c r="HN351" s="121"/>
      <c r="HX351" s="121"/>
      <c r="IH351" s="121"/>
      <c r="IR351" s="121"/>
    </row>
    <row xmlns:x14ac="http://schemas.microsoft.com/office/spreadsheetml/2009/9/ac" r="352" s="3" customFormat="true" x14ac:dyDescent="0.25">
      <c r="A352" s="372"/>
      <c r="B352" s="121"/>
      <c r="L352" s="121"/>
      <c r="V352" s="121"/>
      <c r="AF352" s="121"/>
      <c r="AP352" s="121"/>
      <c r="AZ352" s="121"/>
      <c r="BJ352" s="121"/>
      <c r="BT352" s="121"/>
      <c r="CD352" s="121"/>
      <c r="CN352" s="121"/>
      <c r="CX352" s="121"/>
      <c r="DH352" s="121"/>
      <c r="DR352" s="121"/>
      <c r="EB352" s="121"/>
      <c r="EL352" s="121"/>
      <c r="EV352" s="121"/>
      <c r="FF352" s="121"/>
      <c r="FP352" s="121"/>
      <c r="FZ352" s="121"/>
      <c r="GJ352" s="121"/>
      <c r="GT352" s="121"/>
      <c r="HD352" s="121"/>
      <c r="HN352" s="121"/>
      <c r="HX352" s="121"/>
      <c r="IH352" s="121"/>
      <c r="IR352" s="121"/>
    </row>
    <row xmlns:x14ac="http://schemas.microsoft.com/office/spreadsheetml/2009/9/ac" r="353" s="3" customFormat="true" x14ac:dyDescent="0.25">
      <c r="A353" s="372"/>
      <c r="B353" s="121"/>
      <c r="L353" s="121"/>
      <c r="V353" s="121"/>
      <c r="AF353" s="121"/>
      <c r="AP353" s="121"/>
      <c r="AZ353" s="121"/>
      <c r="BJ353" s="121"/>
      <c r="BT353" s="121"/>
      <c r="CD353" s="121"/>
      <c r="CN353" s="121"/>
      <c r="CX353" s="121"/>
      <c r="DH353" s="121"/>
      <c r="DR353" s="121"/>
      <c r="EB353" s="121"/>
      <c r="EL353" s="121"/>
      <c r="EV353" s="121"/>
      <c r="FF353" s="121"/>
      <c r="FP353" s="121"/>
      <c r="FZ353" s="121"/>
      <c r="GJ353" s="121"/>
      <c r="GT353" s="121"/>
      <c r="HD353" s="121"/>
      <c r="HN353" s="121"/>
      <c r="HX353" s="121"/>
      <c r="IH353" s="121"/>
      <c r="IR353" s="121"/>
    </row>
    <row xmlns:x14ac="http://schemas.microsoft.com/office/spreadsheetml/2009/9/ac" r="354" s="3" customFormat="true" x14ac:dyDescent="0.25">
      <c r="A354" s="372"/>
      <c r="B354" s="121"/>
      <c r="L354" s="121"/>
      <c r="V354" s="121"/>
      <c r="AF354" s="121"/>
      <c r="AP354" s="121"/>
      <c r="AZ354" s="121"/>
      <c r="BJ354" s="121"/>
      <c r="BT354" s="121"/>
      <c r="CD354" s="121"/>
      <c r="CN354" s="121"/>
      <c r="CX354" s="121"/>
      <c r="DH354" s="121"/>
      <c r="DR354" s="121"/>
      <c r="EB354" s="121"/>
      <c r="EL354" s="121"/>
      <c r="EV354" s="121"/>
      <c r="FF354" s="121"/>
      <c r="FP354" s="121"/>
      <c r="FZ354" s="121"/>
      <c r="GJ354" s="121"/>
      <c r="GT354" s="121"/>
      <c r="HD354" s="121"/>
      <c r="HN354" s="121"/>
      <c r="HX354" s="121"/>
      <c r="IH354" s="121"/>
      <c r="IR354" s="121"/>
    </row>
    <row xmlns:x14ac="http://schemas.microsoft.com/office/spreadsheetml/2009/9/ac" r="355" s="3" customFormat="true" x14ac:dyDescent="0.25">
      <c r="A355" s="372"/>
      <c r="B355" s="121"/>
      <c r="L355" s="121"/>
      <c r="V355" s="121"/>
      <c r="AF355" s="121"/>
      <c r="AP355" s="121"/>
      <c r="AZ355" s="121"/>
      <c r="BJ355" s="121"/>
      <c r="BT355" s="121"/>
      <c r="CD355" s="121"/>
      <c r="CN355" s="121"/>
      <c r="CX355" s="121"/>
      <c r="DH355" s="121"/>
      <c r="DR355" s="121"/>
      <c r="EB355" s="121"/>
      <c r="EL355" s="121"/>
      <c r="EV355" s="121"/>
      <c r="FF355" s="121"/>
      <c r="FP355" s="121"/>
      <c r="FZ355" s="121"/>
      <c r="GJ355" s="121"/>
      <c r="GT355" s="121"/>
      <c r="HD355" s="121"/>
      <c r="HN355" s="121"/>
      <c r="HX355" s="121"/>
      <c r="IH355" s="121"/>
      <c r="IR355" s="121"/>
    </row>
    <row xmlns:x14ac="http://schemas.microsoft.com/office/spreadsheetml/2009/9/ac" r="356" s="3" customFormat="true" x14ac:dyDescent="0.25">
      <c r="A356" s="372"/>
      <c r="B356" s="121"/>
      <c r="L356" s="121"/>
      <c r="V356" s="121"/>
      <c r="AF356" s="121"/>
      <c r="AP356" s="121"/>
      <c r="AZ356" s="121"/>
      <c r="BJ356" s="121"/>
      <c r="BT356" s="121"/>
      <c r="CD356" s="121"/>
      <c r="CN356" s="121"/>
      <c r="CX356" s="121"/>
      <c r="DH356" s="121"/>
      <c r="DR356" s="121"/>
      <c r="EB356" s="121"/>
      <c r="EL356" s="121"/>
      <c r="EV356" s="121"/>
      <c r="FF356" s="121"/>
      <c r="FP356" s="121"/>
      <c r="FZ356" s="121"/>
      <c r="GJ356" s="121"/>
      <c r="GT356" s="121"/>
      <c r="HD356" s="121"/>
      <c r="HN356" s="121"/>
      <c r="HX356" s="121"/>
      <c r="IH356" s="121"/>
      <c r="IR356" s="121"/>
    </row>
    <row xmlns:x14ac="http://schemas.microsoft.com/office/spreadsheetml/2009/9/ac" r="357" s="3" customFormat="true" x14ac:dyDescent="0.25">
      <c r="A357" s="372"/>
      <c r="B357" s="121"/>
      <c r="L357" s="121"/>
      <c r="V357" s="121"/>
      <c r="AF357" s="121"/>
      <c r="AP357" s="121"/>
      <c r="AZ357" s="121"/>
      <c r="BJ357" s="121"/>
      <c r="BT357" s="121"/>
      <c r="CD357" s="121"/>
      <c r="CN357" s="121"/>
      <c r="CX357" s="121"/>
      <c r="DH357" s="121"/>
      <c r="DR357" s="121"/>
      <c r="EB357" s="121"/>
      <c r="EL357" s="121"/>
      <c r="EV357" s="121"/>
      <c r="FF357" s="121"/>
      <c r="FP357" s="121"/>
      <c r="FZ357" s="121"/>
      <c r="GJ357" s="121"/>
      <c r="GT357" s="121"/>
      <c r="HD357" s="121"/>
      <c r="HN357" s="121"/>
      <c r="HX357" s="121"/>
      <c r="IH357" s="121"/>
      <c r="IR357" s="121"/>
    </row>
    <row xmlns:x14ac="http://schemas.microsoft.com/office/spreadsheetml/2009/9/ac" r="358" s="3" customFormat="true" x14ac:dyDescent="0.25">
      <c r="A358" s="372"/>
      <c r="B358" s="121"/>
      <c r="L358" s="121"/>
      <c r="V358" s="121"/>
      <c r="AF358" s="121"/>
      <c r="AP358" s="121"/>
      <c r="AZ358" s="121"/>
      <c r="BJ358" s="121"/>
      <c r="BT358" s="121"/>
      <c r="CD358" s="121"/>
      <c r="CN358" s="121"/>
      <c r="CX358" s="121"/>
      <c r="DH358" s="121"/>
      <c r="DR358" s="121"/>
      <c r="EB358" s="121"/>
      <c r="EL358" s="121"/>
      <c r="EV358" s="121"/>
      <c r="FF358" s="121"/>
      <c r="FP358" s="121"/>
      <c r="FZ358" s="121"/>
      <c r="GJ358" s="121"/>
      <c r="GT358" s="121"/>
      <c r="HD358" s="121"/>
      <c r="HN358" s="121"/>
      <c r="HX358" s="121"/>
      <c r="IH358" s="121"/>
      <c r="IR358" s="121"/>
    </row>
    <row xmlns:x14ac="http://schemas.microsoft.com/office/spreadsheetml/2009/9/ac" r="359" s="3" customFormat="true" x14ac:dyDescent="0.25">
      <c r="A359" s="372"/>
      <c r="B359" s="121"/>
      <c r="L359" s="121"/>
      <c r="V359" s="121"/>
      <c r="AF359" s="121"/>
      <c r="AP359" s="121"/>
      <c r="AZ359" s="121"/>
      <c r="BJ359" s="121"/>
      <c r="BT359" s="121"/>
      <c r="CD359" s="121"/>
      <c r="CN359" s="121"/>
      <c r="CX359" s="121"/>
      <c r="DH359" s="121"/>
      <c r="DR359" s="121"/>
      <c r="EB359" s="121"/>
      <c r="EL359" s="121"/>
      <c r="EV359" s="121"/>
      <c r="FF359" s="121"/>
      <c r="FP359" s="121"/>
      <c r="FZ359" s="121"/>
      <c r="GJ359" s="121"/>
      <c r="GT359" s="121"/>
      <c r="HD359" s="121"/>
      <c r="HN359" s="121"/>
      <c r="HX359" s="121"/>
      <c r="IH359" s="121"/>
      <c r="IR359" s="121"/>
    </row>
    <row xmlns:x14ac="http://schemas.microsoft.com/office/spreadsheetml/2009/9/ac" r="360" s="3" customFormat="true" x14ac:dyDescent="0.25">
      <c r="A360" s="372"/>
      <c r="B360" s="121"/>
      <c r="L360" s="121"/>
      <c r="V360" s="121"/>
      <c r="AF360" s="121"/>
      <c r="AP360" s="121"/>
      <c r="AZ360" s="121"/>
      <c r="BJ360" s="121"/>
      <c r="BT360" s="121"/>
      <c r="CD360" s="121"/>
      <c r="CN360" s="121"/>
      <c r="CX360" s="121"/>
      <c r="DH360" s="121"/>
      <c r="DR360" s="121"/>
      <c r="EB360" s="121"/>
      <c r="EL360" s="121"/>
      <c r="EV360" s="121"/>
      <c r="FF360" s="121"/>
      <c r="FP360" s="121"/>
      <c r="FZ360" s="121"/>
      <c r="GJ360" s="121"/>
      <c r="GT360" s="121"/>
      <c r="HD360" s="121"/>
      <c r="HN360" s="121"/>
      <c r="HX360" s="121"/>
      <c r="IH360" s="121"/>
      <c r="IR360" s="121"/>
    </row>
    <row xmlns:x14ac="http://schemas.microsoft.com/office/spreadsheetml/2009/9/ac" r="361" s="3" customFormat="true" x14ac:dyDescent="0.25">
      <c r="A361" s="372"/>
      <c r="B361" s="121"/>
      <c r="L361" s="121"/>
      <c r="V361" s="121"/>
      <c r="AF361" s="121"/>
      <c r="AP361" s="121"/>
      <c r="AZ361" s="121"/>
      <c r="BJ361" s="121"/>
      <c r="BT361" s="121"/>
      <c r="CD361" s="121"/>
      <c r="CN361" s="121"/>
      <c r="CX361" s="121"/>
      <c r="DH361" s="121"/>
      <c r="DR361" s="121"/>
      <c r="EB361" s="121"/>
      <c r="EL361" s="121"/>
      <c r="EV361" s="121"/>
      <c r="FF361" s="121"/>
      <c r="FP361" s="121"/>
      <c r="FZ361" s="121"/>
      <c r="GJ361" s="121"/>
      <c r="GT361" s="121"/>
      <c r="HD361" s="121"/>
      <c r="HN361" s="121"/>
      <c r="HX361" s="121"/>
      <c r="IH361" s="121"/>
      <c r="IR361" s="121"/>
    </row>
    <row xmlns:x14ac="http://schemas.microsoft.com/office/spreadsheetml/2009/9/ac" r="362" s="3" customFormat="true" x14ac:dyDescent="0.25">
      <c r="A362" s="372"/>
      <c r="B362" s="121"/>
      <c r="L362" s="121"/>
      <c r="V362" s="121"/>
      <c r="AF362" s="121"/>
      <c r="AP362" s="121"/>
      <c r="AZ362" s="121"/>
      <c r="BJ362" s="121"/>
      <c r="BT362" s="121"/>
      <c r="CD362" s="121"/>
      <c r="CN362" s="121"/>
      <c r="CX362" s="121"/>
      <c r="DH362" s="121"/>
      <c r="DR362" s="121"/>
      <c r="EB362" s="121"/>
      <c r="EL362" s="121"/>
      <c r="EV362" s="121"/>
      <c r="FF362" s="121"/>
      <c r="FP362" s="121"/>
      <c r="FZ362" s="121"/>
      <c r="GJ362" s="121"/>
      <c r="GT362" s="121"/>
      <c r="HD362" s="121"/>
      <c r="HN362" s="121"/>
      <c r="HX362" s="121"/>
      <c r="IH362" s="121"/>
      <c r="IR362" s="121"/>
    </row>
    <row xmlns:x14ac="http://schemas.microsoft.com/office/spreadsheetml/2009/9/ac" r="363" s="3" customFormat="true" x14ac:dyDescent="0.25">
      <c r="A363" s="372"/>
      <c r="B363" s="121"/>
      <c r="L363" s="121"/>
      <c r="V363" s="121"/>
      <c r="AF363" s="121"/>
      <c r="AP363" s="121"/>
      <c r="AZ363" s="121"/>
      <c r="BJ363" s="121"/>
      <c r="BT363" s="121"/>
      <c r="CD363" s="121"/>
      <c r="CN363" s="121"/>
      <c r="CX363" s="121"/>
      <c r="DH363" s="121"/>
      <c r="DR363" s="121"/>
      <c r="EB363" s="121"/>
      <c r="EL363" s="121"/>
      <c r="EV363" s="121"/>
      <c r="FF363" s="121"/>
      <c r="FP363" s="121"/>
      <c r="FZ363" s="121"/>
      <c r="GJ363" s="121"/>
      <c r="GT363" s="121"/>
      <c r="HD363" s="121"/>
      <c r="HN363" s="121"/>
      <c r="HX363" s="121"/>
      <c r="IH363" s="121"/>
      <c r="IR363" s="121"/>
    </row>
    <row xmlns:x14ac="http://schemas.microsoft.com/office/spreadsheetml/2009/9/ac" r="364" s="3" customFormat="true" x14ac:dyDescent="0.25">
      <c r="A364" s="372"/>
      <c r="B364" s="121"/>
      <c r="L364" s="121"/>
      <c r="V364" s="121"/>
      <c r="AF364" s="121"/>
      <c r="AP364" s="121"/>
      <c r="AZ364" s="121"/>
      <c r="BJ364" s="121"/>
      <c r="BT364" s="121"/>
      <c r="CD364" s="121"/>
      <c r="CN364" s="121"/>
      <c r="CX364" s="121"/>
      <c r="DH364" s="121"/>
      <c r="DR364" s="121"/>
      <c r="EB364" s="121"/>
      <c r="EL364" s="121"/>
      <c r="EV364" s="121"/>
      <c r="FF364" s="121"/>
      <c r="FP364" s="121"/>
      <c r="FZ364" s="121"/>
      <c r="GJ364" s="121"/>
      <c r="GT364" s="121"/>
      <c r="HD364" s="121"/>
      <c r="HN364" s="121"/>
      <c r="HX364" s="121"/>
      <c r="IH364" s="121"/>
      <c r="IR364" s="121"/>
    </row>
    <row xmlns:x14ac="http://schemas.microsoft.com/office/spreadsheetml/2009/9/ac" r="365" s="3" customFormat="true" x14ac:dyDescent="0.25">
      <c r="A365" s="372"/>
      <c r="B365" s="121"/>
      <c r="L365" s="121"/>
      <c r="V365" s="121"/>
      <c r="AF365" s="121"/>
      <c r="AP365" s="121"/>
      <c r="AZ365" s="121"/>
      <c r="BJ365" s="121"/>
      <c r="BT365" s="121"/>
      <c r="CD365" s="121"/>
      <c r="CN365" s="121"/>
      <c r="CX365" s="121"/>
      <c r="DH365" s="121"/>
      <c r="DR365" s="121"/>
      <c r="EB365" s="121"/>
      <c r="EL365" s="121"/>
      <c r="EV365" s="121"/>
      <c r="FF365" s="121"/>
      <c r="FP365" s="121"/>
      <c r="FZ365" s="121"/>
      <c r="GJ365" s="121"/>
      <c r="GT365" s="121"/>
      <c r="HD365" s="121"/>
      <c r="HN365" s="121"/>
      <c r="HX365" s="121"/>
      <c r="IH365" s="121"/>
      <c r="IR365" s="121"/>
    </row>
    <row xmlns:x14ac="http://schemas.microsoft.com/office/spreadsheetml/2009/9/ac" r="366" s="3" customFormat="true" x14ac:dyDescent="0.25">
      <c r="A366" s="372"/>
      <c r="B366" s="121"/>
      <c r="L366" s="121"/>
      <c r="V366" s="121"/>
      <c r="AF366" s="121"/>
      <c r="AP366" s="121"/>
      <c r="AZ366" s="121"/>
      <c r="BJ366" s="121"/>
      <c r="BT366" s="121"/>
      <c r="CD366" s="121"/>
      <c r="CN366" s="121"/>
      <c r="CX366" s="121"/>
      <c r="DH366" s="121"/>
      <c r="DR366" s="121"/>
      <c r="EB366" s="121"/>
      <c r="EL366" s="121"/>
      <c r="EV366" s="121"/>
      <c r="FF366" s="121"/>
      <c r="FP366" s="121"/>
      <c r="FZ366" s="121"/>
      <c r="GJ366" s="121"/>
      <c r="GT366" s="121"/>
      <c r="HD366" s="121"/>
      <c r="HN366" s="121"/>
      <c r="HX366" s="121"/>
      <c r="IH366" s="121"/>
      <c r="IR366" s="121"/>
    </row>
    <row xmlns:x14ac="http://schemas.microsoft.com/office/spreadsheetml/2009/9/ac" r="367" s="3" customFormat="true" x14ac:dyDescent="0.25">
      <c r="A367" s="372"/>
      <c r="B367" s="121"/>
      <c r="L367" s="121"/>
      <c r="V367" s="121"/>
      <c r="AF367" s="121"/>
      <c r="AP367" s="121"/>
      <c r="AZ367" s="121"/>
      <c r="BJ367" s="121"/>
      <c r="BT367" s="121"/>
      <c r="CD367" s="121"/>
      <c r="CN367" s="121"/>
      <c r="CX367" s="121"/>
      <c r="DH367" s="121"/>
      <c r="DR367" s="121"/>
      <c r="EB367" s="121"/>
      <c r="EL367" s="121"/>
      <c r="EV367" s="121"/>
      <c r="FF367" s="121"/>
      <c r="FP367" s="121"/>
      <c r="FZ367" s="121"/>
      <c r="GJ367" s="121"/>
      <c r="GT367" s="121"/>
      <c r="HD367" s="121"/>
      <c r="HN367" s="121"/>
      <c r="HX367" s="121"/>
      <c r="IH367" s="121"/>
      <c r="IR367" s="121"/>
    </row>
    <row xmlns:x14ac="http://schemas.microsoft.com/office/spreadsheetml/2009/9/ac" r="368" s="3" customFormat="true" x14ac:dyDescent="0.25">
      <c r="A368" s="372"/>
      <c r="B368" s="121"/>
      <c r="L368" s="121"/>
      <c r="V368" s="121"/>
      <c r="AF368" s="121"/>
      <c r="AP368" s="121"/>
      <c r="AZ368" s="121"/>
      <c r="BJ368" s="121"/>
      <c r="BT368" s="121"/>
      <c r="CD368" s="121"/>
      <c r="CN368" s="121"/>
      <c r="CX368" s="121"/>
      <c r="DH368" s="121"/>
      <c r="DR368" s="121"/>
      <c r="EB368" s="121"/>
      <c r="EL368" s="121"/>
      <c r="EV368" s="121"/>
      <c r="FF368" s="121"/>
      <c r="FP368" s="121"/>
      <c r="FZ368" s="121"/>
      <c r="GJ368" s="121"/>
      <c r="GT368" s="121"/>
      <c r="HD368" s="121"/>
      <c r="HN368" s="121"/>
      <c r="HX368" s="121"/>
      <c r="IH368" s="121"/>
      <c r="IR368" s="121"/>
    </row>
    <row xmlns:x14ac="http://schemas.microsoft.com/office/spreadsheetml/2009/9/ac" r="369" s="3" customFormat="true" x14ac:dyDescent="0.25">
      <c r="A369" s="372"/>
      <c r="B369" s="121"/>
      <c r="L369" s="121"/>
      <c r="V369" s="121"/>
      <c r="AF369" s="121"/>
      <c r="AP369" s="121"/>
      <c r="AZ369" s="121"/>
      <c r="BJ369" s="121"/>
      <c r="BT369" s="121"/>
      <c r="CD369" s="121"/>
      <c r="CN369" s="121"/>
      <c r="CX369" s="121"/>
      <c r="DH369" s="121"/>
      <c r="DR369" s="121"/>
      <c r="EB369" s="121"/>
      <c r="EL369" s="121"/>
      <c r="EV369" s="121"/>
      <c r="FF369" s="121"/>
      <c r="FP369" s="121"/>
      <c r="FZ369" s="121"/>
      <c r="GJ369" s="121"/>
      <c r="GT369" s="121"/>
      <c r="HD369" s="121"/>
      <c r="HN369" s="121"/>
      <c r="HX369" s="121"/>
      <c r="IH369" s="121"/>
      <c r="IR369" s="121"/>
    </row>
    <row xmlns:x14ac="http://schemas.microsoft.com/office/spreadsheetml/2009/9/ac" r="370" s="3" customFormat="true" x14ac:dyDescent="0.25">
      <c r="A370" s="372"/>
      <c r="B370" s="121"/>
      <c r="L370" s="121"/>
      <c r="V370" s="121"/>
      <c r="AF370" s="121"/>
      <c r="AP370" s="121"/>
      <c r="AZ370" s="121"/>
      <c r="BJ370" s="121"/>
      <c r="BT370" s="121"/>
      <c r="CD370" s="121"/>
      <c r="CN370" s="121"/>
      <c r="CX370" s="121"/>
      <c r="DH370" s="121"/>
      <c r="DR370" s="121"/>
      <c r="EB370" s="121"/>
      <c r="EL370" s="121"/>
      <c r="EV370" s="121"/>
      <c r="FF370" s="121"/>
      <c r="FP370" s="121"/>
      <c r="FZ370" s="121"/>
      <c r="GJ370" s="121"/>
      <c r="GT370" s="121"/>
      <c r="HD370" s="121"/>
      <c r="HN370" s="121"/>
      <c r="HX370" s="121"/>
      <c r="IH370" s="121"/>
      <c r="IR370" s="121"/>
    </row>
    <row xmlns:x14ac="http://schemas.microsoft.com/office/spreadsheetml/2009/9/ac" r="371" s="3" customFormat="true" x14ac:dyDescent="0.25">
      <c r="A371" s="372"/>
      <c r="B371" s="121"/>
      <c r="L371" s="121"/>
      <c r="V371" s="121"/>
      <c r="AF371" s="121"/>
      <c r="AP371" s="121"/>
      <c r="AZ371" s="121"/>
      <c r="BJ371" s="121"/>
      <c r="BT371" s="121"/>
      <c r="CD371" s="121"/>
      <c r="CN371" s="121"/>
      <c r="CX371" s="121"/>
      <c r="DH371" s="121"/>
      <c r="DR371" s="121"/>
      <c r="EB371" s="121"/>
      <c r="EL371" s="121"/>
      <c r="EV371" s="121"/>
      <c r="FF371" s="121"/>
      <c r="FP371" s="121"/>
      <c r="FZ371" s="121"/>
      <c r="GJ371" s="121"/>
      <c r="GT371" s="121"/>
      <c r="HD371" s="121"/>
      <c r="HN371" s="121"/>
      <c r="HX371" s="121"/>
      <c r="IH371" s="121"/>
      <c r="IR371" s="121"/>
    </row>
    <row xmlns:x14ac="http://schemas.microsoft.com/office/spreadsheetml/2009/9/ac" r="372" s="3" customFormat="true" x14ac:dyDescent="0.25">
      <c r="A372" s="372"/>
      <c r="B372" s="121"/>
      <c r="L372" s="121"/>
      <c r="V372" s="121"/>
      <c r="AF372" s="121"/>
      <c r="AP372" s="121"/>
      <c r="AZ372" s="121"/>
      <c r="BJ372" s="121"/>
      <c r="BT372" s="121"/>
      <c r="CD372" s="121"/>
      <c r="CN372" s="121"/>
      <c r="CX372" s="121"/>
      <c r="DH372" s="121"/>
      <c r="DR372" s="121"/>
      <c r="EB372" s="121"/>
      <c r="EL372" s="121"/>
      <c r="EV372" s="121"/>
      <c r="FF372" s="121"/>
      <c r="FP372" s="121"/>
      <c r="FZ372" s="121"/>
      <c r="GJ372" s="121"/>
      <c r="GT372" s="121"/>
      <c r="HD372" s="121"/>
      <c r="HN372" s="121"/>
      <c r="HX372" s="121"/>
      <c r="IH372" s="121"/>
      <c r="IR372" s="121"/>
    </row>
    <row xmlns:x14ac="http://schemas.microsoft.com/office/spreadsheetml/2009/9/ac" r="373" s="3" customFormat="true" x14ac:dyDescent="0.25">
      <c r="A373" s="372"/>
      <c r="B373" s="121"/>
      <c r="L373" s="121"/>
      <c r="V373" s="121"/>
      <c r="AF373" s="121"/>
      <c r="AP373" s="121"/>
      <c r="AZ373" s="121"/>
      <c r="BJ373" s="121"/>
      <c r="BT373" s="121"/>
      <c r="CD373" s="121"/>
      <c r="CN373" s="121"/>
      <c r="CX373" s="121"/>
      <c r="DH373" s="121"/>
      <c r="DR373" s="121"/>
      <c r="EB373" s="121"/>
      <c r="EL373" s="121"/>
      <c r="EV373" s="121"/>
      <c r="FF373" s="121"/>
      <c r="FP373" s="121"/>
      <c r="FZ373" s="121"/>
      <c r="GJ373" s="121"/>
      <c r="GT373" s="121"/>
      <c r="HD373" s="121"/>
      <c r="HN373" s="121"/>
      <c r="HX373" s="121"/>
      <c r="IH373" s="121"/>
      <c r="IR373" s="121"/>
    </row>
    <row xmlns:x14ac="http://schemas.microsoft.com/office/spreadsheetml/2009/9/ac" r="374" s="3" customFormat="true" x14ac:dyDescent="0.25">
      <c r="A374" s="372"/>
      <c r="B374" s="121"/>
      <c r="L374" s="121"/>
      <c r="V374" s="121"/>
      <c r="AF374" s="121"/>
      <c r="AP374" s="121"/>
      <c r="AZ374" s="121"/>
      <c r="BJ374" s="121"/>
      <c r="BT374" s="121"/>
      <c r="CD374" s="121"/>
      <c r="CN374" s="121"/>
      <c r="CX374" s="121"/>
      <c r="DH374" s="121"/>
      <c r="DR374" s="121"/>
      <c r="EB374" s="121"/>
      <c r="EL374" s="121"/>
      <c r="EV374" s="121"/>
      <c r="FF374" s="121"/>
      <c r="FP374" s="121"/>
      <c r="FZ374" s="121"/>
      <c r="GJ374" s="121"/>
      <c r="GT374" s="121"/>
      <c r="HD374" s="121"/>
      <c r="HN374" s="121"/>
      <c r="HX374" s="121"/>
      <c r="IH374" s="121"/>
      <c r="IR374" s="121"/>
    </row>
    <row xmlns:x14ac="http://schemas.microsoft.com/office/spreadsheetml/2009/9/ac" r="375" s="3" customFormat="true" x14ac:dyDescent="0.25">
      <c r="A375" s="372"/>
      <c r="B375" s="121"/>
      <c r="L375" s="121"/>
      <c r="V375" s="121"/>
      <c r="AF375" s="121"/>
      <c r="AP375" s="121"/>
      <c r="AZ375" s="121"/>
      <c r="BJ375" s="121"/>
      <c r="BT375" s="121"/>
      <c r="CD375" s="121"/>
      <c r="CN375" s="121"/>
      <c r="CX375" s="121"/>
      <c r="DH375" s="121"/>
      <c r="DR375" s="121"/>
      <c r="EB375" s="121"/>
      <c r="EL375" s="121"/>
      <c r="EV375" s="121"/>
      <c r="FF375" s="121"/>
      <c r="FP375" s="121"/>
      <c r="FZ375" s="121"/>
      <c r="GJ375" s="121"/>
      <c r="GT375" s="121"/>
      <c r="HD375" s="121"/>
      <c r="HN375" s="121"/>
      <c r="HX375" s="121"/>
      <c r="IH375" s="121"/>
      <c r="IR375" s="121"/>
    </row>
    <row xmlns:x14ac="http://schemas.microsoft.com/office/spreadsheetml/2009/9/ac" r="376" s="3" customFormat="true" x14ac:dyDescent="0.25">
      <c r="A376" s="372"/>
      <c r="B376" s="121"/>
      <c r="L376" s="121"/>
      <c r="V376" s="121"/>
      <c r="AF376" s="121"/>
      <c r="AP376" s="121"/>
      <c r="AZ376" s="121"/>
      <c r="BJ376" s="121"/>
      <c r="BT376" s="121"/>
      <c r="CD376" s="121"/>
      <c r="CN376" s="121"/>
      <c r="CX376" s="121"/>
      <c r="DH376" s="121"/>
      <c r="DR376" s="121"/>
      <c r="EB376" s="121"/>
      <c r="EL376" s="121"/>
      <c r="EV376" s="121"/>
      <c r="FF376" s="121"/>
      <c r="FP376" s="121"/>
      <c r="FZ376" s="121"/>
      <c r="GJ376" s="121"/>
      <c r="GT376" s="121"/>
      <c r="HD376" s="121"/>
      <c r="HN376" s="121"/>
      <c r="HX376" s="121"/>
      <c r="IH376" s="121"/>
      <c r="IR376" s="121"/>
    </row>
    <row xmlns:x14ac="http://schemas.microsoft.com/office/spreadsheetml/2009/9/ac" r="377" s="3" customFormat="true" x14ac:dyDescent="0.25">
      <c r="A377" s="372"/>
      <c r="B377" s="121"/>
      <c r="L377" s="121"/>
      <c r="V377" s="121"/>
      <c r="AF377" s="121"/>
      <c r="AP377" s="121"/>
      <c r="AZ377" s="121"/>
      <c r="BJ377" s="121"/>
      <c r="BT377" s="121"/>
      <c r="CD377" s="121"/>
      <c r="CN377" s="121"/>
      <c r="CX377" s="121"/>
      <c r="DH377" s="121"/>
      <c r="DR377" s="121"/>
      <c r="EB377" s="121"/>
      <c r="EL377" s="121"/>
      <c r="EV377" s="121"/>
      <c r="FF377" s="121"/>
      <c r="FP377" s="121"/>
      <c r="FZ377" s="121"/>
      <c r="GJ377" s="121"/>
      <c r="GT377" s="121"/>
      <c r="HD377" s="121"/>
      <c r="HN377" s="121"/>
      <c r="HX377" s="121"/>
      <c r="IH377" s="121"/>
      <c r="IR377" s="121"/>
    </row>
    <row xmlns:x14ac="http://schemas.microsoft.com/office/spreadsheetml/2009/9/ac" r="378" s="3" customFormat="true" x14ac:dyDescent="0.25">
      <c r="A378" s="372"/>
      <c r="B378" s="121"/>
      <c r="L378" s="121"/>
      <c r="V378" s="121"/>
      <c r="AF378" s="121"/>
      <c r="AP378" s="121"/>
      <c r="AZ378" s="121"/>
      <c r="BJ378" s="121"/>
      <c r="BT378" s="121"/>
      <c r="CD378" s="121"/>
      <c r="CN378" s="121"/>
      <c r="CX378" s="121"/>
      <c r="DH378" s="121"/>
      <c r="DR378" s="121"/>
      <c r="EB378" s="121"/>
      <c r="EL378" s="121"/>
      <c r="EV378" s="121"/>
      <c r="FF378" s="121"/>
      <c r="FP378" s="121"/>
      <c r="FZ378" s="121"/>
      <c r="GJ378" s="121"/>
      <c r="GT378" s="121"/>
      <c r="HD378" s="121"/>
      <c r="HN378" s="121"/>
      <c r="HX378" s="121"/>
      <c r="IH378" s="121"/>
      <c r="IR378" s="121"/>
    </row>
    <row xmlns:x14ac="http://schemas.microsoft.com/office/spreadsheetml/2009/9/ac" r="379" s="3" customFormat="true" x14ac:dyDescent="0.25">
      <c r="A379" s="372"/>
      <c r="B379" s="121"/>
      <c r="L379" s="121"/>
      <c r="V379" s="121"/>
      <c r="AF379" s="121"/>
      <c r="AP379" s="121"/>
      <c r="AZ379" s="121"/>
      <c r="BJ379" s="121"/>
      <c r="BT379" s="121"/>
      <c r="CD379" s="121"/>
      <c r="CN379" s="121"/>
      <c r="CX379" s="121"/>
      <c r="DH379" s="121"/>
      <c r="DR379" s="121"/>
      <c r="EB379" s="121"/>
      <c r="EL379" s="121"/>
      <c r="EV379" s="121"/>
      <c r="FF379" s="121"/>
      <c r="FP379" s="121"/>
      <c r="FZ379" s="121"/>
      <c r="GJ379" s="121"/>
      <c r="GT379" s="121"/>
      <c r="HD379" s="121"/>
      <c r="HN379" s="121"/>
      <c r="HX379" s="121"/>
      <c r="IH379" s="121"/>
      <c r="IR379" s="121"/>
    </row>
    <row xmlns:x14ac="http://schemas.microsoft.com/office/spreadsheetml/2009/9/ac" r="380" s="3" customFormat="true" x14ac:dyDescent="0.25">
      <c r="A380" s="372"/>
      <c r="B380" s="121"/>
      <c r="L380" s="121"/>
      <c r="V380" s="121"/>
      <c r="AF380" s="121"/>
      <c r="AP380" s="121"/>
      <c r="AZ380" s="121"/>
      <c r="BJ380" s="121"/>
      <c r="BT380" s="121"/>
      <c r="CD380" s="121"/>
      <c r="CN380" s="121"/>
      <c r="CX380" s="121"/>
      <c r="DH380" s="121"/>
      <c r="DR380" s="121"/>
      <c r="EB380" s="121"/>
      <c r="EL380" s="121"/>
      <c r="EV380" s="121"/>
      <c r="FF380" s="121"/>
      <c r="FP380" s="121"/>
      <c r="FZ380" s="121"/>
      <c r="GJ380" s="121"/>
      <c r="GT380" s="121"/>
      <c r="HD380" s="121"/>
      <c r="HN380" s="121"/>
      <c r="HX380" s="121"/>
      <c r="IH380" s="121"/>
      <c r="IR380" s="121"/>
    </row>
    <row xmlns:x14ac="http://schemas.microsoft.com/office/spreadsheetml/2009/9/ac" r="381" s="3" customFormat="true" x14ac:dyDescent="0.25">
      <c r="A381" s="372"/>
      <c r="B381" s="121"/>
      <c r="L381" s="121"/>
      <c r="V381" s="121"/>
      <c r="AF381" s="121"/>
      <c r="AP381" s="121"/>
      <c r="AZ381" s="121"/>
      <c r="BJ381" s="121"/>
      <c r="BT381" s="121"/>
      <c r="CD381" s="121"/>
      <c r="CN381" s="121"/>
      <c r="CX381" s="121"/>
      <c r="DH381" s="121"/>
      <c r="DR381" s="121"/>
      <c r="EB381" s="121"/>
      <c r="EL381" s="121"/>
      <c r="EV381" s="121"/>
      <c r="FF381" s="121"/>
      <c r="FP381" s="121"/>
      <c r="FZ381" s="121"/>
      <c r="GJ381" s="121"/>
      <c r="GT381" s="121"/>
      <c r="HD381" s="121"/>
      <c r="HN381" s="121"/>
      <c r="HX381" s="121"/>
      <c r="IH381" s="121"/>
      <c r="IR381" s="121"/>
    </row>
    <row xmlns:x14ac="http://schemas.microsoft.com/office/spreadsheetml/2009/9/ac" r="382" s="3" customFormat="true" x14ac:dyDescent="0.25">
      <c r="A382" s="372"/>
      <c r="B382" s="121"/>
      <c r="L382" s="121"/>
      <c r="V382" s="121"/>
      <c r="AF382" s="121"/>
      <c r="AP382" s="121"/>
      <c r="AZ382" s="121"/>
      <c r="BJ382" s="121"/>
      <c r="BT382" s="121"/>
      <c r="CD382" s="121"/>
      <c r="CN382" s="121"/>
      <c r="CX382" s="121"/>
      <c r="DH382" s="121"/>
      <c r="DR382" s="121"/>
      <c r="EB382" s="121"/>
      <c r="EL382" s="121"/>
      <c r="EV382" s="121"/>
      <c r="FF382" s="121"/>
      <c r="FP382" s="121"/>
      <c r="FZ382" s="121"/>
      <c r="GJ382" s="121"/>
      <c r="GT382" s="121"/>
      <c r="HD382" s="121"/>
      <c r="HN382" s="121"/>
      <c r="HX382" s="121"/>
      <c r="IH382" s="121"/>
      <c r="IR382" s="121"/>
    </row>
    <row xmlns:x14ac="http://schemas.microsoft.com/office/spreadsheetml/2009/9/ac" r="383" s="3" customFormat="true" x14ac:dyDescent="0.25">
      <c r="A383" s="372"/>
      <c r="B383" s="121"/>
      <c r="L383" s="121"/>
      <c r="V383" s="121"/>
      <c r="AF383" s="121"/>
      <c r="AP383" s="121"/>
      <c r="AZ383" s="121"/>
      <c r="BJ383" s="121"/>
      <c r="BT383" s="121"/>
      <c r="CD383" s="121"/>
      <c r="CN383" s="121"/>
      <c r="CX383" s="121"/>
      <c r="DH383" s="121"/>
      <c r="DR383" s="121"/>
      <c r="EB383" s="121"/>
      <c r="EL383" s="121"/>
      <c r="EV383" s="121"/>
      <c r="FF383" s="121"/>
      <c r="FP383" s="121"/>
      <c r="FZ383" s="121"/>
      <c r="GJ383" s="121"/>
      <c r="GT383" s="121"/>
      <c r="HD383" s="121"/>
      <c r="HN383" s="121"/>
      <c r="HX383" s="121"/>
      <c r="IH383" s="121"/>
      <c r="IR383" s="121"/>
    </row>
    <row xmlns:x14ac="http://schemas.microsoft.com/office/spreadsheetml/2009/9/ac" r="384" s="3" customFormat="true" x14ac:dyDescent="0.25">
      <c r="A384" s="372"/>
      <c r="B384" s="121"/>
      <c r="L384" s="121"/>
      <c r="V384" s="121"/>
      <c r="AF384" s="121"/>
      <c r="AP384" s="121"/>
      <c r="AZ384" s="121"/>
      <c r="BJ384" s="121"/>
      <c r="BT384" s="121"/>
      <c r="CD384" s="121"/>
      <c r="CN384" s="121"/>
      <c r="CX384" s="121"/>
      <c r="DH384" s="121"/>
      <c r="DR384" s="121"/>
      <c r="EB384" s="121"/>
      <c r="EL384" s="121"/>
      <c r="EV384" s="121"/>
      <c r="FF384" s="121"/>
      <c r="FP384" s="121"/>
      <c r="FZ384" s="121"/>
      <c r="GJ384" s="121"/>
      <c r="GT384" s="121"/>
      <c r="HD384" s="121"/>
      <c r="HN384" s="121"/>
      <c r="HX384" s="121"/>
      <c r="IH384" s="121"/>
      <c r="IR384" s="121"/>
    </row>
    <row xmlns:x14ac="http://schemas.microsoft.com/office/spreadsheetml/2009/9/ac" r="385" s="3" customFormat="true" x14ac:dyDescent="0.25">
      <c r="A385" s="372"/>
      <c r="B385" s="121"/>
      <c r="L385" s="121"/>
      <c r="V385" s="121"/>
      <c r="AF385" s="121"/>
      <c r="AP385" s="121"/>
      <c r="AZ385" s="121"/>
      <c r="BJ385" s="121"/>
      <c r="BT385" s="121"/>
      <c r="CD385" s="121"/>
      <c r="CN385" s="121"/>
      <c r="CX385" s="121"/>
      <c r="DH385" s="121"/>
      <c r="DR385" s="121"/>
      <c r="EB385" s="121"/>
      <c r="EL385" s="121"/>
      <c r="EV385" s="121"/>
      <c r="FF385" s="121"/>
      <c r="FP385" s="121"/>
      <c r="FZ385" s="121"/>
      <c r="GJ385" s="121"/>
      <c r="GT385" s="121"/>
      <c r="HD385" s="121"/>
      <c r="HN385" s="121"/>
      <c r="HX385" s="121"/>
      <c r="IH385" s="121"/>
      <c r="IR385" s="121"/>
    </row>
    <row xmlns:x14ac="http://schemas.microsoft.com/office/spreadsheetml/2009/9/ac" r="386" s="3" customFormat="true" x14ac:dyDescent="0.25">
      <c r="A386" s="372"/>
      <c r="B386" s="121"/>
      <c r="L386" s="121"/>
      <c r="V386" s="121"/>
      <c r="AF386" s="121"/>
      <c r="AP386" s="121"/>
      <c r="AZ386" s="121"/>
      <c r="BJ386" s="121"/>
      <c r="BT386" s="121"/>
      <c r="CD386" s="121"/>
      <c r="CN386" s="121"/>
      <c r="CX386" s="121"/>
      <c r="DH386" s="121"/>
      <c r="DR386" s="121"/>
      <c r="EB386" s="121"/>
      <c r="EL386" s="121"/>
      <c r="EV386" s="121"/>
      <c r="FF386" s="121"/>
      <c r="FP386" s="121"/>
      <c r="FZ386" s="121"/>
      <c r="GJ386" s="121"/>
      <c r="GT386" s="121"/>
      <c r="HD386" s="121"/>
      <c r="HN386" s="121"/>
      <c r="HX386" s="121"/>
      <c r="IH386" s="121"/>
      <c r="IR386" s="121"/>
    </row>
    <row xmlns:x14ac="http://schemas.microsoft.com/office/spreadsheetml/2009/9/ac" r="387" s="3" customFormat="true" x14ac:dyDescent="0.25">
      <c r="A387" s="372"/>
      <c r="B387" s="121"/>
      <c r="L387" s="121"/>
      <c r="V387" s="121"/>
      <c r="AF387" s="121"/>
      <c r="AP387" s="121"/>
      <c r="AZ387" s="121"/>
      <c r="BJ387" s="121"/>
      <c r="BT387" s="121"/>
      <c r="CD387" s="121"/>
      <c r="CN387" s="121"/>
      <c r="CX387" s="121"/>
      <c r="DH387" s="121"/>
      <c r="DR387" s="121"/>
      <c r="EB387" s="121"/>
      <c r="EL387" s="121"/>
      <c r="EV387" s="121"/>
      <c r="FF387" s="121"/>
      <c r="FP387" s="121"/>
      <c r="FZ387" s="121"/>
      <c r="GJ387" s="121"/>
      <c r="GT387" s="121"/>
      <c r="HD387" s="121"/>
      <c r="HN387" s="121"/>
      <c r="HX387" s="121"/>
      <c r="IH387" s="121"/>
      <c r="IR387" s="121"/>
    </row>
    <row xmlns:x14ac="http://schemas.microsoft.com/office/spreadsheetml/2009/9/ac" r="388" s="3" customFormat="true" x14ac:dyDescent="0.25">
      <c r="A388" s="372"/>
      <c r="B388" s="121"/>
      <c r="L388" s="121"/>
      <c r="V388" s="121"/>
      <c r="AF388" s="121"/>
      <c r="AP388" s="121"/>
      <c r="AZ388" s="121"/>
      <c r="BJ388" s="121"/>
      <c r="BT388" s="121"/>
      <c r="CD388" s="121"/>
      <c r="CN388" s="121"/>
      <c r="CX388" s="121"/>
      <c r="DH388" s="121"/>
      <c r="DR388" s="121"/>
      <c r="EB388" s="121"/>
      <c r="EL388" s="121"/>
      <c r="EV388" s="121"/>
      <c r="FF388" s="121"/>
      <c r="FP388" s="121"/>
      <c r="FZ388" s="121"/>
      <c r="GJ388" s="121"/>
      <c r="GT388" s="121"/>
      <c r="HD388" s="121"/>
      <c r="HN388" s="121"/>
      <c r="HX388" s="121"/>
      <c r="IH388" s="121"/>
      <c r="IR388" s="121"/>
    </row>
    <row xmlns:x14ac="http://schemas.microsoft.com/office/spreadsheetml/2009/9/ac" r="389" s="3" customFormat="true" x14ac:dyDescent="0.25">
      <c r="A389" s="372"/>
      <c r="B389" s="121"/>
      <c r="L389" s="121"/>
      <c r="V389" s="121"/>
      <c r="AF389" s="121"/>
      <c r="AP389" s="121"/>
      <c r="AZ389" s="121"/>
      <c r="BJ389" s="121"/>
      <c r="BT389" s="121"/>
      <c r="CD389" s="121"/>
      <c r="CN389" s="121"/>
      <c r="CX389" s="121"/>
      <c r="DH389" s="121"/>
      <c r="DR389" s="121"/>
      <c r="EB389" s="121"/>
      <c r="EL389" s="121"/>
      <c r="EV389" s="121"/>
      <c r="FF389" s="121"/>
      <c r="FP389" s="121"/>
      <c r="FZ389" s="121"/>
      <c r="GJ389" s="121"/>
      <c r="GT389" s="121"/>
      <c r="HD389" s="121"/>
      <c r="HN389" s="121"/>
      <c r="HX389" s="121"/>
      <c r="IH389" s="121"/>
      <c r="IR389" s="121"/>
    </row>
    <row xmlns:x14ac="http://schemas.microsoft.com/office/spreadsheetml/2009/9/ac" r="390" s="3" customFormat="true" x14ac:dyDescent="0.25">
      <c r="A390" s="372"/>
      <c r="B390" s="121"/>
      <c r="L390" s="121"/>
      <c r="V390" s="121"/>
      <c r="AF390" s="121"/>
      <c r="AP390" s="121"/>
      <c r="AZ390" s="121"/>
      <c r="BJ390" s="121"/>
      <c r="BT390" s="121"/>
      <c r="CD390" s="121"/>
      <c r="CN390" s="121"/>
      <c r="CX390" s="121"/>
      <c r="DH390" s="121"/>
      <c r="DR390" s="121"/>
      <c r="EB390" s="121"/>
      <c r="EL390" s="121"/>
      <c r="EV390" s="121"/>
      <c r="FF390" s="121"/>
      <c r="FP390" s="121"/>
      <c r="FZ390" s="121"/>
      <c r="GJ390" s="121"/>
      <c r="GT390" s="121"/>
      <c r="HD390" s="121"/>
      <c r="HN390" s="121"/>
      <c r="HX390" s="121"/>
      <c r="IH390" s="121"/>
      <c r="IR390" s="121"/>
    </row>
    <row xmlns:x14ac="http://schemas.microsoft.com/office/spreadsheetml/2009/9/ac" r="391" s="3" customFormat="true" x14ac:dyDescent="0.25">
      <c r="A391" s="372"/>
      <c r="B391" s="121"/>
      <c r="L391" s="121"/>
      <c r="V391" s="121"/>
      <c r="AF391" s="121"/>
      <c r="AP391" s="121"/>
      <c r="AZ391" s="121"/>
      <c r="BJ391" s="121"/>
      <c r="BT391" s="121"/>
      <c r="CD391" s="121"/>
      <c r="CN391" s="121"/>
      <c r="CX391" s="121"/>
      <c r="DH391" s="121"/>
      <c r="DR391" s="121"/>
      <c r="EB391" s="121"/>
      <c r="EL391" s="121"/>
      <c r="EV391" s="121"/>
      <c r="FF391" s="121"/>
      <c r="FP391" s="121"/>
      <c r="FZ391" s="121"/>
      <c r="GJ391" s="121"/>
      <c r="GT391" s="121"/>
      <c r="HD391" s="121"/>
      <c r="HN391" s="121"/>
      <c r="HX391" s="121"/>
      <c r="IH391" s="121"/>
      <c r="IR391" s="121"/>
    </row>
    <row xmlns:x14ac="http://schemas.microsoft.com/office/spreadsheetml/2009/9/ac" r="392" s="3" customFormat="true" x14ac:dyDescent="0.25">
      <c r="A392" s="372"/>
      <c r="B392" s="121"/>
      <c r="L392" s="121"/>
      <c r="V392" s="121"/>
      <c r="AF392" s="121"/>
      <c r="AP392" s="121"/>
      <c r="AZ392" s="121"/>
      <c r="BJ392" s="121"/>
      <c r="BT392" s="121"/>
      <c r="CD392" s="121"/>
      <c r="CN392" s="121"/>
      <c r="CX392" s="121"/>
      <c r="DH392" s="121"/>
      <c r="DR392" s="121"/>
      <c r="EB392" s="121"/>
      <c r="EL392" s="121"/>
      <c r="EV392" s="121"/>
      <c r="FF392" s="121"/>
      <c r="FP392" s="121"/>
      <c r="FZ392" s="121"/>
      <c r="GJ392" s="121"/>
      <c r="GT392" s="121"/>
      <c r="HD392" s="121"/>
      <c r="HN392" s="121"/>
      <c r="HX392" s="121"/>
      <c r="IH392" s="121"/>
      <c r="IR392" s="121"/>
    </row>
    <row xmlns:x14ac="http://schemas.microsoft.com/office/spreadsheetml/2009/9/ac" r="393" s="3" customFormat="true" x14ac:dyDescent="0.25">
      <c r="A393" s="372"/>
      <c r="B393" s="121"/>
      <c r="L393" s="121"/>
      <c r="V393" s="121"/>
      <c r="AF393" s="121"/>
      <c r="AP393" s="121"/>
      <c r="AZ393" s="121"/>
      <c r="BJ393" s="121"/>
      <c r="BT393" s="121"/>
      <c r="CD393" s="121"/>
      <c r="CN393" s="121"/>
      <c r="CX393" s="121"/>
      <c r="DH393" s="121"/>
      <c r="DR393" s="121"/>
      <c r="EB393" s="121"/>
      <c r="EL393" s="121"/>
      <c r="EV393" s="121"/>
      <c r="FF393" s="121"/>
      <c r="FP393" s="121"/>
      <c r="FZ393" s="121"/>
      <c r="GJ393" s="121"/>
      <c r="GT393" s="121"/>
      <c r="HD393" s="121"/>
      <c r="HN393" s="121"/>
      <c r="HX393" s="121"/>
      <c r="IH393" s="121"/>
      <c r="IR393" s="121"/>
    </row>
    <row xmlns:x14ac="http://schemas.microsoft.com/office/spreadsheetml/2009/9/ac" r="394" s="3" customFormat="true" x14ac:dyDescent="0.25">
      <c r="A394" s="372"/>
      <c r="B394" s="121"/>
      <c r="L394" s="121"/>
      <c r="V394" s="121"/>
      <c r="AF394" s="121"/>
      <c r="AP394" s="121"/>
      <c r="AZ394" s="121"/>
      <c r="BJ394" s="121"/>
      <c r="BT394" s="121"/>
      <c r="CD394" s="121"/>
      <c r="CN394" s="121"/>
      <c r="CX394" s="121"/>
      <c r="DH394" s="121"/>
      <c r="DR394" s="121"/>
      <c r="EB394" s="121"/>
      <c r="EL394" s="121"/>
      <c r="EV394" s="121"/>
      <c r="FF394" s="121"/>
      <c r="FP394" s="121"/>
      <c r="FZ394" s="121"/>
      <c r="GJ394" s="121"/>
      <c r="GT394" s="121"/>
      <c r="HD394" s="121"/>
      <c r="HN394" s="121"/>
      <c r="HX394" s="121"/>
      <c r="IH394" s="121"/>
      <c r="IR394" s="121"/>
    </row>
    <row xmlns:x14ac="http://schemas.microsoft.com/office/spreadsheetml/2009/9/ac" r="395" s="3" customFormat="true" x14ac:dyDescent="0.25">
      <c r="A395" s="372"/>
      <c r="B395" s="121"/>
      <c r="L395" s="121"/>
      <c r="V395" s="121"/>
      <c r="AF395" s="121"/>
      <c r="AP395" s="121"/>
      <c r="AZ395" s="121"/>
      <c r="BJ395" s="121"/>
      <c r="BT395" s="121"/>
      <c r="CD395" s="121"/>
      <c r="CN395" s="121"/>
      <c r="CX395" s="121"/>
      <c r="DH395" s="121"/>
      <c r="DR395" s="121"/>
      <c r="EB395" s="121"/>
      <c r="EL395" s="121"/>
      <c r="EV395" s="121"/>
      <c r="FF395" s="121"/>
      <c r="FP395" s="121"/>
      <c r="FZ395" s="121"/>
      <c r="GJ395" s="121"/>
      <c r="GT395" s="121"/>
      <c r="HD395" s="121"/>
      <c r="HN395" s="121"/>
      <c r="HX395" s="121"/>
      <c r="IH395" s="121"/>
      <c r="IR395" s="121"/>
    </row>
    <row xmlns:x14ac="http://schemas.microsoft.com/office/spreadsheetml/2009/9/ac" r="396" s="3" customFormat="true" x14ac:dyDescent="0.25">
      <c r="A396" s="372"/>
      <c r="B396" s="121"/>
      <c r="L396" s="121"/>
      <c r="V396" s="121"/>
      <c r="AF396" s="121"/>
      <c r="AP396" s="121"/>
      <c r="AZ396" s="121"/>
      <c r="BJ396" s="121"/>
      <c r="BT396" s="121"/>
      <c r="CD396" s="121"/>
      <c r="CN396" s="121"/>
      <c r="CX396" s="121"/>
      <c r="DH396" s="121"/>
      <c r="DR396" s="121"/>
      <c r="EB396" s="121"/>
      <c r="EL396" s="121"/>
      <c r="EV396" s="121"/>
      <c r="FF396" s="121"/>
      <c r="FP396" s="121"/>
      <c r="FZ396" s="121"/>
      <c r="GJ396" s="121"/>
      <c r="GT396" s="121"/>
      <c r="HD396" s="121"/>
      <c r="HN396" s="121"/>
      <c r="HX396" s="121"/>
      <c r="IH396" s="121"/>
      <c r="IR396" s="121"/>
    </row>
    <row xmlns:x14ac="http://schemas.microsoft.com/office/spreadsheetml/2009/9/ac" r="397" s="3" customFormat="true" x14ac:dyDescent="0.25">
      <c r="A397" s="372"/>
      <c r="B397" s="121"/>
      <c r="L397" s="121"/>
      <c r="V397" s="121"/>
      <c r="AF397" s="121"/>
      <c r="AP397" s="121"/>
      <c r="AZ397" s="121"/>
      <c r="BJ397" s="121"/>
      <c r="BT397" s="121"/>
      <c r="CD397" s="121"/>
      <c r="CN397" s="121"/>
      <c r="CX397" s="121"/>
      <c r="DH397" s="121"/>
      <c r="DR397" s="121"/>
      <c r="EB397" s="121"/>
      <c r="EL397" s="121"/>
      <c r="EV397" s="121"/>
      <c r="FF397" s="121"/>
      <c r="FP397" s="121"/>
      <c r="FZ397" s="121"/>
      <c r="GJ397" s="121"/>
      <c r="GT397" s="121"/>
      <c r="HD397" s="121"/>
      <c r="HN397" s="121"/>
      <c r="HX397" s="121"/>
      <c r="IH397" s="121"/>
      <c r="IR397" s="121"/>
    </row>
    <row xmlns:x14ac="http://schemas.microsoft.com/office/spreadsheetml/2009/9/ac" r="398" s="3" customFormat="true" x14ac:dyDescent="0.25">
      <c r="A398" s="372"/>
      <c r="B398" s="121"/>
      <c r="L398" s="121"/>
      <c r="V398" s="121"/>
      <c r="AF398" s="121"/>
      <c r="AP398" s="121"/>
      <c r="AZ398" s="121"/>
      <c r="BJ398" s="121"/>
      <c r="BT398" s="121"/>
      <c r="CD398" s="121"/>
      <c r="CN398" s="121"/>
      <c r="CX398" s="121"/>
      <c r="DH398" s="121"/>
      <c r="DR398" s="121"/>
      <c r="EB398" s="121"/>
      <c r="EL398" s="121"/>
      <c r="EV398" s="121"/>
      <c r="FF398" s="121"/>
      <c r="FP398" s="121"/>
      <c r="FZ398" s="121"/>
      <c r="GJ398" s="121"/>
      <c r="GT398" s="121"/>
      <c r="HD398" s="121"/>
      <c r="HN398" s="121"/>
      <c r="HX398" s="121"/>
      <c r="IH398" s="121"/>
      <c r="IR398" s="121"/>
    </row>
    <row xmlns:x14ac="http://schemas.microsoft.com/office/spreadsheetml/2009/9/ac" r="399" s="3" customFormat="true" x14ac:dyDescent="0.25">
      <c r="A399" s="372"/>
      <c r="B399" s="121"/>
      <c r="L399" s="121"/>
      <c r="V399" s="121"/>
      <c r="AF399" s="121"/>
      <c r="AP399" s="121"/>
      <c r="AZ399" s="121"/>
      <c r="BJ399" s="121"/>
      <c r="BT399" s="121"/>
      <c r="CD399" s="121"/>
      <c r="CN399" s="121"/>
      <c r="CX399" s="121"/>
      <c r="DH399" s="121"/>
      <c r="DR399" s="121"/>
      <c r="EB399" s="121"/>
      <c r="EL399" s="121"/>
      <c r="EV399" s="121"/>
      <c r="FF399" s="121"/>
      <c r="FP399" s="121"/>
      <c r="FZ399" s="121"/>
      <c r="GJ399" s="121"/>
      <c r="GT399" s="121"/>
      <c r="HD399" s="121"/>
      <c r="HN399" s="121"/>
      <c r="HX399" s="121"/>
      <c r="IH399" s="121"/>
      <c r="IR399" s="121"/>
    </row>
    <row xmlns:x14ac="http://schemas.microsoft.com/office/spreadsheetml/2009/9/ac" r="400" s="3" customFormat="true" x14ac:dyDescent="0.25">
      <c r="A400" s="372"/>
      <c r="B400" s="121"/>
      <c r="L400" s="121"/>
      <c r="V400" s="121"/>
      <c r="AF400" s="121"/>
      <c r="AP400" s="121"/>
      <c r="AZ400" s="121"/>
      <c r="BJ400" s="121"/>
      <c r="BT400" s="121"/>
      <c r="CD400" s="121"/>
      <c r="CN400" s="121"/>
      <c r="CX400" s="121"/>
      <c r="DH400" s="121"/>
      <c r="DR400" s="121"/>
      <c r="EB400" s="121"/>
      <c r="EL400" s="121"/>
      <c r="EV400" s="121"/>
      <c r="FF400" s="121"/>
      <c r="FP400" s="121"/>
      <c r="FZ400" s="121"/>
      <c r="GJ400" s="121"/>
      <c r="GT400" s="121"/>
      <c r="HD400" s="121"/>
      <c r="HN400" s="121"/>
      <c r="HX400" s="121"/>
      <c r="IH400" s="121"/>
      <c r="IR400" s="121"/>
    </row>
    <row xmlns:x14ac="http://schemas.microsoft.com/office/spreadsheetml/2009/9/ac" r="401" s="3" customFormat="true" x14ac:dyDescent="0.25">
      <c r="A401" s="372"/>
      <c r="B401" s="121"/>
      <c r="L401" s="121"/>
      <c r="V401" s="121"/>
      <c r="AF401" s="121"/>
      <c r="AP401" s="121"/>
      <c r="AZ401" s="121"/>
      <c r="BJ401" s="121"/>
      <c r="BT401" s="121"/>
      <c r="CD401" s="121"/>
      <c r="CN401" s="121"/>
      <c r="CX401" s="121"/>
      <c r="DH401" s="121"/>
      <c r="DR401" s="121"/>
      <c r="EB401" s="121"/>
      <c r="EL401" s="121"/>
      <c r="EV401" s="121"/>
      <c r="FF401" s="121"/>
      <c r="FP401" s="121"/>
      <c r="FZ401" s="121"/>
      <c r="GJ401" s="121"/>
      <c r="GT401" s="121"/>
      <c r="HD401" s="121"/>
      <c r="HN401" s="121"/>
      <c r="HX401" s="121"/>
      <c r="IH401" s="121"/>
      <c r="IR401" s="121"/>
    </row>
    <row xmlns:x14ac="http://schemas.microsoft.com/office/spreadsheetml/2009/9/ac" r="402" s="3" customFormat="true" x14ac:dyDescent="0.25">
      <c r="A402" s="372"/>
      <c r="B402" s="121"/>
      <c r="L402" s="121"/>
      <c r="V402" s="121"/>
      <c r="AF402" s="121"/>
      <c r="AP402" s="121"/>
      <c r="AZ402" s="121"/>
      <c r="BJ402" s="121"/>
      <c r="BT402" s="121"/>
      <c r="CD402" s="121"/>
      <c r="CN402" s="121"/>
      <c r="CX402" s="121"/>
      <c r="DH402" s="121"/>
      <c r="DR402" s="121"/>
      <c r="EB402" s="121"/>
      <c r="EL402" s="121"/>
      <c r="EV402" s="121"/>
      <c r="FF402" s="121"/>
      <c r="FP402" s="121"/>
      <c r="FZ402" s="121"/>
      <c r="GJ402" s="121"/>
      <c r="GT402" s="121"/>
      <c r="HD402" s="121"/>
      <c r="HN402" s="121"/>
      <c r="HX402" s="121"/>
      <c r="IH402" s="121"/>
      <c r="IR402" s="121"/>
    </row>
    <row xmlns:x14ac="http://schemas.microsoft.com/office/spreadsheetml/2009/9/ac" r="403" s="3" customFormat="true" x14ac:dyDescent="0.25">
      <c r="A403" s="372"/>
      <c r="B403" s="121"/>
      <c r="L403" s="121"/>
      <c r="V403" s="121"/>
      <c r="AF403" s="121"/>
      <c r="AP403" s="121"/>
      <c r="AZ403" s="121"/>
      <c r="BJ403" s="121"/>
      <c r="BT403" s="121"/>
      <c r="CD403" s="121"/>
      <c r="CN403" s="121"/>
      <c r="CX403" s="121"/>
      <c r="DH403" s="121"/>
      <c r="DR403" s="121"/>
      <c r="EB403" s="121"/>
      <c r="EL403" s="121"/>
      <c r="EV403" s="121"/>
      <c r="FF403" s="121"/>
      <c r="FP403" s="121"/>
      <c r="FZ403" s="121"/>
      <c r="GJ403" s="121"/>
      <c r="GT403" s="121"/>
      <c r="HD403" s="121"/>
      <c r="HN403" s="121"/>
      <c r="HX403" s="121"/>
      <c r="IH403" s="121"/>
      <c r="IR403" s="121"/>
    </row>
    <row xmlns:x14ac="http://schemas.microsoft.com/office/spreadsheetml/2009/9/ac" r="404" s="3" customFormat="true" x14ac:dyDescent="0.25">
      <c r="A404" s="372"/>
      <c r="B404" s="121"/>
      <c r="L404" s="121"/>
      <c r="V404" s="121"/>
      <c r="AF404" s="121"/>
      <c r="AP404" s="121"/>
      <c r="AZ404" s="121"/>
      <c r="BJ404" s="121"/>
      <c r="BT404" s="121"/>
      <c r="CD404" s="121"/>
      <c r="CN404" s="121"/>
      <c r="CX404" s="121"/>
      <c r="DH404" s="121"/>
      <c r="DR404" s="121"/>
      <c r="EB404" s="121"/>
      <c r="EL404" s="121"/>
      <c r="EV404" s="121"/>
      <c r="FF404" s="121"/>
      <c r="FP404" s="121"/>
      <c r="FZ404" s="121"/>
      <c r="GJ404" s="121"/>
      <c r="GT404" s="121"/>
      <c r="HD404" s="121"/>
      <c r="HN404" s="121"/>
      <c r="HX404" s="121"/>
      <c r="IH404" s="121"/>
      <c r="IR404" s="121"/>
    </row>
    <row xmlns:x14ac="http://schemas.microsoft.com/office/spreadsheetml/2009/9/ac" r="405" s="3" customFormat="true" x14ac:dyDescent="0.25">
      <c r="A405" s="372"/>
      <c r="B405" s="121"/>
      <c r="L405" s="121"/>
      <c r="V405" s="121"/>
      <c r="AF405" s="121"/>
      <c r="AP405" s="121"/>
      <c r="AZ405" s="121"/>
      <c r="BJ405" s="121"/>
      <c r="BT405" s="121"/>
      <c r="CD405" s="121"/>
      <c r="CN405" s="121"/>
      <c r="CX405" s="121"/>
      <c r="DH405" s="121"/>
      <c r="DR405" s="121"/>
      <c r="EB405" s="121"/>
      <c r="EL405" s="121"/>
      <c r="EV405" s="121"/>
      <c r="FF405" s="121"/>
      <c r="FP405" s="121"/>
      <c r="FZ405" s="121"/>
      <c r="GJ405" s="121"/>
      <c r="GT405" s="121"/>
      <c r="HD405" s="121"/>
      <c r="HN405" s="121"/>
      <c r="HX405" s="121"/>
      <c r="IH405" s="121"/>
      <c r="IR405" s="121"/>
    </row>
    <row xmlns:x14ac="http://schemas.microsoft.com/office/spreadsheetml/2009/9/ac" r="406" s="3" customFormat="true" x14ac:dyDescent="0.25">
      <c r="A406" s="372"/>
      <c r="B406" s="121"/>
      <c r="L406" s="121"/>
      <c r="V406" s="121"/>
      <c r="AF406" s="121"/>
      <c r="AP406" s="121"/>
      <c r="AZ406" s="121"/>
      <c r="BJ406" s="121"/>
      <c r="BT406" s="121"/>
      <c r="CD406" s="121"/>
      <c r="CN406" s="121"/>
      <c r="CX406" s="121"/>
      <c r="DH406" s="121"/>
      <c r="DR406" s="121"/>
      <c r="EB406" s="121"/>
      <c r="EL406" s="121"/>
      <c r="EV406" s="121"/>
      <c r="FF406" s="121"/>
      <c r="FP406" s="121"/>
      <c r="FZ406" s="121"/>
      <c r="GJ406" s="121"/>
      <c r="GT406" s="121"/>
      <c r="HD406" s="121"/>
      <c r="HN406" s="121"/>
      <c r="HX406" s="121"/>
      <c r="IH406" s="121"/>
      <c r="IR406" s="121"/>
    </row>
    <row xmlns:x14ac="http://schemas.microsoft.com/office/spreadsheetml/2009/9/ac" r="407" s="3" customFormat="true" x14ac:dyDescent="0.25">
      <c r="A407" s="372"/>
      <c r="B407" s="121"/>
      <c r="L407" s="121"/>
      <c r="V407" s="121"/>
      <c r="AF407" s="121"/>
      <c r="AP407" s="121"/>
      <c r="AZ407" s="121"/>
      <c r="BJ407" s="121"/>
      <c r="BT407" s="121"/>
      <c r="CD407" s="121"/>
      <c r="CN407" s="121"/>
      <c r="CX407" s="121"/>
      <c r="DH407" s="121"/>
      <c r="DR407" s="121"/>
      <c r="EB407" s="121"/>
      <c r="EL407" s="121"/>
      <c r="EV407" s="121"/>
      <c r="FF407" s="121"/>
      <c r="FP407" s="121"/>
      <c r="FZ407" s="121"/>
      <c r="GJ407" s="121"/>
      <c r="GT407" s="121"/>
      <c r="HD407" s="121"/>
      <c r="HN407" s="121"/>
      <c r="HX407" s="121"/>
      <c r="IH407" s="121"/>
      <c r="IR407" s="121"/>
    </row>
    <row xmlns:x14ac="http://schemas.microsoft.com/office/spreadsheetml/2009/9/ac" r="408" s="3" customFormat="true" x14ac:dyDescent="0.25">
      <c r="A408" s="372"/>
      <c r="B408" s="121"/>
      <c r="L408" s="121"/>
      <c r="V408" s="121"/>
      <c r="AF408" s="121"/>
      <c r="AP408" s="121"/>
      <c r="AZ408" s="121"/>
      <c r="BJ408" s="121"/>
      <c r="BT408" s="121"/>
      <c r="CD408" s="121"/>
      <c r="CN408" s="121"/>
      <c r="CX408" s="121"/>
      <c r="DH408" s="121"/>
      <c r="DR408" s="121"/>
      <c r="EB408" s="121"/>
      <c r="EL408" s="121"/>
      <c r="EV408" s="121"/>
      <c r="FF408" s="121"/>
      <c r="FP408" s="121"/>
      <c r="FZ408" s="121"/>
      <c r="GJ408" s="121"/>
      <c r="GT408" s="121"/>
      <c r="HD408" s="121"/>
      <c r="HN408" s="121"/>
      <c r="HX408" s="121"/>
      <c r="IH408" s="121"/>
      <c r="IR408" s="121"/>
    </row>
    <row xmlns:x14ac="http://schemas.microsoft.com/office/spreadsheetml/2009/9/ac" r="409" s="3" customFormat="true" x14ac:dyDescent="0.25">
      <c r="A409" s="372"/>
      <c r="B409" s="121"/>
      <c r="L409" s="121"/>
      <c r="V409" s="121"/>
      <c r="AF409" s="121"/>
      <c r="AP409" s="121"/>
      <c r="AZ409" s="121"/>
      <c r="BJ409" s="121"/>
      <c r="BT409" s="121"/>
      <c r="CD409" s="121"/>
      <c r="CN409" s="121"/>
      <c r="CX409" s="121"/>
      <c r="DH409" s="121"/>
      <c r="DR409" s="121"/>
      <c r="EB409" s="121"/>
      <c r="EL409" s="121"/>
      <c r="EV409" s="121"/>
      <c r="FF409" s="121"/>
      <c r="FP409" s="121"/>
      <c r="FZ409" s="121"/>
      <c r="GJ409" s="121"/>
      <c r="GT409" s="121"/>
      <c r="HD409" s="121"/>
      <c r="HN409" s="121"/>
      <c r="HX409" s="121"/>
      <c r="IH409" s="121"/>
      <c r="IR409" s="121"/>
    </row>
    <row xmlns:x14ac="http://schemas.microsoft.com/office/spreadsheetml/2009/9/ac" r="410" s="3" customFormat="true" x14ac:dyDescent="0.25">
      <c r="A410" s="372"/>
      <c r="B410" s="121"/>
      <c r="L410" s="121"/>
      <c r="V410" s="121"/>
      <c r="AF410" s="121"/>
      <c r="AP410" s="121"/>
      <c r="AZ410" s="121"/>
      <c r="BJ410" s="121"/>
      <c r="BT410" s="121"/>
      <c r="CD410" s="121"/>
      <c r="CN410" s="121"/>
      <c r="CX410" s="121"/>
      <c r="DH410" s="121"/>
      <c r="DR410" s="121"/>
      <c r="EB410" s="121"/>
      <c r="EL410" s="121"/>
      <c r="EV410" s="121"/>
      <c r="FF410" s="121"/>
      <c r="FP410" s="121"/>
      <c r="FZ410" s="121"/>
      <c r="GJ410" s="121"/>
      <c r="GT410" s="121"/>
      <c r="HD410" s="121"/>
      <c r="HN410" s="121"/>
      <c r="HX410" s="121"/>
      <c r="IH410" s="121"/>
      <c r="IR410" s="121"/>
    </row>
    <row xmlns:x14ac="http://schemas.microsoft.com/office/spreadsheetml/2009/9/ac" r="411" s="3" customFormat="true" x14ac:dyDescent="0.25">
      <c r="A411" s="372"/>
      <c r="B411" s="121"/>
      <c r="L411" s="121"/>
      <c r="V411" s="121"/>
      <c r="AF411" s="121"/>
      <c r="AP411" s="121"/>
      <c r="AZ411" s="121"/>
      <c r="BJ411" s="121"/>
      <c r="BT411" s="121"/>
      <c r="CD411" s="121"/>
      <c r="CN411" s="121"/>
      <c r="CX411" s="121"/>
      <c r="DH411" s="121"/>
      <c r="DR411" s="121"/>
      <c r="EB411" s="121"/>
      <c r="EL411" s="121"/>
      <c r="EV411" s="121"/>
      <c r="FF411" s="121"/>
      <c r="FP411" s="121"/>
      <c r="FZ411" s="121"/>
      <c r="GJ411" s="121"/>
      <c r="GT411" s="121"/>
      <c r="HD411" s="121"/>
      <c r="HN411" s="121"/>
      <c r="HX411" s="121"/>
      <c r="IH411" s="121"/>
      <c r="IR411" s="121"/>
    </row>
    <row xmlns:x14ac="http://schemas.microsoft.com/office/spreadsheetml/2009/9/ac" r="412" s="3" customFormat="true" x14ac:dyDescent="0.25">
      <c r="A412" s="372"/>
      <c r="B412" s="121"/>
      <c r="L412" s="121"/>
      <c r="V412" s="121"/>
      <c r="AF412" s="121"/>
      <c r="AP412" s="121"/>
      <c r="AZ412" s="121"/>
      <c r="BJ412" s="121"/>
      <c r="BT412" s="121"/>
      <c r="CD412" s="121"/>
      <c r="CN412" s="121"/>
      <c r="CX412" s="121"/>
      <c r="DH412" s="121"/>
      <c r="DR412" s="121"/>
      <c r="EB412" s="121"/>
      <c r="EL412" s="121"/>
      <c r="EV412" s="121"/>
      <c r="FF412" s="121"/>
      <c r="FP412" s="121"/>
      <c r="FZ412" s="121"/>
      <c r="GJ412" s="121"/>
      <c r="GT412" s="121"/>
      <c r="HD412" s="121"/>
      <c r="HN412" s="121"/>
      <c r="HX412" s="121"/>
      <c r="IH412" s="121"/>
      <c r="IR412" s="121"/>
    </row>
    <row xmlns:x14ac="http://schemas.microsoft.com/office/spreadsheetml/2009/9/ac" r="413" s="3" customFormat="true" x14ac:dyDescent="0.25">
      <c r="A413" s="372"/>
      <c r="B413" s="121"/>
      <c r="L413" s="121"/>
      <c r="V413" s="121"/>
      <c r="AF413" s="121"/>
      <c r="AP413" s="121"/>
      <c r="AZ413" s="121"/>
      <c r="BJ413" s="121"/>
      <c r="BT413" s="121"/>
      <c r="CD413" s="121"/>
      <c r="CN413" s="121"/>
      <c r="CX413" s="121"/>
      <c r="DH413" s="121"/>
      <c r="DR413" s="121"/>
      <c r="EB413" s="121"/>
      <c r="EL413" s="121"/>
      <c r="EV413" s="121"/>
      <c r="FF413" s="121"/>
      <c r="FP413" s="121"/>
      <c r="FZ413" s="121"/>
      <c r="GJ413" s="121"/>
      <c r="GT413" s="121"/>
      <c r="HD413" s="121"/>
      <c r="HN413" s="121"/>
      <c r="HX413" s="121"/>
      <c r="IH413" s="121"/>
      <c r="IR413" s="121"/>
    </row>
    <row xmlns:x14ac="http://schemas.microsoft.com/office/spreadsheetml/2009/9/ac" r="414" s="3" customFormat="true" x14ac:dyDescent="0.25">
      <c r="A414" s="372"/>
      <c r="B414" s="121"/>
      <c r="L414" s="121"/>
      <c r="V414" s="121"/>
      <c r="AF414" s="121"/>
      <c r="AP414" s="121"/>
      <c r="AZ414" s="121"/>
      <c r="BJ414" s="121"/>
      <c r="BT414" s="121"/>
      <c r="CD414" s="121"/>
      <c r="CN414" s="121"/>
      <c r="CX414" s="121"/>
      <c r="DH414" s="121"/>
      <c r="DR414" s="121"/>
      <c r="EB414" s="121"/>
      <c r="EL414" s="121"/>
      <c r="EV414" s="121"/>
      <c r="FF414" s="121"/>
      <c r="FP414" s="121"/>
      <c r="FZ414" s="121"/>
      <c r="GJ414" s="121"/>
      <c r="GT414" s="121"/>
      <c r="HD414" s="121"/>
      <c r="HN414" s="121"/>
      <c r="HX414" s="121"/>
      <c r="IH414" s="121"/>
      <c r="IR414" s="121"/>
    </row>
    <row xmlns:x14ac="http://schemas.microsoft.com/office/spreadsheetml/2009/9/ac" r="415" s="3" customFormat="true" x14ac:dyDescent="0.25">
      <c r="A415" s="372"/>
      <c r="B415" s="121"/>
      <c r="L415" s="121"/>
      <c r="V415" s="121"/>
      <c r="AF415" s="121"/>
      <c r="AP415" s="121"/>
      <c r="AZ415" s="121"/>
      <c r="BJ415" s="121"/>
      <c r="BT415" s="121"/>
      <c r="CD415" s="121"/>
      <c r="CN415" s="121"/>
      <c r="CX415" s="121"/>
      <c r="DH415" s="121"/>
      <c r="DR415" s="121"/>
      <c r="EB415" s="121"/>
      <c r="EL415" s="121"/>
      <c r="EV415" s="121"/>
      <c r="FF415" s="121"/>
      <c r="FP415" s="121"/>
      <c r="FZ415" s="121"/>
      <c r="GJ415" s="121"/>
      <c r="GT415" s="121"/>
      <c r="HD415" s="121"/>
      <c r="HN415" s="121"/>
      <c r="HX415" s="121"/>
      <c r="IH415" s="121"/>
      <c r="IR415" s="121"/>
    </row>
    <row xmlns:x14ac="http://schemas.microsoft.com/office/spreadsheetml/2009/9/ac" r="416" s="3" customFormat="true" x14ac:dyDescent="0.25">
      <c r="A416" s="372"/>
      <c r="B416" s="121"/>
      <c r="L416" s="121"/>
      <c r="V416" s="121"/>
      <c r="AF416" s="121"/>
      <c r="AP416" s="121"/>
      <c r="AZ416" s="121"/>
      <c r="BJ416" s="121"/>
      <c r="BT416" s="121"/>
      <c r="CD416" s="121"/>
      <c r="CN416" s="121"/>
      <c r="CX416" s="121"/>
      <c r="DH416" s="121"/>
      <c r="DR416" s="121"/>
      <c r="EB416" s="121"/>
      <c r="EL416" s="121"/>
      <c r="EV416" s="121"/>
      <c r="FF416" s="121"/>
      <c r="FP416" s="121"/>
      <c r="FZ416" s="121"/>
      <c r="GJ416" s="121"/>
      <c r="GT416" s="121"/>
      <c r="HD416" s="121"/>
      <c r="HN416" s="121"/>
      <c r="HX416" s="121"/>
      <c r="IH416" s="121"/>
      <c r="IR416" s="121"/>
    </row>
    <row xmlns:x14ac="http://schemas.microsoft.com/office/spreadsheetml/2009/9/ac" r="417" s="3" customFormat="true" x14ac:dyDescent="0.25">
      <c r="A417" s="372"/>
      <c r="B417" s="121"/>
      <c r="L417" s="121"/>
      <c r="V417" s="121"/>
      <c r="AF417" s="121"/>
      <c r="AP417" s="121"/>
      <c r="AZ417" s="121"/>
      <c r="BJ417" s="121"/>
      <c r="BT417" s="121"/>
      <c r="CD417" s="121"/>
      <c r="CN417" s="121"/>
      <c r="CX417" s="121"/>
      <c r="DH417" s="121"/>
      <c r="DR417" s="121"/>
      <c r="EB417" s="121"/>
      <c r="EL417" s="121"/>
      <c r="EV417" s="121"/>
      <c r="FF417" s="121"/>
      <c r="FP417" s="121"/>
      <c r="FZ417" s="121"/>
      <c r="GJ417" s="121"/>
      <c r="GT417" s="121"/>
      <c r="HD417" s="121"/>
      <c r="HN417" s="121"/>
      <c r="HX417" s="121"/>
      <c r="IH417" s="121"/>
      <c r="IR417" s="121"/>
    </row>
    <row xmlns:x14ac="http://schemas.microsoft.com/office/spreadsheetml/2009/9/ac" r="418" s="3" customFormat="true" x14ac:dyDescent="0.25">
      <c r="A418" s="372"/>
      <c r="B418" s="121"/>
      <c r="L418" s="121"/>
      <c r="V418" s="121"/>
      <c r="AF418" s="121"/>
      <c r="AP418" s="121"/>
      <c r="AZ418" s="121"/>
      <c r="BJ418" s="121"/>
      <c r="BT418" s="121"/>
      <c r="CD418" s="121"/>
      <c r="CN418" s="121"/>
      <c r="CX418" s="121"/>
      <c r="DH418" s="121"/>
      <c r="DR418" s="121"/>
      <c r="EB418" s="121"/>
      <c r="EL418" s="121"/>
      <c r="EV418" s="121"/>
      <c r="FF418" s="121"/>
      <c r="FP418" s="121"/>
      <c r="FZ418" s="121"/>
      <c r="GJ418" s="121"/>
      <c r="GT418" s="121"/>
      <c r="HD418" s="121"/>
      <c r="HN418" s="121"/>
      <c r="HX418" s="121"/>
      <c r="IH418" s="121"/>
      <c r="IR418" s="121"/>
    </row>
    <row xmlns:x14ac="http://schemas.microsoft.com/office/spreadsheetml/2009/9/ac" r="419" s="3" customFormat="true" x14ac:dyDescent="0.25">
      <c r="A419" s="372"/>
      <c r="B419" s="121"/>
      <c r="L419" s="121"/>
      <c r="V419" s="121"/>
      <c r="AF419" s="121"/>
      <c r="AP419" s="121"/>
      <c r="AZ419" s="121"/>
      <c r="BJ419" s="121"/>
      <c r="BT419" s="121"/>
      <c r="CD419" s="121"/>
      <c r="CN419" s="121"/>
      <c r="CX419" s="121"/>
      <c r="DH419" s="121"/>
      <c r="DR419" s="121"/>
      <c r="EB419" s="121"/>
      <c r="EL419" s="121"/>
      <c r="EV419" s="121"/>
      <c r="FF419" s="121"/>
      <c r="FP419" s="121"/>
      <c r="FZ419" s="121"/>
      <c r="GJ419" s="121"/>
      <c r="GT419" s="121"/>
      <c r="HD419" s="121"/>
      <c r="HN419" s="121"/>
      <c r="HX419" s="121"/>
      <c r="IH419" s="121"/>
      <c r="IR419" s="121"/>
    </row>
    <row xmlns:x14ac="http://schemas.microsoft.com/office/spreadsheetml/2009/9/ac" r="420" s="3" customFormat="true" x14ac:dyDescent="0.25">
      <c r="A420" s="372"/>
      <c r="B420" s="121"/>
      <c r="L420" s="121"/>
      <c r="V420" s="121"/>
      <c r="AF420" s="121"/>
      <c r="AP420" s="121"/>
      <c r="AZ420" s="121"/>
      <c r="BJ420" s="121"/>
      <c r="BT420" s="121"/>
      <c r="CD420" s="121"/>
      <c r="CN420" s="121"/>
      <c r="CX420" s="121"/>
      <c r="DH420" s="121"/>
      <c r="DR420" s="121"/>
      <c r="EB420" s="121"/>
      <c r="EL420" s="121"/>
      <c r="EV420" s="121"/>
      <c r="FF420" s="121"/>
      <c r="FP420" s="121"/>
      <c r="FZ420" s="121"/>
      <c r="GJ420" s="121"/>
      <c r="GT420" s="121"/>
      <c r="HD420" s="121"/>
      <c r="HN420" s="121"/>
      <c r="HX420" s="121"/>
      <c r="IH420" s="121"/>
      <c r="IR420" s="121"/>
    </row>
    <row xmlns:x14ac="http://schemas.microsoft.com/office/spreadsheetml/2009/9/ac" r="421" s="3" customFormat="true" x14ac:dyDescent="0.25">
      <c r="A421" s="372"/>
      <c r="B421" s="121"/>
      <c r="L421" s="121"/>
      <c r="V421" s="121"/>
      <c r="AF421" s="121"/>
      <c r="AP421" s="121"/>
      <c r="AZ421" s="121"/>
      <c r="BJ421" s="121"/>
      <c r="BT421" s="121"/>
      <c r="CD421" s="121"/>
      <c r="CN421" s="121"/>
      <c r="CX421" s="121"/>
      <c r="DH421" s="121"/>
      <c r="DR421" s="121"/>
      <c r="EB421" s="121"/>
      <c r="EL421" s="121"/>
      <c r="EV421" s="121"/>
      <c r="FF421" s="121"/>
      <c r="FP421" s="121"/>
      <c r="FZ421" s="121"/>
      <c r="GJ421" s="121"/>
      <c r="GT421" s="121"/>
      <c r="HD421" s="121"/>
      <c r="HN421" s="121"/>
      <c r="HX421" s="121"/>
      <c r="IH421" s="121"/>
      <c r="IR421" s="121"/>
    </row>
    <row xmlns:x14ac="http://schemas.microsoft.com/office/spreadsheetml/2009/9/ac" r="422" s="3" customFormat="true" x14ac:dyDescent="0.25">
      <c r="A422" s="372"/>
      <c r="B422" s="121"/>
      <c r="L422" s="121"/>
      <c r="V422" s="121"/>
      <c r="AF422" s="121"/>
      <c r="AP422" s="121"/>
      <c r="AZ422" s="121"/>
      <c r="BJ422" s="121"/>
      <c r="BT422" s="121"/>
      <c r="CD422" s="121"/>
      <c r="CN422" s="121"/>
      <c r="CX422" s="121"/>
      <c r="DH422" s="121"/>
      <c r="DR422" s="121"/>
      <c r="EB422" s="121"/>
      <c r="EL422" s="121"/>
      <c r="EV422" s="121"/>
      <c r="FF422" s="121"/>
      <c r="FP422" s="121"/>
      <c r="FZ422" s="121"/>
      <c r="GJ422" s="121"/>
      <c r="GT422" s="121"/>
      <c r="HD422" s="121"/>
      <c r="HN422" s="121"/>
      <c r="HX422" s="121"/>
      <c r="IH422" s="121"/>
      <c r="IR422" s="121"/>
    </row>
    <row xmlns:x14ac="http://schemas.microsoft.com/office/spreadsheetml/2009/9/ac" r="423" s="3" customFormat="true" x14ac:dyDescent="0.25">
      <c r="A423" s="372"/>
      <c r="B423" s="121"/>
      <c r="L423" s="121"/>
      <c r="V423" s="121"/>
      <c r="AF423" s="121"/>
      <c r="AP423" s="121"/>
      <c r="AZ423" s="121"/>
      <c r="BJ423" s="121"/>
      <c r="BT423" s="121"/>
      <c r="CD423" s="121"/>
      <c r="CN423" s="121"/>
      <c r="CX423" s="121"/>
      <c r="DH423" s="121"/>
      <c r="DR423" s="121"/>
      <c r="EB423" s="121"/>
      <c r="EL423" s="121"/>
      <c r="EV423" s="121"/>
      <c r="FF423" s="121"/>
      <c r="FP423" s="121"/>
      <c r="FZ423" s="121"/>
      <c r="GJ423" s="121"/>
      <c r="GT423" s="121"/>
      <c r="HD423" s="121"/>
      <c r="HN423" s="121"/>
      <c r="HX423" s="121"/>
      <c r="IH423" s="121"/>
      <c r="IR423" s="121"/>
    </row>
    <row xmlns:x14ac="http://schemas.microsoft.com/office/spreadsheetml/2009/9/ac" r="424" s="3" customFormat="true" x14ac:dyDescent="0.25">
      <c r="A424" s="372"/>
      <c r="B424" s="121"/>
      <c r="L424" s="121"/>
      <c r="V424" s="121"/>
      <c r="AF424" s="121"/>
      <c r="AP424" s="121"/>
      <c r="AZ424" s="121"/>
      <c r="BJ424" s="121"/>
      <c r="BT424" s="121"/>
      <c r="CD424" s="121"/>
      <c r="CN424" s="121"/>
      <c r="CX424" s="121"/>
      <c r="DH424" s="121"/>
      <c r="DR424" s="121"/>
      <c r="EB424" s="121"/>
      <c r="EL424" s="121"/>
      <c r="EV424" s="121"/>
      <c r="FF424" s="121"/>
      <c r="FP424" s="121"/>
      <c r="FZ424" s="121"/>
      <c r="GJ424" s="121"/>
      <c r="GT424" s="121"/>
      <c r="HD424" s="121"/>
      <c r="HN424" s="121"/>
      <c r="HX424" s="121"/>
      <c r="IH424" s="121"/>
      <c r="IR424" s="121"/>
    </row>
    <row xmlns:x14ac="http://schemas.microsoft.com/office/spreadsheetml/2009/9/ac" r="425" s="3" customFormat="true" x14ac:dyDescent="0.25">
      <c r="A425" s="372"/>
      <c r="B425" s="121"/>
      <c r="L425" s="121"/>
      <c r="V425" s="121"/>
      <c r="AF425" s="121"/>
      <c r="AP425" s="121"/>
      <c r="AZ425" s="121"/>
      <c r="BJ425" s="121"/>
      <c r="BT425" s="121"/>
      <c r="CD425" s="121"/>
      <c r="CN425" s="121"/>
      <c r="CX425" s="121"/>
      <c r="DH425" s="121"/>
      <c r="DR425" s="121"/>
      <c r="EB425" s="121"/>
      <c r="EL425" s="121"/>
      <c r="EV425" s="121"/>
      <c r="FF425" s="121"/>
      <c r="FP425" s="121"/>
      <c r="FZ425" s="121"/>
      <c r="GJ425" s="121"/>
      <c r="GT425" s="121"/>
      <c r="HD425" s="121"/>
      <c r="HN425" s="121"/>
      <c r="HX425" s="121"/>
      <c r="IH425" s="121"/>
      <c r="IR425" s="121"/>
    </row>
    <row xmlns:x14ac="http://schemas.microsoft.com/office/spreadsheetml/2009/9/ac" r="426" s="3" customFormat="true" x14ac:dyDescent="0.25">
      <c r="A426" s="372"/>
      <c r="B426" s="121"/>
      <c r="L426" s="121"/>
      <c r="V426" s="121"/>
      <c r="AF426" s="121"/>
      <c r="AP426" s="121"/>
      <c r="AZ426" s="121"/>
      <c r="BJ426" s="121"/>
      <c r="BT426" s="121"/>
      <c r="CD426" s="121"/>
      <c r="CN426" s="121"/>
      <c r="CX426" s="121"/>
      <c r="DH426" s="121"/>
      <c r="DR426" s="121"/>
      <c r="EB426" s="121"/>
      <c r="EL426" s="121"/>
      <c r="EV426" s="121"/>
      <c r="FF426" s="121"/>
      <c r="FP426" s="121"/>
      <c r="FZ426" s="121"/>
      <c r="GJ426" s="121"/>
      <c r="GT426" s="121"/>
      <c r="HD426" s="121"/>
      <c r="HN426" s="121"/>
      <c r="HX426" s="121"/>
      <c r="IH426" s="121"/>
      <c r="IR426" s="121"/>
    </row>
    <row xmlns:x14ac="http://schemas.microsoft.com/office/spreadsheetml/2009/9/ac" r="427" s="3" customFormat="true" x14ac:dyDescent="0.25">
      <c r="A427" s="372"/>
      <c r="B427" s="121"/>
      <c r="L427" s="121"/>
      <c r="V427" s="121"/>
      <c r="AF427" s="121"/>
      <c r="AP427" s="121"/>
      <c r="AZ427" s="121"/>
      <c r="BJ427" s="121"/>
      <c r="BT427" s="121"/>
      <c r="CD427" s="121"/>
      <c r="CN427" s="121"/>
      <c r="CX427" s="121"/>
      <c r="DH427" s="121"/>
      <c r="DR427" s="121"/>
      <c r="EB427" s="121"/>
      <c r="EL427" s="121"/>
      <c r="EV427" s="121"/>
      <c r="FF427" s="121"/>
      <c r="FP427" s="121"/>
      <c r="FZ427" s="121"/>
      <c r="GJ427" s="121"/>
      <c r="GT427" s="121"/>
      <c r="HD427" s="121"/>
      <c r="HN427" s="121"/>
      <c r="HX427" s="121"/>
      <c r="IH427" s="121"/>
      <c r="IR427" s="121"/>
    </row>
    <row xmlns:x14ac="http://schemas.microsoft.com/office/spreadsheetml/2009/9/ac" r="428" s="3" customFormat="true" x14ac:dyDescent="0.25">
      <c r="A428" s="372"/>
      <c r="B428" s="121"/>
      <c r="L428" s="121"/>
      <c r="V428" s="121"/>
      <c r="AF428" s="121"/>
      <c r="AP428" s="121"/>
      <c r="AZ428" s="121"/>
      <c r="BJ428" s="121"/>
      <c r="BT428" s="121"/>
      <c r="CD428" s="121"/>
      <c r="CN428" s="121"/>
      <c r="CX428" s="121"/>
      <c r="DH428" s="121"/>
      <c r="DR428" s="121"/>
      <c r="EB428" s="121"/>
      <c r="EL428" s="121"/>
      <c r="EV428" s="121"/>
      <c r="FF428" s="121"/>
      <c r="FP428" s="121"/>
      <c r="FZ428" s="121"/>
      <c r="GJ428" s="121"/>
      <c r="GT428" s="121"/>
      <c r="HD428" s="121"/>
      <c r="HN428" s="121"/>
      <c r="HX428" s="121"/>
      <c r="IH428" s="121"/>
      <c r="IR428" s="121"/>
    </row>
    <row xmlns:x14ac="http://schemas.microsoft.com/office/spreadsheetml/2009/9/ac" r="429" s="3" customFormat="true" x14ac:dyDescent="0.25">
      <c r="A429" s="372"/>
      <c r="B429" s="121"/>
      <c r="L429" s="121"/>
      <c r="V429" s="121"/>
      <c r="AF429" s="121"/>
      <c r="AP429" s="121"/>
      <c r="AZ429" s="121"/>
      <c r="BJ429" s="121"/>
      <c r="BT429" s="121"/>
      <c r="CD429" s="121"/>
      <c r="CN429" s="121"/>
      <c r="CX429" s="121"/>
      <c r="DH429" s="121"/>
      <c r="DR429" s="121"/>
      <c r="EB429" s="121"/>
      <c r="EL429" s="121"/>
      <c r="EV429" s="121"/>
      <c r="FF429" s="121"/>
      <c r="FP429" s="121"/>
      <c r="FZ429" s="121"/>
      <c r="GJ429" s="121"/>
      <c r="GT429" s="121"/>
      <c r="HD429" s="121"/>
      <c r="HN429" s="121"/>
      <c r="HX429" s="121"/>
      <c r="IH429" s="121"/>
      <c r="IR429" s="121"/>
    </row>
    <row xmlns:x14ac="http://schemas.microsoft.com/office/spreadsheetml/2009/9/ac" r="430" s="3" customFormat="true" x14ac:dyDescent="0.25">
      <c r="A430" s="372"/>
      <c r="B430" s="121"/>
      <c r="L430" s="121"/>
      <c r="V430" s="121"/>
      <c r="AF430" s="121"/>
      <c r="AP430" s="121"/>
      <c r="AZ430" s="121"/>
      <c r="BJ430" s="121"/>
      <c r="BT430" s="121"/>
      <c r="CD430" s="121"/>
      <c r="CN430" s="121"/>
      <c r="CX430" s="121"/>
      <c r="DH430" s="121"/>
      <c r="DR430" s="121"/>
      <c r="EB430" s="121"/>
      <c r="EL430" s="121"/>
      <c r="EV430" s="121"/>
      <c r="FF430" s="121"/>
      <c r="FP430" s="121"/>
      <c r="FZ430" s="121"/>
      <c r="GJ430" s="121"/>
      <c r="GT430" s="121"/>
      <c r="HD430" s="121"/>
      <c r="HN430" s="121"/>
      <c r="HX430" s="121"/>
      <c r="IH430" s="121"/>
      <c r="IR430" s="121"/>
    </row>
    <row xmlns:x14ac="http://schemas.microsoft.com/office/spreadsheetml/2009/9/ac" r="431" s="3" customFormat="true" x14ac:dyDescent="0.25">
      <c r="A431" s="372"/>
      <c r="B431" s="121"/>
      <c r="L431" s="121"/>
      <c r="V431" s="121"/>
      <c r="AF431" s="121"/>
      <c r="AP431" s="121"/>
      <c r="AZ431" s="121"/>
      <c r="BJ431" s="121"/>
      <c r="BT431" s="121"/>
      <c r="CD431" s="121"/>
      <c r="CN431" s="121"/>
      <c r="CX431" s="121"/>
      <c r="DH431" s="121"/>
      <c r="DR431" s="121"/>
      <c r="EB431" s="121"/>
      <c r="EL431" s="121"/>
      <c r="EV431" s="121"/>
      <c r="FF431" s="121"/>
      <c r="FP431" s="121"/>
      <c r="FZ431" s="121"/>
      <c r="GJ431" s="121"/>
      <c r="GT431" s="121"/>
      <c r="HD431" s="121"/>
      <c r="HN431" s="121"/>
      <c r="HX431" s="121"/>
      <c r="IH431" s="121"/>
      <c r="IR431" s="121"/>
    </row>
    <row xmlns:x14ac="http://schemas.microsoft.com/office/spreadsheetml/2009/9/ac" r="432" s="3" customFormat="true" x14ac:dyDescent="0.25">
      <c r="A432" s="372"/>
      <c r="B432" s="121"/>
      <c r="L432" s="121"/>
      <c r="V432" s="121"/>
      <c r="AF432" s="121"/>
      <c r="AP432" s="121"/>
      <c r="AZ432" s="121"/>
      <c r="BJ432" s="121"/>
      <c r="BT432" s="121"/>
      <c r="CD432" s="121"/>
      <c r="CN432" s="121"/>
      <c r="CX432" s="121"/>
      <c r="DH432" s="121"/>
      <c r="DR432" s="121"/>
      <c r="EB432" s="121"/>
      <c r="EL432" s="121"/>
      <c r="EV432" s="121"/>
      <c r="FF432" s="121"/>
      <c r="FP432" s="121"/>
      <c r="FZ432" s="121"/>
      <c r="GJ432" s="121"/>
      <c r="GT432" s="121"/>
      <c r="HD432" s="121"/>
      <c r="HN432" s="121"/>
      <c r="HX432" s="121"/>
      <c r="IH432" s="121"/>
      <c r="IR432" s="121"/>
    </row>
    <row xmlns:x14ac="http://schemas.microsoft.com/office/spreadsheetml/2009/9/ac" r="433" s="3" customFormat="true" x14ac:dyDescent="0.25">
      <c r="A433" s="372"/>
      <c r="B433" s="121"/>
      <c r="L433" s="121"/>
      <c r="V433" s="121"/>
      <c r="AF433" s="121"/>
      <c r="AP433" s="121"/>
      <c r="AZ433" s="121"/>
      <c r="BJ433" s="121"/>
      <c r="BT433" s="121"/>
      <c r="CD433" s="121"/>
      <c r="CN433" s="121"/>
      <c r="CX433" s="121"/>
      <c r="DH433" s="121"/>
      <c r="DR433" s="121"/>
      <c r="EB433" s="121"/>
      <c r="EL433" s="121"/>
      <c r="EV433" s="121"/>
      <c r="FF433" s="121"/>
      <c r="FP433" s="121"/>
      <c r="FZ433" s="121"/>
      <c r="GJ433" s="121"/>
      <c r="GT433" s="121"/>
      <c r="HD433" s="121"/>
      <c r="HN433" s="121"/>
      <c r="HX433" s="121"/>
      <c r="IH433" s="121"/>
      <c r="IR433" s="121"/>
    </row>
    <row xmlns:x14ac="http://schemas.microsoft.com/office/spreadsheetml/2009/9/ac" r="434" s="3" customFormat="true" x14ac:dyDescent="0.25">
      <c r="A434" s="372"/>
      <c r="B434" s="121"/>
      <c r="L434" s="121"/>
      <c r="V434" s="121"/>
      <c r="AF434" s="121"/>
      <c r="AP434" s="121"/>
      <c r="AZ434" s="121"/>
      <c r="BJ434" s="121"/>
      <c r="BT434" s="121"/>
      <c r="CD434" s="121"/>
      <c r="CN434" s="121"/>
      <c r="CX434" s="121"/>
      <c r="DH434" s="121"/>
      <c r="DR434" s="121"/>
      <c r="EB434" s="121"/>
      <c r="EL434" s="121"/>
      <c r="EV434" s="121"/>
      <c r="FF434" s="121"/>
      <c r="FP434" s="121"/>
      <c r="FZ434" s="121"/>
      <c r="GJ434" s="121"/>
      <c r="GT434" s="121"/>
      <c r="HD434" s="121"/>
      <c r="HN434" s="121"/>
      <c r="HX434" s="121"/>
      <c r="IH434" s="121"/>
      <c r="IR434" s="121"/>
    </row>
    <row xmlns:x14ac="http://schemas.microsoft.com/office/spreadsheetml/2009/9/ac" r="435" s="3" customFormat="true" x14ac:dyDescent="0.25">
      <c r="A435" s="372"/>
      <c r="B435" s="121"/>
      <c r="L435" s="121"/>
      <c r="V435" s="121"/>
      <c r="AF435" s="121"/>
      <c r="AP435" s="121"/>
      <c r="AZ435" s="121"/>
      <c r="BJ435" s="121"/>
      <c r="BT435" s="121"/>
      <c r="CD435" s="121"/>
      <c r="CN435" s="121"/>
      <c r="CX435" s="121"/>
      <c r="DH435" s="121"/>
      <c r="DR435" s="121"/>
      <c r="EB435" s="121"/>
      <c r="EL435" s="121"/>
      <c r="EV435" s="121"/>
      <c r="FF435" s="121"/>
      <c r="FP435" s="121"/>
      <c r="FZ435" s="121"/>
      <c r="GJ435" s="121"/>
      <c r="GT435" s="121"/>
      <c r="HD435" s="121"/>
      <c r="HN435" s="121"/>
      <c r="HX435" s="121"/>
      <c r="IH435" s="121"/>
      <c r="IR435" s="121"/>
    </row>
    <row xmlns:x14ac="http://schemas.microsoft.com/office/spreadsheetml/2009/9/ac" r="436" s="3" customFormat="true" x14ac:dyDescent="0.25">
      <c r="A436" s="372"/>
      <c r="B436" s="121"/>
      <c r="L436" s="121"/>
      <c r="V436" s="121"/>
      <c r="AF436" s="121"/>
      <c r="AP436" s="121"/>
      <c r="AZ436" s="121"/>
      <c r="BJ436" s="121"/>
      <c r="BT436" s="121"/>
      <c r="CD436" s="121"/>
      <c r="CN436" s="121"/>
      <c r="CX436" s="121"/>
      <c r="DH436" s="121"/>
      <c r="DR436" s="121"/>
      <c r="EB436" s="121"/>
      <c r="EL436" s="121"/>
      <c r="EV436" s="121"/>
      <c r="FF436" s="121"/>
      <c r="FP436" s="121"/>
      <c r="FZ436" s="121"/>
      <c r="GJ436" s="121"/>
      <c r="GT436" s="121"/>
      <c r="HD436" s="121"/>
      <c r="HN436" s="121"/>
      <c r="HX436" s="121"/>
      <c r="IH436" s="121"/>
      <c r="IR436" s="121"/>
    </row>
    <row xmlns:x14ac="http://schemas.microsoft.com/office/spreadsheetml/2009/9/ac" r="437" s="3" customFormat="true" x14ac:dyDescent="0.25">
      <c r="A437" s="372"/>
      <c r="B437" s="121"/>
      <c r="L437" s="121"/>
      <c r="V437" s="121"/>
      <c r="AF437" s="121"/>
      <c r="AP437" s="121"/>
      <c r="AZ437" s="121"/>
      <c r="BJ437" s="121"/>
      <c r="BT437" s="121"/>
      <c r="CD437" s="121"/>
      <c r="CN437" s="121"/>
      <c r="CX437" s="121"/>
      <c r="DH437" s="121"/>
      <c r="DR437" s="121"/>
      <c r="EB437" s="121"/>
      <c r="EL437" s="121"/>
      <c r="EV437" s="121"/>
      <c r="FF437" s="121"/>
      <c r="FP437" s="121"/>
      <c r="FZ437" s="121"/>
      <c r="GJ437" s="121"/>
      <c r="GT437" s="121"/>
      <c r="HD437" s="121"/>
      <c r="HN437" s="121"/>
      <c r="HX437" s="121"/>
      <c r="IH437" s="121"/>
      <c r="IR437" s="121"/>
    </row>
    <row xmlns:x14ac="http://schemas.microsoft.com/office/spreadsheetml/2009/9/ac" r="438" s="3" customFormat="true" x14ac:dyDescent="0.25">
      <c r="A438" s="372"/>
      <c r="B438" s="121"/>
      <c r="L438" s="121"/>
      <c r="V438" s="121"/>
      <c r="AF438" s="121"/>
      <c r="AP438" s="121"/>
      <c r="AZ438" s="121"/>
      <c r="BJ438" s="121"/>
      <c r="BT438" s="121"/>
      <c r="CD438" s="121"/>
      <c r="CN438" s="121"/>
      <c r="CX438" s="121"/>
      <c r="DH438" s="121"/>
      <c r="DR438" s="121"/>
      <c r="EB438" s="121"/>
      <c r="EL438" s="121"/>
      <c r="EV438" s="121"/>
      <c r="FF438" s="121"/>
      <c r="FP438" s="121"/>
      <c r="FZ438" s="121"/>
      <c r="GJ438" s="121"/>
      <c r="GT438" s="121"/>
      <c r="HD438" s="121"/>
      <c r="HN438" s="121"/>
      <c r="HX438" s="121"/>
      <c r="IH438" s="121"/>
      <c r="IR438" s="121"/>
    </row>
    <row xmlns:x14ac="http://schemas.microsoft.com/office/spreadsheetml/2009/9/ac" r="439" s="3" customFormat="true" x14ac:dyDescent="0.25">
      <c r="A439" s="372"/>
      <c r="B439" s="121"/>
      <c r="L439" s="121"/>
      <c r="V439" s="121"/>
      <c r="AF439" s="121"/>
      <c r="AP439" s="121"/>
      <c r="AZ439" s="121"/>
      <c r="BJ439" s="121"/>
      <c r="BT439" s="121"/>
      <c r="CD439" s="121"/>
      <c r="CN439" s="121"/>
      <c r="CX439" s="121"/>
      <c r="DH439" s="121"/>
      <c r="DR439" s="121"/>
      <c r="EB439" s="121"/>
      <c r="EL439" s="121"/>
      <c r="EV439" s="121"/>
      <c r="FF439" s="121"/>
      <c r="FP439" s="121"/>
      <c r="FZ439" s="121"/>
      <c r="GJ439" s="121"/>
      <c r="GT439" s="121"/>
      <c r="HD439" s="121"/>
      <c r="HN439" s="121"/>
      <c r="HX439" s="121"/>
      <c r="IH439" s="121"/>
      <c r="IR439" s="121"/>
    </row>
    <row xmlns:x14ac="http://schemas.microsoft.com/office/spreadsheetml/2009/9/ac" r="440" s="3" customFormat="true" x14ac:dyDescent="0.25">
      <c r="A440" s="372"/>
      <c r="B440" s="121"/>
      <c r="L440" s="121"/>
      <c r="V440" s="121"/>
      <c r="AF440" s="121"/>
      <c r="AP440" s="121"/>
      <c r="AZ440" s="121"/>
      <c r="BJ440" s="121"/>
      <c r="BT440" s="121"/>
      <c r="CD440" s="121"/>
      <c r="CN440" s="121"/>
      <c r="CX440" s="121"/>
      <c r="DH440" s="121"/>
      <c r="DR440" s="121"/>
      <c r="EB440" s="121"/>
      <c r="EL440" s="121"/>
      <c r="EV440" s="121"/>
      <c r="FF440" s="121"/>
      <c r="FP440" s="121"/>
      <c r="FZ440" s="121"/>
      <c r="GJ440" s="121"/>
      <c r="GT440" s="121"/>
      <c r="HD440" s="121"/>
      <c r="HN440" s="121"/>
      <c r="HX440" s="121"/>
      <c r="IH440" s="121"/>
      <c r="IR440" s="121"/>
    </row>
    <row xmlns:x14ac="http://schemas.microsoft.com/office/spreadsheetml/2009/9/ac" r="441" s="3" customFormat="true" x14ac:dyDescent="0.25">
      <c r="A441" s="372"/>
      <c r="B441" s="121"/>
      <c r="L441" s="121"/>
      <c r="V441" s="121"/>
      <c r="AF441" s="121"/>
      <c r="AP441" s="121"/>
      <c r="AZ441" s="121"/>
      <c r="BJ441" s="121"/>
      <c r="BT441" s="121"/>
      <c r="CD441" s="121"/>
      <c r="CN441" s="121"/>
      <c r="CX441" s="121"/>
      <c r="DH441" s="121"/>
      <c r="DR441" s="121"/>
      <c r="EB441" s="121"/>
      <c r="EL441" s="121"/>
      <c r="EV441" s="121"/>
      <c r="FF441" s="121"/>
      <c r="FP441" s="121"/>
      <c r="FZ441" s="121"/>
      <c r="GJ441" s="121"/>
      <c r="GT441" s="121"/>
      <c r="HD441" s="121"/>
      <c r="HN441" s="121"/>
      <c r="HX441" s="121"/>
      <c r="IH441" s="121"/>
      <c r="IR441" s="121"/>
    </row>
    <row xmlns:x14ac="http://schemas.microsoft.com/office/spreadsheetml/2009/9/ac" r="442" s="3" customFormat="true" x14ac:dyDescent="0.25">
      <c r="A442" s="372"/>
      <c r="B442" s="121"/>
      <c r="L442" s="121"/>
      <c r="V442" s="121"/>
      <c r="AF442" s="121"/>
      <c r="AP442" s="121"/>
      <c r="AZ442" s="121"/>
      <c r="BJ442" s="121"/>
      <c r="BT442" s="121"/>
      <c r="CD442" s="121"/>
      <c r="CN442" s="121"/>
      <c r="CX442" s="121"/>
      <c r="DH442" s="121"/>
      <c r="DR442" s="121"/>
      <c r="EB442" s="121"/>
      <c r="EL442" s="121"/>
      <c r="EV442" s="121"/>
      <c r="FF442" s="121"/>
      <c r="FP442" s="121"/>
      <c r="FZ442" s="121"/>
      <c r="GJ442" s="121"/>
      <c r="GT442" s="121"/>
      <c r="HD442" s="121"/>
      <c r="HN442" s="121"/>
      <c r="HX442" s="121"/>
      <c r="IH442" s="121"/>
      <c r="IR442" s="121"/>
    </row>
    <row xmlns:x14ac="http://schemas.microsoft.com/office/spreadsheetml/2009/9/ac" r="443" s="3" customFormat="true" x14ac:dyDescent="0.25">
      <c r="A443" s="372"/>
      <c r="B443" s="121"/>
      <c r="L443" s="121"/>
      <c r="V443" s="121"/>
      <c r="AF443" s="121"/>
      <c r="AP443" s="121"/>
      <c r="AZ443" s="121"/>
      <c r="BJ443" s="121"/>
      <c r="BT443" s="121"/>
      <c r="CD443" s="121"/>
      <c r="CN443" s="121"/>
      <c r="CX443" s="121"/>
      <c r="DH443" s="121"/>
      <c r="DR443" s="121"/>
      <c r="EB443" s="121"/>
      <c r="EL443" s="121"/>
      <c r="EV443" s="121"/>
      <c r="FF443" s="121"/>
      <c r="FP443" s="121"/>
      <c r="FZ443" s="121"/>
      <c r="GJ443" s="121"/>
      <c r="GT443" s="121"/>
      <c r="HD443" s="121"/>
      <c r="HN443" s="121"/>
      <c r="HX443" s="121"/>
      <c r="IH443" s="121"/>
      <c r="IR443" s="121"/>
    </row>
    <row xmlns:x14ac="http://schemas.microsoft.com/office/spreadsheetml/2009/9/ac" r="444" s="3" customFormat="true" x14ac:dyDescent="0.25">
      <c r="A444" s="372"/>
      <c r="B444" s="121"/>
      <c r="L444" s="121"/>
      <c r="V444" s="121"/>
      <c r="AF444" s="121"/>
      <c r="AP444" s="121"/>
      <c r="AZ444" s="121"/>
      <c r="BJ444" s="121"/>
      <c r="BT444" s="121"/>
      <c r="CD444" s="121"/>
      <c r="CN444" s="121"/>
      <c r="CX444" s="121"/>
      <c r="DH444" s="121"/>
      <c r="DR444" s="121"/>
      <c r="EB444" s="121"/>
      <c r="EL444" s="121"/>
      <c r="EV444" s="121"/>
      <c r="FF444" s="121"/>
      <c r="FP444" s="121"/>
      <c r="FZ444" s="121"/>
      <c r="GJ444" s="121"/>
      <c r="GT444" s="121"/>
      <c r="HD444" s="121"/>
      <c r="HN444" s="121"/>
      <c r="HX444" s="121"/>
      <c r="IH444" s="121"/>
      <c r="IR444" s="121"/>
    </row>
    <row xmlns:x14ac="http://schemas.microsoft.com/office/spreadsheetml/2009/9/ac" r="445" s="3" customFormat="true" x14ac:dyDescent="0.25">
      <c r="A445" s="372"/>
      <c r="B445" s="121"/>
      <c r="L445" s="121"/>
      <c r="V445" s="121"/>
      <c r="AF445" s="121"/>
      <c r="AP445" s="121"/>
      <c r="AZ445" s="121"/>
      <c r="BJ445" s="121"/>
      <c r="BT445" s="121"/>
      <c r="CD445" s="121"/>
      <c r="CN445" s="121"/>
      <c r="CX445" s="121"/>
      <c r="DH445" s="121"/>
      <c r="DR445" s="121"/>
      <c r="EB445" s="121"/>
      <c r="EL445" s="121"/>
      <c r="EV445" s="121"/>
      <c r="FF445" s="121"/>
      <c r="FP445" s="121"/>
      <c r="FZ445" s="121"/>
      <c r="GJ445" s="121"/>
      <c r="GT445" s="121"/>
      <c r="HD445" s="121"/>
      <c r="HN445" s="121"/>
      <c r="HX445" s="121"/>
      <c r="IH445" s="121"/>
      <c r="IR445" s="121"/>
    </row>
    <row xmlns:x14ac="http://schemas.microsoft.com/office/spreadsheetml/2009/9/ac" r="446" s="3" customFormat="true" x14ac:dyDescent="0.25">
      <c r="A446" s="372"/>
      <c r="B446" s="121"/>
      <c r="L446" s="121"/>
      <c r="V446" s="121"/>
      <c r="AF446" s="121"/>
      <c r="AP446" s="121"/>
      <c r="AZ446" s="121"/>
      <c r="BJ446" s="121"/>
      <c r="BT446" s="121"/>
      <c r="CD446" s="121"/>
      <c r="CN446" s="121"/>
      <c r="CX446" s="121"/>
      <c r="DH446" s="121"/>
      <c r="DR446" s="121"/>
      <c r="EB446" s="121"/>
      <c r="EL446" s="121"/>
      <c r="EV446" s="121"/>
      <c r="FF446" s="121"/>
      <c r="FP446" s="121"/>
      <c r="FZ446" s="121"/>
      <c r="GJ446" s="121"/>
      <c r="GT446" s="121"/>
      <c r="HD446" s="121"/>
      <c r="HN446" s="121"/>
      <c r="HX446" s="121"/>
      <c r="IH446" s="121"/>
      <c r="IR446" s="121"/>
    </row>
    <row xmlns:x14ac="http://schemas.microsoft.com/office/spreadsheetml/2009/9/ac" r="447" s="3" customFormat="true" x14ac:dyDescent="0.25">
      <c r="A447" s="372"/>
      <c r="B447" s="121"/>
      <c r="L447" s="121"/>
      <c r="V447" s="121"/>
      <c r="AF447" s="121"/>
      <c r="AP447" s="121"/>
      <c r="AZ447" s="121"/>
      <c r="BJ447" s="121"/>
      <c r="BT447" s="121"/>
      <c r="CD447" s="121"/>
      <c r="CN447" s="121"/>
      <c r="CX447" s="121"/>
      <c r="DH447" s="121"/>
      <c r="DR447" s="121"/>
      <c r="EB447" s="121"/>
      <c r="EL447" s="121"/>
      <c r="EV447" s="121"/>
      <c r="FF447" s="121"/>
      <c r="FP447" s="121"/>
      <c r="FZ447" s="121"/>
      <c r="GJ447" s="121"/>
      <c r="GT447" s="121"/>
      <c r="HD447" s="121"/>
      <c r="HN447" s="121"/>
      <c r="HX447" s="121"/>
      <c r="IH447" s="121"/>
      <c r="IR447" s="121"/>
    </row>
    <row xmlns:x14ac="http://schemas.microsoft.com/office/spreadsheetml/2009/9/ac" r="448" s="3" customFormat="true" x14ac:dyDescent="0.25">
      <c r="A448" s="372"/>
      <c r="B448" s="121"/>
      <c r="L448" s="121"/>
      <c r="V448" s="121"/>
      <c r="AF448" s="121"/>
      <c r="AP448" s="121"/>
      <c r="AZ448" s="121"/>
      <c r="BJ448" s="121"/>
      <c r="BT448" s="121"/>
      <c r="CD448" s="121"/>
      <c r="CN448" s="121"/>
      <c r="CX448" s="121"/>
      <c r="DH448" s="121"/>
      <c r="DR448" s="121"/>
      <c r="EB448" s="121"/>
      <c r="EL448" s="121"/>
      <c r="EV448" s="121"/>
      <c r="FF448" s="121"/>
      <c r="FP448" s="121"/>
      <c r="FZ448" s="121"/>
      <c r="GJ448" s="121"/>
      <c r="GT448" s="121"/>
      <c r="HD448" s="121"/>
      <c r="HN448" s="121"/>
      <c r="HX448" s="121"/>
      <c r="IH448" s="121"/>
      <c r="IR448" s="121"/>
    </row>
    <row xmlns:x14ac="http://schemas.microsoft.com/office/spreadsheetml/2009/9/ac" r="449" s="3" customFormat="true" x14ac:dyDescent="0.25">
      <c r="A449" s="372"/>
      <c r="B449" s="121"/>
      <c r="L449" s="121"/>
      <c r="V449" s="121"/>
      <c r="AF449" s="121"/>
      <c r="AP449" s="121"/>
      <c r="AZ449" s="121"/>
      <c r="BJ449" s="121"/>
      <c r="BT449" s="121"/>
      <c r="CD449" s="121"/>
      <c r="CN449" s="121"/>
      <c r="CX449" s="121"/>
      <c r="DH449" s="121"/>
      <c r="DR449" s="121"/>
      <c r="EB449" s="121"/>
      <c r="EL449" s="121"/>
      <c r="EV449" s="121"/>
      <c r="FF449" s="121"/>
      <c r="FP449" s="121"/>
      <c r="FZ449" s="121"/>
      <c r="GJ449" s="121"/>
      <c r="GT449" s="121"/>
      <c r="HD449" s="121"/>
      <c r="HN449" s="121"/>
      <c r="HX449" s="121"/>
      <c r="IH449" s="121"/>
      <c r="IR449" s="121"/>
    </row>
    <row xmlns:x14ac="http://schemas.microsoft.com/office/spreadsheetml/2009/9/ac" r="450" s="3" customFormat="true" x14ac:dyDescent="0.25">
      <c r="A450" s="372"/>
      <c r="B450" s="121"/>
      <c r="L450" s="121"/>
      <c r="V450" s="121"/>
      <c r="AF450" s="121"/>
      <c r="AP450" s="121"/>
      <c r="AZ450" s="121"/>
      <c r="BJ450" s="121"/>
      <c r="BT450" s="121"/>
      <c r="CD450" s="121"/>
      <c r="CN450" s="121"/>
      <c r="CX450" s="121"/>
      <c r="DH450" s="121"/>
      <c r="DR450" s="121"/>
      <c r="EB450" s="121"/>
      <c r="EL450" s="121"/>
      <c r="EV450" s="121"/>
      <c r="FF450" s="121"/>
      <c r="FP450" s="121"/>
      <c r="FZ450" s="121"/>
      <c r="GJ450" s="121"/>
      <c r="GT450" s="121"/>
      <c r="HD450" s="121"/>
      <c r="HN450" s="121"/>
      <c r="HX450" s="121"/>
      <c r="IH450" s="121"/>
      <c r="IR450" s="121"/>
    </row>
    <row xmlns:x14ac="http://schemas.microsoft.com/office/spreadsheetml/2009/9/ac" r="451" s="3" customFormat="true" x14ac:dyDescent="0.25">
      <c r="A451" s="372"/>
      <c r="B451" s="121"/>
      <c r="L451" s="121"/>
      <c r="V451" s="121"/>
      <c r="AF451" s="121"/>
      <c r="AP451" s="121"/>
      <c r="AZ451" s="121"/>
      <c r="BJ451" s="121"/>
      <c r="BT451" s="121"/>
      <c r="CD451" s="121"/>
      <c r="CN451" s="121"/>
      <c r="CX451" s="121"/>
      <c r="DH451" s="121"/>
      <c r="DR451" s="121"/>
      <c r="EB451" s="121"/>
      <c r="EL451" s="121"/>
      <c r="EV451" s="121"/>
      <c r="FF451" s="121"/>
      <c r="FP451" s="121"/>
      <c r="FZ451" s="121"/>
      <c r="GJ451" s="121"/>
      <c r="GT451" s="121"/>
      <c r="HD451" s="121"/>
      <c r="HN451" s="121"/>
      <c r="HX451" s="121"/>
      <c r="IH451" s="121"/>
      <c r="IR451" s="121"/>
    </row>
    <row xmlns:x14ac="http://schemas.microsoft.com/office/spreadsheetml/2009/9/ac" r="452" s="3" customFormat="true" x14ac:dyDescent="0.25">
      <c r="A452" s="372"/>
      <c r="B452" s="121"/>
      <c r="L452" s="121"/>
      <c r="V452" s="121"/>
      <c r="AF452" s="121"/>
      <c r="AP452" s="121"/>
      <c r="AZ452" s="121"/>
      <c r="BJ452" s="121"/>
      <c r="BT452" s="121"/>
      <c r="CD452" s="121"/>
      <c r="CN452" s="121"/>
      <c r="CX452" s="121"/>
      <c r="DH452" s="121"/>
      <c r="DR452" s="121"/>
      <c r="EB452" s="121"/>
      <c r="EL452" s="121"/>
      <c r="EV452" s="121"/>
      <c r="FF452" s="121"/>
      <c r="FP452" s="121"/>
      <c r="FZ452" s="121"/>
      <c r="GJ452" s="121"/>
      <c r="GT452" s="121"/>
      <c r="HD452" s="121"/>
      <c r="HN452" s="121"/>
      <c r="HX452" s="121"/>
      <c r="IH452" s="121"/>
      <c r="IR452" s="121"/>
    </row>
    <row xmlns:x14ac="http://schemas.microsoft.com/office/spreadsheetml/2009/9/ac" r="453" s="3" customFormat="true" x14ac:dyDescent="0.25">
      <c r="A453" s="372"/>
      <c r="B453" s="121"/>
      <c r="L453" s="121"/>
      <c r="V453" s="121"/>
      <c r="AF453" s="121"/>
      <c r="AP453" s="121"/>
      <c r="AZ453" s="121"/>
      <c r="BJ453" s="121"/>
      <c r="BT453" s="121"/>
      <c r="CD453" s="121"/>
      <c r="CN453" s="121"/>
      <c r="CX453" s="121"/>
      <c r="DH453" s="121"/>
      <c r="DR453" s="121"/>
      <c r="EB453" s="121"/>
      <c r="EL453" s="121"/>
      <c r="EV453" s="121"/>
      <c r="FF453" s="121"/>
      <c r="FP453" s="121"/>
      <c r="FZ453" s="121"/>
      <c r="GJ453" s="121"/>
      <c r="GT453" s="121"/>
      <c r="HD453" s="121"/>
      <c r="HN453" s="121"/>
      <c r="HX453" s="121"/>
      <c r="IH453" s="121"/>
      <c r="IR453" s="121"/>
    </row>
    <row xmlns:x14ac="http://schemas.microsoft.com/office/spreadsheetml/2009/9/ac" r="454" s="3" customFormat="true" x14ac:dyDescent="0.25">
      <c r="A454" s="372"/>
      <c r="B454" s="121"/>
      <c r="L454" s="121"/>
      <c r="V454" s="121"/>
      <c r="AF454" s="121"/>
      <c r="AP454" s="121"/>
      <c r="AZ454" s="121"/>
      <c r="BJ454" s="121"/>
      <c r="BT454" s="121"/>
      <c r="CD454" s="121"/>
      <c r="CN454" s="121"/>
      <c r="CX454" s="121"/>
      <c r="DH454" s="121"/>
      <c r="DR454" s="121"/>
      <c r="EB454" s="121"/>
      <c r="EL454" s="121"/>
      <c r="EV454" s="121"/>
      <c r="FF454" s="121"/>
      <c r="FP454" s="121"/>
      <c r="FZ454" s="121"/>
      <c r="GJ454" s="121"/>
      <c r="GT454" s="121"/>
      <c r="HD454" s="121"/>
      <c r="HN454" s="121"/>
      <c r="HX454" s="121"/>
      <c r="IH454" s="121"/>
      <c r="IR454" s="121"/>
    </row>
    <row xmlns:x14ac="http://schemas.microsoft.com/office/spreadsheetml/2009/9/ac" r="455" s="3" customFormat="true" x14ac:dyDescent="0.25">
      <c r="A455" s="372"/>
      <c r="B455" s="121"/>
      <c r="L455" s="121"/>
      <c r="V455" s="121"/>
      <c r="AF455" s="121"/>
      <c r="AP455" s="121"/>
      <c r="AZ455" s="121"/>
      <c r="BJ455" s="121"/>
      <c r="BT455" s="121"/>
      <c r="CD455" s="121"/>
      <c r="CN455" s="121"/>
      <c r="CX455" s="121"/>
      <c r="DH455" s="121"/>
      <c r="DR455" s="121"/>
      <c r="EB455" s="121"/>
      <c r="EL455" s="121"/>
      <c r="EV455" s="121"/>
      <c r="FF455" s="121"/>
      <c r="FP455" s="121"/>
      <c r="FZ455" s="121"/>
      <c r="GJ455" s="121"/>
      <c r="GT455" s="121"/>
      <c r="HD455" s="121"/>
      <c r="HN455" s="121"/>
      <c r="HX455" s="121"/>
      <c r="IH455" s="121"/>
      <c r="IR455" s="121"/>
    </row>
    <row xmlns:x14ac="http://schemas.microsoft.com/office/spreadsheetml/2009/9/ac" r="456" s="3" customFormat="true" x14ac:dyDescent="0.25">
      <c r="A456" s="372"/>
      <c r="B456" s="121"/>
      <c r="L456" s="121"/>
      <c r="V456" s="121"/>
      <c r="AF456" s="121"/>
      <c r="AP456" s="121"/>
      <c r="AZ456" s="121"/>
      <c r="BJ456" s="121"/>
      <c r="BT456" s="121"/>
      <c r="CD456" s="121"/>
      <c r="CN456" s="121"/>
      <c r="CX456" s="121"/>
      <c r="DH456" s="121"/>
      <c r="DR456" s="121"/>
      <c r="EB456" s="121"/>
      <c r="EL456" s="121"/>
      <c r="EV456" s="121"/>
      <c r="FF456" s="121"/>
      <c r="FP456" s="121"/>
      <c r="FZ456" s="121"/>
      <c r="GJ456" s="121"/>
      <c r="GT456" s="121"/>
      <c r="HD456" s="121"/>
      <c r="HN456" s="121"/>
      <c r="HX456" s="121"/>
      <c r="IH456" s="121"/>
      <c r="IR456" s="121"/>
    </row>
    <row xmlns:x14ac="http://schemas.microsoft.com/office/spreadsheetml/2009/9/ac" r="457" s="3" customFormat="true" x14ac:dyDescent="0.25">
      <c r="A457" s="372"/>
      <c r="B457" s="121"/>
      <c r="L457" s="121"/>
      <c r="V457" s="121"/>
      <c r="AF457" s="121"/>
      <c r="AP457" s="121"/>
      <c r="AZ457" s="121"/>
      <c r="BJ457" s="121"/>
      <c r="BT457" s="121"/>
      <c r="CD457" s="121"/>
      <c r="CN457" s="121"/>
      <c r="CX457" s="121"/>
      <c r="DH457" s="121"/>
      <c r="DR457" s="121"/>
      <c r="EB457" s="121"/>
      <c r="EL457" s="121"/>
      <c r="EV457" s="121"/>
      <c r="FF457" s="121"/>
      <c r="FP457" s="121"/>
      <c r="FZ457" s="121"/>
      <c r="GJ457" s="121"/>
      <c r="GT457" s="121"/>
      <c r="HD457" s="121"/>
      <c r="HN457" s="121"/>
      <c r="HX457" s="121"/>
      <c r="IH457" s="121"/>
      <c r="IR457" s="121"/>
    </row>
    <row xmlns:x14ac="http://schemas.microsoft.com/office/spreadsheetml/2009/9/ac" r="458" s="3" customFormat="true" x14ac:dyDescent="0.25">
      <c r="A458" s="372"/>
      <c r="B458" s="121"/>
      <c r="L458" s="121"/>
      <c r="V458" s="121"/>
      <c r="AF458" s="121"/>
      <c r="AP458" s="121"/>
      <c r="AZ458" s="121"/>
      <c r="BJ458" s="121"/>
      <c r="BT458" s="121"/>
      <c r="CD458" s="121"/>
      <c r="CN458" s="121"/>
      <c r="CX458" s="121"/>
      <c r="DH458" s="121"/>
      <c r="DR458" s="121"/>
      <c r="EB458" s="121"/>
      <c r="EL458" s="121"/>
      <c r="EV458" s="121"/>
      <c r="FF458" s="121"/>
      <c r="FP458" s="121"/>
      <c r="FZ458" s="121"/>
      <c r="GJ458" s="121"/>
      <c r="GT458" s="121"/>
      <c r="HD458" s="121"/>
      <c r="HN458" s="121"/>
      <c r="HX458" s="121"/>
      <c r="IH458" s="121"/>
      <c r="IR458" s="121"/>
    </row>
    <row xmlns:x14ac="http://schemas.microsoft.com/office/spreadsheetml/2009/9/ac" r="459" s="3" customFormat="true" x14ac:dyDescent="0.25">
      <c r="A459" s="372"/>
      <c r="B459" s="121"/>
      <c r="L459" s="121"/>
      <c r="V459" s="121"/>
      <c r="AF459" s="121"/>
      <c r="AP459" s="121"/>
      <c r="AZ459" s="121"/>
      <c r="BJ459" s="121"/>
      <c r="BT459" s="121"/>
      <c r="CD459" s="121"/>
      <c r="CN459" s="121"/>
      <c r="CX459" s="121"/>
      <c r="DH459" s="121"/>
      <c r="DR459" s="121"/>
      <c r="EB459" s="121"/>
      <c r="EL459" s="121"/>
      <c r="EV459" s="121"/>
      <c r="FF459" s="121"/>
      <c r="FP459" s="121"/>
      <c r="FZ459" s="121"/>
      <c r="GJ459" s="121"/>
      <c r="GT459" s="121"/>
      <c r="HD459" s="121"/>
      <c r="HN459" s="121"/>
      <c r="HX459" s="121"/>
      <c r="IH459" s="121"/>
      <c r="IR459" s="121"/>
    </row>
    <row xmlns:x14ac="http://schemas.microsoft.com/office/spreadsheetml/2009/9/ac" r="460" s="3" customFormat="true" x14ac:dyDescent="0.25">
      <c r="A460" s="372"/>
      <c r="B460" s="121"/>
      <c r="L460" s="121"/>
      <c r="V460" s="121"/>
      <c r="AF460" s="121"/>
      <c r="AP460" s="121"/>
      <c r="AZ460" s="121"/>
      <c r="BJ460" s="121"/>
      <c r="BT460" s="121"/>
      <c r="CD460" s="121"/>
      <c r="CN460" s="121"/>
      <c r="CX460" s="121"/>
      <c r="DH460" s="121"/>
      <c r="DR460" s="121"/>
      <c r="EB460" s="121"/>
      <c r="EL460" s="121"/>
      <c r="EV460" s="121"/>
      <c r="FF460" s="121"/>
      <c r="FP460" s="121"/>
      <c r="FZ460" s="121"/>
      <c r="GJ460" s="121"/>
      <c r="GT460" s="121"/>
      <c r="HD460" s="121"/>
      <c r="HN460" s="121"/>
      <c r="HX460" s="121"/>
      <c r="IH460" s="121"/>
      <c r="IR460" s="121"/>
    </row>
    <row xmlns:x14ac="http://schemas.microsoft.com/office/spreadsheetml/2009/9/ac" r="461" s="3" customFormat="true" x14ac:dyDescent="0.25">
      <c r="A461" s="372"/>
      <c r="B461" s="121"/>
      <c r="L461" s="121"/>
      <c r="V461" s="121"/>
      <c r="AF461" s="121"/>
      <c r="AP461" s="121"/>
      <c r="AZ461" s="121"/>
      <c r="BJ461" s="121"/>
      <c r="BT461" s="121"/>
      <c r="CD461" s="121"/>
      <c r="CN461" s="121"/>
      <c r="CX461" s="121"/>
      <c r="DH461" s="121"/>
      <c r="DR461" s="121"/>
      <c r="EB461" s="121"/>
      <c r="EL461" s="121"/>
      <c r="EV461" s="121"/>
      <c r="FF461" s="121"/>
      <c r="FP461" s="121"/>
      <c r="FZ461" s="121"/>
      <c r="GJ461" s="121"/>
      <c r="GT461" s="121"/>
      <c r="HD461" s="121"/>
      <c r="HN461" s="121"/>
      <c r="HX461" s="121"/>
      <c r="IH461" s="121"/>
      <c r="IR461" s="121"/>
    </row>
    <row xmlns:x14ac="http://schemas.microsoft.com/office/spreadsheetml/2009/9/ac" r="462" s="3" customFormat="true" x14ac:dyDescent="0.25">
      <c r="A462" s="372"/>
      <c r="B462" s="121"/>
      <c r="L462" s="121"/>
      <c r="V462" s="121"/>
      <c r="AF462" s="121"/>
      <c r="AP462" s="121"/>
      <c r="AZ462" s="121"/>
      <c r="BJ462" s="121"/>
      <c r="BT462" s="121"/>
      <c r="CD462" s="121"/>
      <c r="CN462" s="121"/>
      <c r="CX462" s="121"/>
      <c r="DH462" s="121"/>
      <c r="DR462" s="121"/>
      <c r="EB462" s="121"/>
      <c r="EL462" s="121"/>
      <c r="EV462" s="121"/>
      <c r="FF462" s="121"/>
      <c r="FP462" s="121"/>
      <c r="FZ462" s="121"/>
      <c r="GJ462" s="121"/>
      <c r="GT462" s="121"/>
      <c r="HD462" s="121"/>
      <c r="HN462" s="121"/>
      <c r="HX462" s="121"/>
      <c r="IH462" s="121"/>
      <c r="IR462" s="121"/>
    </row>
    <row xmlns:x14ac="http://schemas.microsoft.com/office/spreadsheetml/2009/9/ac" r="463" s="3" customFormat="true" x14ac:dyDescent="0.25">
      <c r="A463" s="372"/>
      <c r="B463" s="121"/>
      <c r="L463" s="121"/>
      <c r="V463" s="121"/>
      <c r="AF463" s="121"/>
      <c r="AP463" s="121"/>
      <c r="AZ463" s="121"/>
      <c r="BJ463" s="121"/>
      <c r="BT463" s="121"/>
      <c r="CD463" s="121"/>
      <c r="CN463" s="121"/>
      <c r="CX463" s="121"/>
      <c r="DH463" s="121"/>
      <c r="DR463" s="121"/>
      <c r="EB463" s="121"/>
      <c r="EL463" s="121"/>
      <c r="EV463" s="121"/>
      <c r="FF463" s="121"/>
      <c r="FP463" s="121"/>
      <c r="FZ463" s="121"/>
      <c r="GJ463" s="121"/>
      <c r="GT463" s="121"/>
      <c r="HD463" s="121"/>
      <c r="HN463" s="121"/>
      <c r="HX463" s="121"/>
      <c r="IH463" s="121"/>
      <c r="IR463" s="121"/>
    </row>
    <row xmlns:x14ac="http://schemas.microsoft.com/office/spreadsheetml/2009/9/ac" r="464" s="3" customFormat="true" x14ac:dyDescent="0.25">
      <c r="A464" s="372"/>
      <c r="B464" s="121"/>
      <c r="L464" s="121"/>
      <c r="V464" s="121"/>
      <c r="AF464" s="121"/>
      <c r="AP464" s="121"/>
      <c r="AZ464" s="121"/>
      <c r="BJ464" s="121"/>
      <c r="BT464" s="121"/>
      <c r="CD464" s="121"/>
      <c r="CN464" s="121"/>
      <c r="CX464" s="121"/>
      <c r="DH464" s="121"/>
      <c r="DR464" s="121"/>
      <c r="EB464" s="121"/>
      <c r="EL464" s="121"/>
      <c r="EV464" s="121"/>
      <c r="FF464" s="121"/>
      <c r="FP464" s="121"/>
      <c r="FZ464" s="121"/>
      <c r="GJ464" s="121"/>
      <c r="GT464" s="121"/>
      <c r="HD464" s="121"/>
      <c r="HN464" s="121"/>
      <c r="HX464" s="121"/>
      <c r="IH464" s="121"/>
      <c r="IR464" s="121"/>
    </row>
    <row xmlns:x14ac="http://schemas.microsoft.com/office/spreadsheetml/2009/9/ac" r="465" s="3" customFormat="true" x14ac:dyDescent="0.25">
      <c r="A465" s="372"/>
      <c r="B465" s="121"/>
      <c r="L465" s="121"/>
      <c r="V465" s="121"/>
      <c r="AF465" s="121"/>
      <c r="AP465" s="121"/>
      <c r="AZ465" s="121"/>
      <c r="BJ465" s="121"/>
      <c r="BT465" s="121"/>
      <c r="CD465" s="121"/>
      <c r="CN465" s="121"/>
      <c r="CX465" s="121"/>
      <c r="DH465" s="121"/>
      <c r="DR465" s="121"/>
      <c r="EB465" s="121"/>
      <c r="EL465" s="121"/>
      <c r="EV465" s="121"/>
      <c r="FF465" s="121"/>
      <c r="FP465" s="121"/>
      <c r="FZ465" s="121"/>
      <c r="GJ465" s="121"/>
      <c r="GT465" s="121"/>
      <c r="HD465" s="121"/>
      <c r="HN465" s="121"/>
      <c r="HX465" s="121"/>
      <c r="IH465" s="121"/>
      <c r="IR465" s="121"/>
    </row>
    <row xmlns:x14ac="http://schemas.microsoft.com/office/spreadsheetml/2009/9/ac" r="466" s="3" customFormat="true" x14ac:dyDescent="0.25">
      <c r="A466" s="372"/>
      <c r="B466" s="121"/>
      <c r="L466" s="121"/>
      <c r="V466" s="121"/>
      <c r="AF466" s="121"/>
      <c r="AP466" s="121"/>
      <c r="AZ466" s="121"/>
      <c r="BJ466" s="121"/>
      <c r="BT466" s="121"/>
      <c r="CD466" s="121"/>
      <c r="CN466" s="121"/>
      <c r="CX466" s="121"/>
      <c r="DH466" s="121"/>
      <c r="DR466" s="121"/>
      <c r="EB466" s="121"/>
      <c r="EL466" s="121"/>
      <c r="EV466" s="121"/>
      <c r="FF466" s="121"/>
      <c r="FP466" s="121"/>
      <c r="FZ466" s="121"/>
      <c r="GJ466" s="121"/>
      <c r="GT466" s="121"/>
      <c r="HD466" s="121"/>
      <c r="HN466" s="121"/>
      <c r="HX466" s="121"/>
      <c r="IH466" s="121"/>
      <c r="IR466" s="121"/>
    </row>
    <row xmlns:x14ac="http://schemas.microsoft.com/office/spreadsheetml/2009/9/ac" r="467" s="3" customFormat="true" x14ac:dyDescent="0.25">
      <c r="A467" s="372"/>
      <c r="B467" s="121"/>
      <c r="L467" s="121"/>
      <c r="V467" s="121"/>
      <c r="AF467" s="121"/>
      <c r="AP467" s="121"/>
      <c r="AZ467" s="121"/>
      <c r="BJ467" s="121"/>
      <c r="BT467" s="121"/>
      <c r="CD467" s="121"/>
      <c r="CN467" s="121"/>
      <c r="CX467" s="121"/>
      <c r="DH467" s="121"/>
      <c r="DR467" s="121"/>
      <c r="EB467" s="121"/>
      <c r="EL467" s="121"/>
      <c r="EV467" s="121"/>
      <c r="FF467" s="121"/>
      <c r="FP467" s="121"/>
      <c r="FZ467" s="121"/>
      <c r="GJ467" s="121"/>
      <c r="GT467" s="121"/>
      <c r="HD467" s="121"/>
      <c r="HN467" s="121"/>
      <c r="HX467" s="121"/>
      <c r="IH467" s="121"/>
      <c r="IR467" s="121"/>
    </row>
    <row xmlns:x14ac="http://schemas.microsoft.com/office/spreadsheetml/2009/9/ac" r="468" s="3" customFormat="true" x14ac:dyDescent="0.25">
      <c r="A468" s="372"/>
      <c r="B468" s="121"/>
      <c r="L468" s="121"/>
      <c r="V468" s="121"/>
      <c r="AF468" s="121"/>
      <c r="AP468" s="121"/>
      <c r="AZ468" s="121"/>
      <c r="BJ468" s="121"/>
      <c r="BT468" s="121"/>
      <c r="CD468" s="121"/>
      <c r="CN468" s="121"/>
      <c r="CX468" s="121"/>
      <c r="DH468" s="121"/>
      <c r="DR468" s="121"/>
      <c r="EB468" s="121"/>
      <c r="EL468" s="121"/>
      <c r="EV468" s="121"/>
      <c r="FF468" s="121"/>
      <c r="FP468" s="121"/>
      <c r="FZ468" s="121"/>
      <c r="GJ468" s="121"/>
      <c r="GT468" s="121"/>
      <c r="HD468" s="121"/>
      <c r="HN468" s="121"/>
      <c r="HX468" s="121"/>
      <c r="IH468" s="121"/>
      <c r="IR468" s="121"/>
    </row>
    <row xmlns:x14ac="http://schemas.microsoft.com/office/spreadsheetml/2009/9/ac" r="469" s="3" customFormat="true" x14ac:dyDescent="0.25">
      <c r="A469" s="372"/>
      <c r="B469" s="121"/>
      <c r="L469" s="121"/>
      <c r="V469" s="121"/>
      <c r="AF469" s="121"/>
      <c r="AP469" s="121"/>
      <c r="AZ469" s="121"/>
      <c r="BJ469" s="121"/>
      <c r="BT469" s="121"/>
      <c r="CD469" s="121"/>
      <c r="CN469" s="121"/>
      <c r="CX469" s="121"/>
      <c r="DH469" s="121"/>
      <c r="DR469" s="121"/>
      <c r="EB469" s="121"/>
      <c r="EL469" s="121"/>
      <c r="EV469" s="121"/>
      <c r="FF469" s="121"/>
      <c r="FP469" s="121"/>
      <c r="FZ469" s="121"/>
      <c r="GJ469" s="121"/>
      <c r="GT469" s="121"/>
      <c r="HD469" s="121"/>
      <c r="HN469" s="121"/>
      <c r="HX469" s="121"/>
      <c r="IH469" s="121"/>
      <c r="IR469" s="121"/>
    </row>
    <row xmlns:x14ac="http://schemas.microsoft.com/office/spreadsheetml/2009/9/ac" r="470" s="3" customFormat="true" x14ac:dyDescent="0.25">
      <c r="A470" s="372"/>
      <c r="B470" s="121"/>
      <c r="L470" s="121"/>
      <c r="V470" s="121"/>
      <c r="AF470" s="121"/>
      <c r="AP470" s="121"/>
      <c r="AZ470" s="121"/>
      <c r="BJ470" s="121"/>
      <c r="BT470" s="121"/>
      <c r="CD470" s="121"/>
      <c r="CN470" s="121"/>
      <c r="CX470" s="121"/>
      <c r="DH470" s="121"/>
      <c r="DR470" s="121"/>
      <c r="EB470" s="121"/>
      <c r="EL470" s="121"/>
      <c r="EV470" s="121"/>
      <c r="FF470" s="121"/>
      <c r="FP470" s="121"/>
      <c r="FZ470" s="121"/>
      <c r="GJ470" s="121"/>
      <c r="GT470" s="121"/>
      <c r="HD470" s="121"/>
      <c r="HN470" s="121"/>
      <c r="HX470" s="121"/>
      <c r="IH470" s="121"/>
      <c r="IR470" s="121"/>
    </row>
    <row xmlns:x14ac="http://schemas.microsoft.com/office/spreadsheetml/2009/9/ac" r="471" s="3" customFormat="true" x14ac:dyDescent="0.25">
      <c r="A471" s="372"/>
      <c r="B471" s="121"/>
      <c r="L471" s="121"/>
      <c r="V471" s="121"/>
      <c r="AF471" s="121"/>
      <c r="AP471" s="121"/>
      <c r="AZ471" s="121"/>
      <c r="BJ471" s="121"/>
      <c r="BT471" s="121"/>
      <c r="CD471" s="121"/>
      <c r="CN471" s="121"/>
      <c r="CX471" s="121"/>
      <c r="DH471" s="121"/>
      <c r="DR471" s="121"/>
      <c r="EB471" s="121"/>
      <c r="EL471" s="121"/>
      <c r="EV471" s="121"/>
      <c r="FF471" s="121"/>
      <c r="FP471" s="121"/>
      <c r="FZ471" s="121"/>
      <c r="GJ471" s="121"/>
      <c r="GT471" s="121"/>
      <c r="HD471" s="121"/>
      <c r="HN471" s="121"/>
      <c r="HX471" s="121"/>
      <c r="IH471" s="121"/>
      <c r="IR471" s="121"/>
    </row>
    <row xmlns:x14ac="http://schemas.microsoft.com/office/spreadsheetml/2009/9/ac" r="472" s="3" customFormat="true" x14ac:dyDescent="0.25">
      <c r="A472" s="372"/>
      <c r="B472" s="121"/>
      <c r="L472" s="121"/>
      <c r="V472" s="121"/>
      <c r="AF472" s="121"/>
      <c r="AP472" s="121"/>
      <c r="AZ472" s="121"/>
      <c r="BJ472" s="121"/>
      <c r="BT472" s="121"/>
      <c r="CD472" s="121"/>
      <c r="CN472" s="121"/>
      <c r="CX472" s="121"/>
      <c r="DH472" s="121"/>
      <c r="DR472" s="121"/>
      <c r="EB472" s="121"/>
      <c r="EL472" s="121"/>
      <c r="EV472" s="121"/>
      <c r="FF472" s="121"/>
      <c r="FP472" s="121"/>
      <c r="FZ472" s="121"/>
      <c r="GJ472" s="121"/>
      <c r="GT472" s="121"/>
      <c r="HD472" s="121"/>
      <c r="HN472" s="121"/>
      <c r="HX472" s="121"/>
      <c r="IH472" s="121"/>
      <c r="IR472" s="121"/>
    </row>
    <row xmlns:x14ac="http://schemas.microsoft.com/office/spreadsheetml/2009/9/ac" r="473" s="3" customFormat="true" x14ac:dyDescent="0.25">
      <c r="A473" s="372"/>
      <c r="B473" s="121"/>
      <c r="L473" s="121"/>
      <c r="V473" s="121"/>
      <c r="AF473" s="121"/>
      <c r="AP473" s="121"/>
      <c r="AZ473" s="121"/>
      <c r="BJ473" s="121"/>
      <c r="BT473" s="121"/>
      <c r="CD473" s="121"/>
      <c r="CN473" s="121"/>
      <c r="CX473" s="121"/>
      <c r="DH473" s="121"/>
      <c r="DR473" s="121"/>
      <c r="EB473" s="121"/>
      <c r="EL473" s="121"/>
      <c r="EV473" s="121"/>
      <c r="FF473" s="121"/>
      <c r="FP473" s="121"/>
      <c r="FZ473" s="121"/>
      <c r="GJ473" s="121"/>
      <c r="GT473" s="121"/>
      <c r="HD473" s="121"/>
      <c r="HN473" s="121"/>
      <c r="HX473" s="121"/>
      <c r="IH473" s="121"/>
      <c r="IR473" s="121"/>
    </row>
    <row xmlns:x14ac="http://schemas.microsoft.com/office/spreadsheetml/2009/9/ac" r="474" s="3" customFormat="true" x14ac:dyDescent="0.25">
      <c r="A474" s="372"/>
      <c r="B474" s="121"/>
      <c r="L474" s="121"/>
      <c r="V474" s="121"/>
      <c r="AF474" s="121"/>
      <c r="AP474" s="121"/>
      <c r="AZ474" s="121"/>
      <c r="BJ474" s="121"/>
      <c r="BT474" s="121"/>
      <c r="CD474" s="121"/>
      <c r="CN474" s="121"/>
      <c r="CX474" s="121"/>
      <c r="DH474" s="121"/>
      <c r="DR474" s="121"/>
      <c r="EB474" s="121"/>
      <c r="EL474" s="121"/>
      <c r="EV474" s="121"/>
      <c r="FF474" s="121"/>
      <c r="FP474" s="121"/>
      <c r="FZ474" s="121"/>
      <c r="GJ474" s="121"/>
      <c r="GT474" s="121"/>
      <c r="HD474" s="121"/>
      <c r="HN474" s="121"/>
      <c r="HX474" s="121"/>
      <c r="IH474" s="121"/>
      <c r="IR474" s="121"/>
    </row>
    <row xmlns:x14ac="http://schemas.microsoft.com/office/spreadsheetml/2009/9/ac" r="475" s="3" customFormat="true" x14ac:dyDescent="0.25">
      <c r="A475" s="372"/>
      <c r="B475" s="121"/>
      <c r="L475" s="121"/>
      <c r="V475" s="121"/>
      <c r="AF475" s="121"/>
      <c r="AP475" s="121"/>
      <c r="AZ475" s="121"/>
      <c r="BJ475" s="121"/>
      <c r="BT475" s="121"/>
      <c r="CD475" s="121"/>
      <c r="CN475" s="121"/>
      <c r="CX475" s="121"/>
      <c r="DH475" s="121"/>
      <c r="DR475" s="121"/>
      <c r="EB475" s="121"/>
      <c r="EL475" s="121"/>
      <c r="EV475" s="121"/>
      <c r="FF475" s="121"/>
      <c r="FP475" s="121"/>
      <c r="FZ475" s="121"/>
      <c r="GJ475" s="121"/>
      <c r="GT475" s="121"/>
      <c r="HD475" s="121"/>
      <c r="HN475" s="121"/>
      <c r="HX475" s="121"/>
      <c r="IH475" s="121"/>
      <c r="IR475" s="121"/>
    </row>
    <row xmlns:x14ac="http://schemas.microsoft.com/office/spreadsheetml/2009/9/ac" r="476" s="3" customFormat="true" x14ac:dyDescent="0.25">
      <c r="A476" s="372"/>
      <c r="B476" s="121"/>
      <c r="L476" s="121"/>
      <c r="V476" s="121"/>
      <c r="AF476" s="121"/>
      <c r="AP476" s="121"/>
      <c r="AZ476" s="121"/>
      <c r="BJ476" s="121"/>
      <c r="BT476" s="121"/>
      <c r="CD476" s="121"/>
      <c r="CN476" s="121"/>
      <c r="CX476" s="121"/>
      <c r="DH476" s="121"/>
      <c r="DR476" s="121"/>
      <c r="EB476" s="121"/>
      <c r="EL476" s="121"/>
      <c r="EV476" s="121"/>
      <c r="FF476" s="121"/>
      <c r="FP476" s="121"/>
      <c r="FZ476" s="121"/>
      <c r="GJ476" s="121"/>
      <c r="GT476" s="121"/>
      <c r="HD476" s="121"/>
      <c r="HN476" s="121"/>
      <c r="HX476" s="121"/>
      <c r="IH476" s="121"/>
      <c r="IR476" s="121"/>
    </row>
    <row xmlns:x14ac="http://schemas.microsoft.com/office/spreadsheetml/2009/9/ac" r="477" s="3" customFormat="true" x14ac:dyDescent="0.25">
      <c r="A477" s="372"/>
      <c r="B477" s="121"/>
      <c r="L477" s="121"/>
      <c r="V477" s="121"/>
      <c r="AF477" s="121"/>
      <c r="AP477" s="121"/>
      <c r="AZ477" s="121"/>
      <c r="BJ477" s="121"/>
      <c r="BT477" s="121"/>
      <c r="CD477" s="121"/>
      <c r="CN477" s="121"/>
      <c r="CX477" s="121"/>
      <c r="DH477" s="121"/>
      <c r="DR477" s="121"/>
      <c r="EB477" s="121"/>
      <c r="EL477" s="121"/>
      <c r="EV477" s="121"/>
      <c r="FF477" s="121"/>
      <c r="FP477" s="121"/>
      <c r="FZ477" s="121"/>
      <c r="GJ477" s="121"/>
      <c r="GT477" s="121"/>
      <c r="HD477" s="121"/>
      <c r="HN477" s="121"/>
      <c r="HX477" s="121"/>
      <c r="IH477" s="121"/>
      <c r="IR477" s="121"/>
    </row>
    <row xmlns:x14ac="http://schemas.microsoft.com/office/spreadsheetml/2009/9/ac" r="478" s="3" customFormat="true" x14ac:dyDescent="0.25">
      <c r="A478" s="372"/>
      <c r="B478" s="121"/>
      <c r="L478" s="121"/>
      <c r="V478" s="121"/>
      <c r="AF478" s="121"/>
      <c r="AP478" s="121"/>
      <c r="AZ478" s="121"/>
      <c r="BJ478" s="121"/>
      <c r="BT478" s="121"/>
      <c r="CD478" s="121"/>
      <c r="CN478" s="121"/>
      <c r="CX478" s="121"/>
      <c r="DH478" s="121"/>
      <c r="DR478" s="121"/>
      <c r="EB478" s="121"/>
      <c r="EL478" s="121"/>
      <c r="EV478" s="121"/>
      <c r="FF478" s="121"/>
      <c r="FP478" s="121"/>
      <c r="FZ478" s="121"/>
      <c r="GJ478" s="121"/>
      <c r="GT478" s="121"/>
      <c r="HD478" s="121"/>
      <c r="HN478" s="121"/>
      <c r="HX478" s="121"/>
      <c r="IH478" s="121"/>
      <c r="IR478" s="121"/>
    </row>
    <row xmlns:x14ac="http://schemas.microsoft.com/office/spreadsheetml/2009/9/ac" r="479" s="3" customFormat="true" x14ac:dyDescent="0.25">
      <c r="A479" s="372"/>
      <c r="B479" s="121"/>
      <c r="L479" s="121"/>
      <c r="V479" s="121"/>
      <c r="AF479" s="121"/>
      <c r="AP479" s="121"/>
      <c r="AZ479" s="121"/>
      <c r="BJ479" s="121"/>
      <c r="BT479" s="121"/>
      <c r="CD479" s="121"/>
      <c r="CN479" s="121"/>
      <c r="CX479" s="121"/>
      <c r="DH479" s="121"/>
      <c r="DR479" s="121"/>
      <c r="EB479" s="121"/>
      <c r="EL479" s="121"/>
      <c r="EV479" s="121"/>
      <c r="FF479" s="121"/>
      <c r="FP479" s="121"/>
      <c r="FZ479" s="121"/>
      <c r="GJ479" s="121"/>
      <c r="GT479" s="121"/>
      <c r="HD479" s="121"/>
      <c r="HN479" s="121"/>
      <c r="HX479" s="121"/>
      <c r="IH479" s="121"/>
      <c r="IR479" s="121"/>
    </row>
    <row xmlns:x14ac="http://schemas.microsoft.com/office/spreadsheetml/2009/9/ac" r="480" s="3" customFormat="true" x14ac:dyDescent="0.25">
      <c r="A480" s="372"/>
      <c r="B480" s="121"/>
      <c r="L480" s="121"/>
      <c r="V480" s="121"/>
      <c r="AF480" s="121"/>
      <c r="AP480" s="121"/>
      <c r="AZ480" s="121"/>
      <c r="BJ480" s="121"/>
      <c r="BT480" s="121"/>
      <c r="CD480" s="121"/>
      <c r="CN480" s="121"/>
      <c r="CX480" s="121"/>
      <c r="DH480" s="121"/>
      <c r="DR480" s="121"/>
      <c r="EB480" s="121"/>
      <c r="EL480" s="121"/>
      <c r="EV480" s="121"/>
      <c r="FF480" s="121"/>
      <c r="FP480" s="121"/>
      <c r="FZ480" s="121"/>
      <c r="GJ480" s="121"/>
      <c r="GT480" s="121"/>
      <c r="HD480" s="121"/>
      <c r="HN480" s="121"/>
      <c r="HX480" s="121"/>
      <c r="IH480" s="121"/>
      <c r="IR480" s="121"/>
    </row>
    <row xmlns:x14ac="http://schemas.microsoft.com/office/spreadsheetml/2009/9/ac" r="481" s="3" customFormat="true" x14ac:dyDescent="0.25">
      <c r="A481" s="372"/>
      <c r="B481" s="121"/>
      <c r="L481" s="121"/>
      <c r="V481" s="121"/>
      <c r="AF481" s="121"/>
      <c r="AP481" s="121"/>
      <c r="AZ481" s="121"/>
      <c r="BJ481" s="121"/>
      <c r="BT481" s="121"/>
      <c r="CD481" s="121"/>
      <c r="CN481" s="121"/>
      <c r="CX481" s="121"/>
      <c r="DH481" s="121"/>
      <c r="DR481" s="121"/>
      <c r="EB481" s="121"/>
      <c r="EL481" s="121"/>
      <c r="EV481" s="121"/>
      <c r="FF481" s="121"/>
      <c r="FP481" s="121"/>
      <c r="FZ481" s="121"/>
      <c r="GJ481" s="121"/>
      <c r="GT481" s="121"/>
      <c r="HD481" s="121"/>
      <c r="HN481" s="121"/>
      <c r="HX481" s="121"/>
      <c r="IH481" s="121"/>
      <c r="IR481" s="121"/>
    </row>
    <row xmlns:x14ac="http://schemas.microsoft.com/office/spreadsheetml/2009/9/ac" r="482" s="3" customFormat="true" x14ac:dyDescent="0.25">
      <c r="A482" s="372"/>
      <c r="B482" s="121"/>
      <c r="L482" s="121"/>
      <c r="V482" s="121"/>
      <c r="AF482" s="121"/>
      <c r="AP482" s="121"/>
      <c r="AZ482" s="121"/>
      <c r="BJ482" s="121"/>
      <c r="BT482" s="121"/>
      <c r="CD482" s="121"/>
      <c r="CN482" s="121"/>
      <c r="CX482" s="121"/>
      <c r="DH482" s="121"/>
      <c r="DR482" s="121"/>
      <c r="EB482" s="121"/>
      <c r="EL482" s="121"/>
      <c r="EV482" s="121"/>
      <c r="FF482" s="121"/>
      <c r="FP482" s="121"/>
      <c r="FZ482" s="121"/>
      <c r="GJ482" s="121"/>
      <c r="GT482" s="121"/>
      <c r="HD482" s="121"/>
      <c r="HN482" s="121"/>
      <c r="HX482" s="121"/>
      <c r="IH482" s="121"/>
      <c r="IR482" s="121"/>
    </row>
    <row xmlns:x14ac="http://schemas.microsoft.com/office/spreadsheetml/2009/9/ac" r="483" s="3" customFormat="true" x14ac:dyDescent="0.25">
      <c r="A483" s="372"/>
      <c r="B483" s="121"/>
      <c r="L483" s="121"/>
      <c r="V483" s="121"/>
      <c r="AF483" s="121"/>
      <c r="AP483" s="121"/>
      <c r="AZ483" s="121"/>
      <c r="BJ483" s="121"/>
      <c r="BT483" s="121"/>
      <c r="CD483" s="121"/>
      <c r="CN483" s="121"/>
      <c r="CX483" s="121"/>
      <c r="DH483" s="121"/>
      <c r="DR483" s="121"/>
      <c r="EB483" s="121"/>
      <c r="EL483" s="121"/>
      <c r="EV483" s="121"/>
      <c r="FF483" s="121"/>
      <c r="FP483" s="121"/>
      <c r="FZ483" s="121"/>
      <c r="GJ483" s="121"/>
      <c r="GT483" s="121"/>
      <c r="HD483" s="121"/>
      <c r="HN483" s="121"/>
      <c r="HX483" s="121"/>
      <c r="IH483" s="121"/>
      <c r="IR483" s="121"/>
    </row>
    <row xmlns:x14ac="http://schemas.microsoft.com/office/spreadsheetml/2009/9/ac" r="484" s="3" customFormat="true" x14ac:dyDescent="0.25">
      <c r="A484" s="372"/>
      <c r="B484" s="121"/>
      <c r="L484" s="121"/>
      <c r="V484" s="121"/>
      <c r="AF484" s="121"/>
      <c r="AP484" s="121"/>
      <c r="AZ484" s="121"/>
      <c r="BJ484" s="121"/>
      <c r="BT484" s="121"/>
      <c r="CD484" s="121"/>
      <c r="CN484" s="121"/>
      <c r="CX484" s="121"/>
      <c r="DH484" s="121"/>
      <c r="DR484" s="121"/>
      <c r="EB484" s="121"/>
      <c r="EL484" s="121"/>
      <c r="EV484" s="121"/>
      <c r="FF484" s="121"/>
      <c r="FP484" s="121"/>
      <c r="FZ484" s="121"/>
      <c r="GJ484" s="121"/>
      <c r="GT484" s="121"/>
      <c r="HD484" s="121"/>
      <c r="HN484" s="121"/>
      <c r="HX484" s="121"/>
      <c r="IH484" s="121"/>
      <c r="IR484" s="121"/>
    </row>
    <row xmlns:x14ac="http://schemas.microsoft.com/office/spreadsheetml/2009/9/ac" r="485" s="3" customFormat="true" x14ac:dyDescent="0.25">
      <c r="A485" s="372"/>
      <c r="B485" s="121"/>
      <c r="L485" s="121"/>
      <c r="V485" s="121"/>
      <c r="AF485" s="121"/>
      <c r="AP485" s="121"/>
      <c r="AZ485" s="121"/>
      <c r="BJ485" s="121"/>
      <c r="BT485" s="121"/>
      <c r="CD485" s="121"/>
      <c r="CN485" s="121"/>
      <c r="CX485" s="121"/>
      <c r="DH485" s="121"/>
      <c r="DR485" s="121"/>
      <c r="EB485" s="121"/>
      <c r="EL485" s="121"/>
      <c r="EV485" s="121"/>
      <c r="FF485" s="121"/>
      <c r="FP485" s="121"/>
      <c r="FZ485" s="121"/>
      <c r="GJ485" s="121"/>
      <c r="GT485" s="121"/>
      <c r="HD485" s="121"/>
      <c r="HN485" s="121"/>
      <c r="HX485" s="121"/>
      <c r="IH485" s="121"/>
      <c r="IR485" s="121"/>
    </row>
    <row xmlns:x14ac="http://schemas.microsoft.com/office/spreadsheetml/2009/9/ac" r="486" s="3" customFormat="true" x14ac:dyDescent="0.25">
      <c r="A486" s="372"/>
      <c r="B486" s="121"/>
      <c r="L486" s="121"/>
      <c r="V486" s="121"/>
      <c r="AF486" s="121"/>
      <c r="AP486" s="121"/>
      <c r="AZ486" s="121"/>
      <c r="BJ486" s="121"/>
      <c r="BT486" s="121"/>
      <c r="CD486" s="121"/>
      <c r="CN486" s="121"/>
      <c r="CX486" s="121"/>
      <c r="DH486" s="121"/>
      <c r="DR486" s="121"/>
      <c r="EB486" s="121"/>
      <c r="EL486" s="121"/>
      <c r="EV486" s="121"/>
      <c r="FF486" s="121"/>
      <c r="FP486" s="121"/>
      <c r="FZ486" s="121"/>
      <c r="GJ486" s="121"/>
      <c r="GT486" s="121"/>
      <c r="HD486" s="121"/>
      <c r="HN486" s="121"/>
      <c r="HX486" s="121"/>
      <c r="IH486" s="121"/>
      <c r="IR486" s="121"/>
    </row>
    <row xmlns:x14ac="http://schemas.microsoft.com/office/spreadsheetml/2009/9/ac" r="487" s="3" customFormat="true" x14ac:dyDescent="0.25">
      <c r="A487" s="372"/>
      <c r="B487" s="121"/>
      <c r="L487" s="121"/>
      <c r="V487" s="121"/>
      <c r="AF487" s="121"/>
      <c r="AP487" s="121"/>
      <c r="AZ487" s="121"/>
      <c r="BJ487" s="121"/>
      <c r="BT487" s="121"/>
      <c r="CD487" s="121"/>
      <c r="CN487" s="121"/>
      <c r="CX487" s="121"/>
      <c r="DH487" s="121"/>
      <c r="DR487" s="121"/>
      <c r="EB487" s="121"/>
      <c r="EL487" s="121"/>
      <c r="EV487" s="121"/>
      <c r="FF487" s="121"/>
      <c r="FP487" s="121"/>
      <c r="FZ487" s="121"/>
      <c r="GJ487" s="121"/>
      <c r="GT487" s="121"/>
      <c r="HD487" s="121"/>
      <c r="HN487" s="121"/>
      <c r="HX487" s="121"/>
      <c r="IH487" s="121"/>
      <c r="IR487" s="121"/>
    </row>
    <row xmlns:x14ac="http://schemas.microsoft.com/office/spreadsheetml/2009/9/ac" r="488" s="3" customFormat="true" x14ac:dyDescent="0.25">
      <c r="A488" s="372"/>
      <c r="B488" s="121"/>
      <c r="L488" s="121"/>
      <c r="V488" s="121"/>
      <c r="AF488" s="121"/>
      <c r="AP488" s="121"/>
      <c r="AZ488" s="121"/>
      <c r="BJ488" s="121"/>
      <c r="BT488" s="121"/>
      <c r="CD488" s="121"/>
      <c r="CN488" s="121"/>
      <c r="CX488" s="121"/>
      <c r="DH488" s="121"/>
      <c r="DR488" s="121"/>
      <c r="EB488" s="121"/>
      <c r="EL488" s="121"/>
      <c r="EV488" s="121"/>
      <c r="FF488" s="121"/>
      <c r="FP488" s="121"/>
      <c r="FZ488" s="121"/>
      <c r="GJ488" s="121"/>
      <c r="GT488" s="121"/>
      <c r="HD488" s="121"/>
      <c r="HN488" s="121"/>
      <c r="HX488" s="121"/>
      <c r="IH488" s="121"/>
      <c r="IR488" s="121"/>
    </row>
    <row xmlns:x14ac="http://schemas.microsoft.com/office/spreadsheetml/2009/9/ac" r="489" s="3" customFormat="true" x14ac:dyDescent="0.25">
      <c r="A489" s="372"/>
      <c r="B489" s="121"/>
      <c r="L489" s="121"/>
      <c r="V489" s="121"/>
      <c r="AF489" s="121"/>
      <c r="AP489" s="121"/>
      <c r="AZ489" s="121"/>
      <c r="BJ489" s="121"/>
      <c r="BT489" s="121"/>
      <c r="CD489" s="121"/>
      <c r="CN489" s="121"/>
      <c r="CX489" s="121"/>
      <c r="DH489" s="121"/>
      <c r="DR489" s="121"/>
      <c r="EB489" s="121"/>
      <c r="EL489" s="121"/>
      <c r="EV489" s="121"/>
      <c r="FF489" s="121"/>
      <c r="FP489" s="121"/>
      <c r="FZ489" s="121"/>
      <c r="GJ489" s="121"/>
      <c r="GT489" s="121"/>
      <c r="HD489" s="121"/>
      <c r="HN489" s="121"/>
      <c r="HX489" s="121"/>
      <c r="IH489" s="121"/>
      <c r="IR489" s="121"/>
    </row>
    <row xmlns:x14ac="http://schemas.microsoft.com/office/spreadsheetml/2009/9/ac" r="490" s="3" customFormat="true" x14ac:dyDescent="0.25">
      <c r="A490" s="372"/>
      <c r="B490" s="121"/>
      <c r="L490" s="121"/>
      <c r="V490" s="121"/>
      <c r="AF490" s="121"/>
      <c r="AP490" s="121"/>
      <c r="AZ490" s="121"/>
      <c r="BJ490" s="121"/>
      <c r="BT490" s="121"/>
      <c r="CD490" s="121"/>
      <c r="CN490" s="121"/>
      <c r="CX490" s="121"/>
      <c r="DH490" s="121"/>
      <c r="DR490" s="121"/>
      <c r="EB490" s="121"/>
      <c r="EL490" s="121"/>
      <c r="EV490" s="121"/>
      <c r="FF490" s="121"/>
      <c r="FP490" s="121"/>
      <c r="FZ490" s="121"/>
      <c r="GJ490" s="121"/>
      <c r="GT490" s="121"/>
      <c r="HD490" s="121"/>
      <c r="HN490" s="121"/>
      <c r="HX490" s="121"/>
      <c r="IH490" s="121"/>
      <c r="IR490" s="121"/>
    </row>
    <row xmlns:x14ac="http://schemas.microsoft.com/office/spreadsheetml/2009/9/ac" r="491" s="3" customFormat="true" x14ac:dyDescent="0.25">
      <c r="A491" s="372"/>
      <c r="B491" s="121"/>
      <c r="L491" s="121"/>
      <c r="V491" s="121"/>
      <c r="AF491" s="121"/>
      <c r="AP491" s="121"/>
      <c r="AZ491" s="121"/>
      <c r="BJ491" s="121"/>
      <c r="BT491" s="121"/>
      <c r="CD491" s="121"/>
      <c r="CN491" s="121"/>
      <c r="CX491" s="121"/>
      <c r="DH491" s="121"/>
      <c r="DR491" s="121"/>
      <c r="EB491" s="121"/>
      <c r="EL491" s="121"/>
      <c r="EV491" s="121"/>
      <c r="FF491" s="121"/>
      <c r="FP491" s="121"/>
      <c r="FZ491" s="121"/>
      <c r="GJ491" s="121"/>
      <c r="GT491" s="121"/>
      <c r="HD491" s="121"/>
      <c r="HN491" s="121"/>
      <c r="HX491" s="121"/>
      <c r="IH491" s="121"/>
      <c r="IR491" s="121"/>
    </row>
    <row xmlns:x14ac="http://schemas.microsoft.com/office/spreadsheetml/2009/9/ac" r="492" s="3" customFormat="true" x14ac:dyDescent="0.25">
      <c r="A492" s="372"/>
      <c r="B492" s="121"/>
      <c r="L492" s="121"/>
      <c r="V492" s="121"/>
      <c r="AF492" s="121"/>
      <c r="AP492" s="121"/>
      <c r="AZ492" s="121"/>
      <c r="BJ492" s="121"/>
      <c r="BT492" s="121"/>
      <c r="CD492" s="121"/>
      <c r="CN492" s="121"/>
      <c r="CX492" s="121"/>
      <c r="DH492" s="121"/>
      <c r="DR492" s="121"/>
      <c r="EB492" s="121"/>
      <c r="EL492" s="121"/>
      <c r="EV492" s="121"/>
      <c r="FF492" s="121"/>
      <c r="FP492" s="121"/>
      <c r="FZ492" s="121"/>
      <c r="GJ492" s="121"/>
      <c r="GT492" s="121"/>
      <c r="HD492" s="121"/>
      <c r="HN492" s="121"/>
      <c r="HX492" s="121"/>
      <c r="IH492" s="121"/>
      <c r="IR492" s="121"/>
    </row>
    <row xmlns:x14ac="http://schemas.microsoft.com/office/spreadsheetml/2009/9/ac" r="493" s="3" customFormat="true" x14ac:dyDescent="0.25">
      <c r="A493" s="372"/>
      <c r="B493" s="121"/>
      <c r="L493" s="121"/>
      <c r="V493" s="121"/>
      <c r="AF493" s="121"/>
      <c r="AP493" s="121"/>
      <c r="AZ493" s="121"/>
      <c r="BJ493" s="121"/>
      <c r="BT493" s="121"/>
      <c r="CD493" s="121"/>
      <c r="CN493" s="121"/>
      <c r="CX493" s="121"/>
      <c r="DH493" s="121"/>
      <c r="DR493" s="121"/>
      <c r="EB493" s="121"/>
      <c r="EL493" s="121"/>
      <c r="EV493" s="121"/>
      <c r="FF493" s="121"/>
      <c r="FP493" s="121"/>
      <c r="FZ493" s="121"/>
      <c r="GJ493" s="121"/>
      <c r="GT493" s="121"/>
      <c r="HD493" s="121"/>
      <c r="HN493" s="121"/>
      <c r="HX493" s="121"/>
      <c r="IH493" s="121"/>
      <c r="IR493" s="121"/>
    </row>
    <row xmlns:x14ac="http://schemas.microsoft.com/office/spreadsheetml/2009/9/ac" r="494" s="3" customFormat="true" x14ac:dyDescent="0.25">
      <c r="A494" s="372"/>
      <c r="B494" s="121"/>
      <c r="L494" s="121"/>
      <c r="V494" s="121"/>
      <c r="AF494" s="121"/>
      <c r="AP494" s="121"/>
      <c r="AZ494" s="121"/>
      <c r="BJ494" s="121"/>
      <c r="BT494" s="121"/>
      <c r="CD494" s="121"/>
      <c r="CN494" s="121"/>
      <c r="CX494" s="121"/>
      <c r="DH494" s="121"/>
      <c r="DR494" s="121"/>
      <c r="EB494" s="121"/>
      <c r="EL494" s="121"/>
      <c r="EV494" s="121"/>
      <c r="FF494" s="121"/>
      <c r="FP494" s="121"/>
      <c r="FZ494" s="121"/>
      <c r="GJ494" s="121"/>
      <c r="GT494" s="121"/>
      <c r="HD494" s="121"/>
      <c r="HN494" s="121"/>
      <c r="HX494" s="121"/>
      <c r="IH494" s="121"/>
      <c r="IR494" s="121"/>
    </row>
    <row xmlns:x14ac="http://schemas.microsoft.com/office/spreadsheetml/2009/9/ac" r="495" s="3" customFormat="true" x14ac:dyDescent="0.25">
      <c r="A495" s="372"/>
      <c r="B495" s="121"/>
      <c r="L495" s="121"/>
      <c r="V495" s="121"/>
      <c r="AF495" s="121"/>
      <c r="AP495" s="121"/>
      <c r="AZ495" s="121"/>
      <c r="BJ495" s="121"/>
      <c r="BT495" s="121"/>
      <c r="CD495" s="121"/>
      <c r="CN495" s="121"/>
      <c r="CX495" s="121"/>
      <c r="DH495" s="121"/>
      <c r="DR495" s="121"/>
      <c r="EB495" s="121"/>
      <c r="EL495" s="121"/>
      <c r="EV495" s="121"/>
      <c r="FF495" s="121"/>
      <c r="FP495" s="121"/>
      <c r="FZ495" s="121"/>
      <c r="GJ495" s="121"/>
      <c r="GT495" s="121"/>
      <c r="HD495" s="121"/>
      <c r="HN495" s="121"/>
      <c r="HX495" s="121"/>
      <c r="IH495" s="121"/>
      <c r="IR495" s="121"/>
    </row>
    <row xmlns:x14ac="http://schemas.microsoft.com/office/spreadsheetml/2009/9/ac" r="496" s="3" customFormat="true" x14ac:dyDescent="0.25">
      <c r="A496" s="372"/>
      <c r="B496" s="121"/>
      <c r="L496" s="121"/>
      <c r="V496" s="121"/>
      <c r="AF496" s="121"/>
      <c r="AP496" s="121"/>
      <c r="AZ496" s="121"/>
      <c r="BJ496" s="121"/>
      <c r="BT496" s="121"/>
      <c r="CD496" s="121"/>
      <c r="CN496" s="121"/>
      <c r="CX496" s="121"/>
      <c r="DH496" s="121"/>
      <c r="DR496" s="121"/>
      <c r="EB496" s="121"/>
      <c r="EL496" s="121"/>
      <c r="EV496" s="121"/>
      <c r="FF496" s="121"/>
      <c r="FP496" s="121"/>
      <c r="FZ496" s="121"/>
      <c r="GJ496" s="121"/>
      <c r="GT496" s="121"/>
      <c r="HD496" s="121"/>
      <c r="HN496" s="121"/>
      <c r="HX496" s="121"/>
      <c r="IH496" s="121"/>
      <c r="IR496" s="121"/>
    </row>
    <row xmlns:x14ac="http://schemas.microsoft.com/office/spreadsheetml/2009/9/ac" r="497" s="3" customFormat="true" x14ac:dyDescent="0.25">
      <c r="A497" s="372"/>
      <c r="B497" s="121"/>
      <c r="L497" s="121"/>
      <c r="V497" s="121"/>
      <c r="AF497" s="121"/>
      <c r="AP497" s="121"/>
      <c r="AZ497" s="121"/>
      <c r="BJ497" s="121"/>
      <c r="BT497" s="121"/>
      <c r="CD497" s="121"/>
      <c r="CN497" s="121"/>
      <c r="CX497" s="121"/>
      <c r="DH497" s="121"/>
      <c r="DR497" s="121"/>
      <c r="EB497" s="121"/>
      <c r="EL497" s="121"/>
      <c r="EV497" s="121"/>
      <c r="FF497" s="121"/>
      <c r="FP497" s="121"/>
      <c r="FZ497" s="121"/>
      <c r="GJ497" s="121"/>
      <c r="GT497" s="121"/>
      <c r="HD497" s="121"/>
      <c r="HN497" s="121"/>
      <c r="HX497" s="121"/>
      <c r="IH497" s="121"/>
      <c r="IR497" s="121"/>
    </row>
    <row xmlns:x14ac="http://schemas.microsoft.com/office/spreadsheetml/2009/9/ac" r="498" s="3" customFormat="true" x14ac:dyDescent="0.25">
      <c r="A498" s="372"/>
      <c r="B498" s="121"/>
      <c r="L498" s="121"/>
      <c r="V498" s="121"/>
      <c r="AF498" s="121"/>
      <c r="AP498" s="121"/>
      <c r="AZ498" s="121"/>
      <c r="BJ498" s="121"/>
      <c r="BT498" s="121"/>
      <c r="CD498" s="121"/>
      <c r="CN498" s="121"/>
      <c r="CX498" s="121"/>
      <c r="DH498" s="121"/>
      <c r="DR498" s="121"/>
      <c r="EB498" s="121"/>
      <c r="EL498" s="121"/>
      <c r="EV498" s="121"/>
      <c r="FF498" s="121"/>
      <c r="FP498" s="121"/>
      <c r="FZ498" s="121"/>
      <c r="GJ498" s="121"/>
      <c r="GT498" s="121"/>
      <c r="HD498" s="121"/>
      <c r="HN498" s="121"/>
      <c r="HX498" s="121"/>
      <c r="IH498" s="121"/>
      <c r="IR498" s="121"/>
    </row>
    <row xmlns:x14ac="http://schemas.microsoft.com/office/spreadsheetml/2009/9/ac" r="499" s="3" customFormat="true" x14ac:dyDescent="0.25">
      <c r="A499" s="372"/>
      <c r="B499" s="121"/>
      <c r="L499" s="121"/>
      <c r="V499" s="121"/>
      <c r="AF499" s="121"/>
      <c r="AP499" s="121"/>
      <c r="AZ499" s="121"/>
      <c r="BJ499" s="121"/>
      <c r="BT499" s="121"/>
      <c r="CD499" s="121"/>
      <c r="CN499" s="121"/>
      <c r="CX499" s="121"/>
      <c r="DH499" s="121"/>
      <c r="DR499" s="121"/>
      <c r="EB499" s="121"/>
      <c r="EL499" s="121"/>
      <c r="EV499" s="121"/>
      <c r="FF499" s="121"/>
      <c r="FP499" s="121"/>
      <c r="FZ499" s="121"/>
      <c r="GJ499" s="121"/>
      <c r="GT499" s="121"/>
      <c r="HD499" s="121"/>
      <c r="HN499" s="121"/>
      <c r="HX499" s="121"/>
      <c r="IH499" s="121"/>
      <c r="IR499" s="121"/>
    </row>
    <row xmlns:x14ac="http://schemas.microsoft.com/office/spreadsheetml/2009/9/ac" r="500" s="3" customFormat="true" x14ac:dyDescent="0.25">
      <c r="A500" s="372"/>
      <c r="B500" s="121"/>
      <c r="L500" s="121"/>
      <c r="V500" s="121"/>
      <c r="AF500" s="121"/>
      <c r="AP500" s="121"/>
      <c r="AZ500" s="121"/>
      <c r="BJ500" s="121"/>
      <c r="BT500" s="121"/>
      <c r="CD500" s="121"/>
      <c r="CN500" s="121"/>
      <c r="CX500" s="121"/>
      <c r="DH500" s="121"/>
      <c r="DR500" s="121"/>
      <c r="EB500" s="121"/>
      <c r="EL500" s="121"/>
      <c r="EV500" s="121"/>
      <c r="FF500" s="121"/>
      <c r="FP500" s="121"/>
      <c r="FZ500" s="121"/>
      <c r="GJ500" s="121"/>
      <c r="GT500" s="121"/>
      <c r="HD500" s="121"/>
      <c r="HN500" s="121"/>
      <c r="HX500" s="121"/>
      <c r="IH500" s="121"/>
      <c r="IR500" s="121"/>
    </row>
    <row xmlns:x14ac="http://schemas.microsoft.com/office/spreadsheetml/2009/9/ac" r="501" s="3" customFormat="true" x14ac:dyDescent="0.25">
      <c r="A501" s="372"/>
      <c r="B501" s="121"/>
      <c r="L501" s="121"/>
      <c r="V501" s="121"/>
      <c r="AF501" s="121"/>
      <c r="AP501" s="121"/>
      <c r="AZ501" s="121"/>
      <c r="BJ501" s="121"/>
      <c r="BT501" s="121"/>
      <c r="CD501" s="121"/>
      <c r="CN501" s="121"/>
      <c r="CX501" s="121"/>
      <c r="DH501" s="121"/>
      <c r="DR501" s="121"/>
      <c r="EB501" s="121"/>
      <c r="EL501" s="121"/>
      <c r="EV501" s="121"/>
      <c r="FF501" s="121"/>
      <c r="FP501" s="121"/>
      <c r="FZ501" s="121"/>
      <c r="GJ501" s="121"/>
      <c r="GT501" s="121"/>
      <c r="HD501" s="121"/>
      <c r="HN501" s="121"/>
      <c r="HX501" s="121"/>
      <c r="IH501" s="121"/>
      <c r="IR501" s="121"/>
    </row>
    <row xmlns:x14ac="http://schemas.microsoft.com/office/spreadsheetml/2009/9/ac" r="502" s="3" customFormat="true" x14ac:dyDescent="0.25">
      <c r="A502" s="372"/>
      <c r="B502" s="121"/>
      <c r="L502" s="121"/>
      <c r="V502" s="121"/>
      <c r="AF502" s="121"/>
      <c r="AP502" s="121"/>
      <c r="AZ502" s="121"/>
      <c r="BJ502" s="121"/>
      <c r="BT502" s="121"/>
      <c r="CD502" s="121"/>
      <c r="CN502" s="121"/>
      <c r="CX502" s="121"/>
      <c r="DH502" s="121"/>
      <c r="DR502" s="121"/>
      <c r="EB502" s="121"/>
      <c r="EL502" s="121"/>
      <c r="EV502" s="121"/>
      <c r="FF502" s="121"/>
      <c r="FP502" s="121"/>
      <c r="FZ502" s="121"/>
      <c r="GJ502" s="121"/>
      <c r="GT502" s="121"/>
      <c r="HD502" s="121"/>
      <c r="HN502" s="121"/>
      <c r="HX502" s="121"/>
      <c r="IH502" s="121"/>
      <c r="IR502" s="121"/>
    </row>
    <row xmlns:x14ac="http://schemas.microsoft.com/office/spreadsheetml/2009/9/ac" r="503" s="3" customFormat="true" x14ac:dyDescent="0.25">
      <c r="A503" s="372"/>
      <c r="B503" s="121"/>
      <c r="L503" s="121"/>
      <c r="V503" s="121"/>
      <c r="AF503" s="121"/>
      <c r="AP503" s="121"/>
      <c r="AZ503" s="121"/>
      <c r="BJ503" s="121"/>
      <c r="BT503" s="121"/>
      <c r="CD503" s="121"/>
      <c r="CN503" s="121"/>
      <c r="CX503" s="121"/>
      <c r="DH503" s="121"/>
      <c r="DR503" s="121"/>
      <c r="EB503" s="121"/>
      <c r="EL503" s="121"/>
      <c r="EV503" s="121"/>
      <c r="FF503" s="121"/>
      <c r="FP503" s="121"/>
      <c r="FZ503" s="121"/>
      <c r="GJ503" s="121"/>
      <c r="GT503" s="121"/>
      <c r="HD503" s="121"/>
      <c r="HN503" s="121"/>
      <c r="HX503" s="121"/>
      <c r="IH503" s="121"/>
      <c r="IR503" s="121"/>
    </row>
    <row xmlns:x14ac="http://schemas.microsoft.com/office/spreadsheetml/2009/9/ac" r="504" s="3" customFormat="true" x14ac:dyDescent="0.25">
      <c r="A504" s="372"/>
      <c r="B504" s="121"/>
      <c r="L504" s="121"/>
      <c r="V504" s="121"/>
      <c r="AF504" s="121"/>
      <c r="AP504" s="121"/>
      <c r="AZ504" s="121"/>
      <c r="BJ504" s="121"/>
      <c r="BT504" s="121"/>
      <c r="CD504" s="121"/>
      <c r="CN504" s="121"/>
      <c r="CX504" s="121"/>
      <c r="DH504" s="121"/>
      <c r="DR504" s="121"/>
      <c r="EB504" s="121"/>
      <c r="EL504" s="121"/>
      <c r="EV504" s="121"/>
      <c r="FF504" s="121"/>
      <c r="FP504" s="121"/>
      <c r="FZ504" s="121"/>
      <c r="GJ504" s="121"/>
      <c r="GT504" s="121"/>
      <c r="HD504" s="121"/>
      <c r="HN504" s="121"/>
      <c r="HX504" s="121"/>
      <c r="IH504" s="121"/>
      <c r="IR504" s="121"/>
    </row>
    <row xmlns:x14ac="http://schemas.microsoft.com/office/spreadsheetml/2009/9/ac" r="505" s="3" customFormat="true" x14ac:dyDescent="0.25">
      <c r="A505" s="372"/>
      <c r="B505" s="121"/>
      <c r="L505" s="121"/>
      <c r="V505" s="121"/>
      <c r="AF505" s="121"/>
      <c r="AP505" s="121"/>
      <c r="AZ505" s="121"/>
      <c r="BJ505" s="121"/>
      <c r="BT505" s="121"/>
      <c r="CD505" s="121"/>
      <c r="CN505" s="121"/>
      <c r="CX505" s="121"/>
      <c r="DH505" s="121"/>
      <c r="DR505" s="121"/>
      <c r="EB505" s="121"/>
      <c r="EL505" s="121"/>
      <c r="EV505" s="121"/>
      <c r="FF505" s="121"/>
      <c r="FP505" s="121"/>
      <c r="FZ505" s="121"/>
      <c r="GJ505" s="121"/>
      <c r="GT505" s="121"/>
      <c r="HD505" s="121"/>
      <c r="HN505" s="121"/>
      <c r="HX505" s="121"/>
      <c r="IH505" s="121"/>
      <c r="IR505" s="121"/>
    </row>
    <row xmlns:x14ac="http://schemas.microsoft.com/office/spreadsheetml/2009/9/ac" r="506" s="3" customFormat="true" x14ac:dyDescent="0.25">
      <c r="A506" s="372"/>
      <c r="B506" s="121"/>
      <c r="L506" s="121"/>
      <c r="V506" s="121"/>
      <c r="AF506" s="121"/>
      <c r="AP506" s="121"/>
      <c r="AZ506" s="121"/>
      <c r="BJ506" s="121"/>
      <c r="BT506" s="121"/>
      <c r="CD506" s="121"/>
      <c r="CN506" s="121"/>
      <c r="CX506" s="121"/>
      <c r="DH506" s="121"/>
      <c r="DR506" s="121"/>
      <c r="EB506" s="121"/>
      <c r="EL506" s="121"/>
      <c r="EV506" s="121"/>
      <c r="FF506" s="121"/>
      <c r="FP506" s="121"/>
      <c r="FZ506" s="121"/>
      <c r="GJ506" s="121"/>
      <c r="GT506" s="121"/>
      <c r="HD506" s="121"/>
      <c r="HN506" s="121"/>
      <c r="HX506" s="121"/>
      <c r="IH506" s="121"/>
      <c r="IR506" s="121"/>
    </row>
    <row xmlns:x14ac="http://schemas.microsoft.com/office/spreadsheetml/2009/9/ac" r="507" s="3" customFormat="true" x14ac:dyDescent="0.25">
      <c r="A507" s="372"/>
      <c r="B507" s="121"/>
      <c r="L507" s="121"/>
      <c r="V507" s="121"/>
      <c r="AF507" s="121"/>
      <c r="AP507" s="121"/>
      <c r="AZ507" s="121"/>
      <c r="BJ507" s="121"/>
      <c r="BT507" s="121"/>
      <c r="CD507" s="121"/>
      <c r="CN507" s="121"/>
      <c r="CX507" s="121"/>
      <c r="DH507" s="121"/>
      <c r="DR507" s="121"/>
      <c r="EB507" s="121"/>
      <c r="EL507" s="121"/>
      <c r="EV507" s="121"/>
      <c r="FF507" s="121"/>
      <c r="FP507" s="121"/>
      <c r="FZ507" s="121"/>
      <c r="GJ507" s="121"/>
      <c r="GT507" s="121"/>
      <c r="HD507" s="121"/>
      <c r="HN507" s="121"/>
      <c r="HX507" s="121"/>
      <c r="IH507" s="121"/>
      <c r="IR507" s="121"/>
    </row>
    <row xmlns:x14ac="http://schemas.microsoft.com/office/spreadsheetml/2009/9/ac" r="508" s="3" customFormat="true" x14ac:dyDescent="0.25">
      <c r="A508" s="372"/>
      <c r="B508" s="121"/>
      <c r="L508" s="121"/>
      <c r="V508" s="121"/>
      <c r="AF508" s="121"/>
      <c r="AP508" s="121"/>
      <c r="AZ508" s="121"/>
      <c r="BJ508" s="121"/>
      <c r="BT508" s="121"/>
      <c r="CD508" s="121"/>
      <c r="CN508" s="121"/>
      <c r="CX508" s="121"/>
      <c r="DH508" s="121"/>
      <c r="DR508" s="121"/>
      <c r="EB508" s="121"/>
      <c r="EL508" s="121"/>
      <c r="EV508" s="121"/>
      <c r="FF508" s="121"/>
      <c r="FP508" s="121"/>
      <c r="FZ508" s="121"/>
      <c r="GJ508" s="121"/>
      <c r="GT508" s="121"/>
      <c r="HD508" s="121"/>
      <c r="HN508" s="121"/>
      <c r="HX508" s="121"/>
      <c r="IH508" s="121"/>
      <c r="IR508" s="121"/>
    </row>
    <row xmlns:x14ac="http://schemas.microsoft.com/office/spreadsheetml/2009/9/ac" r="509" s="3" customFormat="true" x14ac:dyDescent="0.25">
      <c r="A509" s="372"/>
      <c r="B509" s="121"/>
      <c r="L509" s="121"/>
      <c r="V509" s="121"/>
      <c r="AF509" s="121"/>
      <c r="AP509" s="121"/>
      <c r="AZ509" s="121"/>
      <c r="BJ509" s="121"/>
      <c r="BT509" s="121"/>
      <c r="CD509" s="121"/>
      <c r="CN509" s="121"/>
      <c r="CX509" s="121"/>
      <c r="DH509" s="121"/>
      <c r="DR509" s="121"/>
      <c r="EB509" s="121"/>
      <c r="EL509" s="121"/>
      <c r="EV509" s="121"/>
      <c r="FF509" s="121"/>
      <c r="FP509" s="121"/>
      <c r="FZ509" s="121"/>
      <c r="GJ509" s="121"/>
      <c r="GT509" s="121"/>
      <c r="HD509" s="121"/>
      <c r="HN509" s="121"/>
      <c r="HX509" s="121"/>
      <c r="IH509" s="121"/>
      <c r="IR509" s="121"/>
    </row>
    <row xmlns:x14ac="http://schemas.microsoft.com/office/spreadsheetml/2009/9/ac" r="510" s="3" customFormat="true" x14ac:dyDescent="0.25">
      <c r="A510" s="372"/>
      <c r="B510" s="121"/>
      <c r="L510" s="121"/>
      <c r="V510" s="121"/>
      <c r="AF510" s="121"/>
      <c r="AP510" s="121"/>
      <c r="AZ510" s="121"/>
      <c r="BJ510" s="121"/>
      <c r="BT510" s="121"/>
      <c r="CD510" s="121"/>
      <c r="CN510" s="121"/>
      <c r="CX510" s="121"/>
      <c r="DH510" s="121"/>
      <c r="DR510" s="121"/>
      <c r="EB510" s="121"/>
      <c r="EL510" s="121"/>
      <c r="EV510" s="121"/>
      <c r="FF510" s="121"/>
      <c r="FP510" s="121"/>
      <c r="FZ510" s="121"/>
      <c r="GJ510" s="121"/>
      <c r="GT510" s="121"/>
      <c r="HD510" s="121"/>
      <c r="HN510" s="121"/>
      <c r="HX510" s="121"/>
      <c r="IH510" s="121"/>
      <c r="IR510" s="121"/>
    </row>
    <row xmlns:x14ac="http://schemas.microsoft.com/office/spreadsheetml/2009/9/ac" r="511" s="3" customFormat="true" x14ac:dyDescent="0.25">
      <c r="A511" s="372"/>
      <c r="B511" s="121"/>
      <c r="L511" s="121"/>
      <c r="V511" s="121"/>
      <c r="AF511" s="121"/>
      <c r="AP511" s="121"/>
      <c r="AZ511" s="121"/>
      <c r="BJ511" s="121"/>
      <c r="BT511" s="121"/>
      <c r="CD511" s="121"/>
      <c r="CN511" s="121"/>
      <c r="CX511" s="121"/>
      <c r="DH511" s="121"/>
      <c r="DR511" s="121"/>
      <c r="EB511" s="121"/>
      <c r="EL511" s="121"/>
      <c r="EV511" s="121"/>
      <c r="FF511" s="121"/>
      <c r="FP511" s="121"/>
      <c r="FZ511" s="121"/>
      <c r="GJ511" s="121"/>
      <c r="GT511" s="121"/>
      <c r="HD511" s="121"/>
      <c r="HN511" s="121"/>
      <c r="HX511" s="121"/>
      <c r="IH511" s="121"/>
      <c r="IR511" s="121"/>
    </row>
    <row xmlns:x14ac="http://schemas.microsoft.com/office/spreadsheetml/2009/9/ac" r="512" s="3" customFormat="true" x14ac:dyDescent="0.25">
      <c r="A512" s="372"/>
      <c r="B512" s="121"/>
      <c r="L512" s="121"/>
      <c r="V512" s="121"/>
      <c r="AF512" s="121"/>
      <c r="AP512" s="121"/>
      <c r="AZ512" s="121"/>
      <c r="BJ512" s="121"/>
      <c r="BT512" s="121"/>
      <c r="CD512" s="121"/>
      <c r="CN512" s="121"/>
      <c r="CX512" s="121"/>
      <c r="DH512" s="121"/>
      <c r="DR512" s="121"/>
      <c r="EB512" s="121"/>
      <c r="EL512" s="121"/>
      <c r="EV512" s="121"/>
      <c r="FF512" s="121"/>
      <c r="FP512" s="121"/>
      <c r="FZ512" s="121"/>
      <c r="GJ512" s="121"/>
      <c r="GT512" s="121"/>
      <c r="HD512" s="121"/>
      <c r="HN512" s="121"/>
      <c r="HX512" s="121"/>
      <c r="IH512" s="121"/>
      <c r="IR512" s="121"/>
    </row>
    <row xmlns:x14ac="http://schemas.microsoft.com/office/spreadsheetml/2009/9/ac" r="513" s="3" customFormat="true" x14ac:dyDescent="0.25">
      <c r="A513" s="372"/>
      <c r="B513" s="121"/>
      <c r="L513" s="121"/>
      <c r="V513" s="121"/>
      <c r="AF513" s="121"/>
      <c r="AP513" s="121"/>
      <c r="AZ513" s="121"/>
      <c r="BJ513" s="121"/>
      <c r="BT513" s="121"/>
      <c r="CD513" s="121"/>
      <c r="CN513" s="121"/>
      <c r="CX513" s="121"/>
      <c r="DH513" s="121"/>
      <c r="DR513" s="121"/>
      <c r="EB513" s="121"/>
      <c r="EL513" s="121"/>
      <c r="EV513" s="121"/>
      <c r="FF513" s="121"/>
      <c r="FP513" s="121"/>
      <c r="FZ513" s="121"/>
      <c r="GJ513" s="121"/>
      <c r="GT513" s="121"/>
      <c r="HD513" s="121"/>
      <c r="HN513" s="121"/>
      <c r="HX513" s="121"/>
      <c r="IH513" s="121"/>
      <c r="IR513" s="121"/>
    </row>
    <row xmlns:x14ac="http://schemas.microsoft.com/office/spreadsheetml/2009/9/ac" r="514" s="3" customFormat="true" x14ac:dyDescent="0.25">
      <c r="A514" s="372"/>
      <c r="B514" s="121"/>
      <c r="L514" s="121"/>
      <c r="V514" s="121"/>
      <c r="AF514" s="121"/>
      <c r="AP514" s="121"/>
      <c r="AZ514" s="121"/>
      <c r="BJ514" s="121"/>
      <c r="BT514" s="121"/>
      <c r="CD514" s="121"/>
      <c r="CN514" s="121"/>
      <c r="CX514" s="121"/>
      <c r="DH514" s="121"/>
      <c r="DR514" s="121"/>
      <c r="EB514" s="121"/>
      <c r="EL514" s="121"/>
      <c r="EV514" s="121"/>
      <c r="FF514" s="121"/>
      <c r="FP514" s="121"/>
      <c r="FZ514" s="121"/>
      <c r="GJ514" s="121"/>
      <c r="GT514" s="121"/>
      <c r="HD514" s="121"/>
      <c r="HN514" s="121"/>
      <c r="HX514" s="121"/>
      <c r="IH514" s="121"/>
      <c r="IR514" s="121"/>
    </row>
    <row xmlns:x14ac="http://schemas.microsoft.com/office/spreadsheetml/2009/9/ac" r="515" s="3" customFormat="true" x14ac:dyDescent="0.25">
      <c r="A515" s="372"/>
      <c r="B515" s="121"/>
      <c r="L515" s="121"/>
      <c r="V515" s="121"/>
      <c r="AF515" s="121"/>
      <c r="AP515" s="121"/>
      <c r="AZ515" s="121"/>
      <c r="BJ515" s="121"/>
      <c r="BT515" s="121"/>
      <c r="CD515" s="121"/>
      <c r="CN515" s="121"/>
      <c r="CX515" s="121"/>
      <c r="DH515" s="121"/>
      <c r="DR515" s="121"/>
      <c r="EB515" s="121"/>
      <c r="EL515" s="121"/>
      <c r="EV515" s="121"/>
      <c r="FF515" s="121"/>
      <c r="FP515" s="121"/>
      <c r="FZ515" s="121"/>
      <c r="GJ515" s="121"/>
      <c r="GT515" s="121"/>
      <c r="HD515" s="121"/>
      <c r="HN515" s="121"/>
      <c r="HX515" s="121"/>
      <c r="IH515" s="121"/>
      <c r="IR515" s="121"/>
    </row>
    <row xmlns:x14ac="http://schemas.microsoft.com/office/spreadsheetml/2009/9/ac" r="516" s="3" customFormat="true" x14ac:dyDescent="0.25">
      <c r="A516" s="372"/>
      <c r="B516" s="121"/>
      <c r="L516" s="121"/>
      <c r="V516" s="121"/>
      <c r="AF516" s="121"/>
      <c r="AP516" s="121"/>
      <c r="AZ516" s="121"/>
      <c r="BJ516" s="121"/>
      <c r="BT516" s="121"/>
      <c r="CD516" s="121"/>
      <c r="CN516" s="121"/>
      <c r="CX516" s="121"/>
      <c r="DH516" s="121"/>
      <c r="DR516" s="121"/>
      <c r="EB516" s="121"/>
      <c r="EL516" s="121"/>
      <c r="EV516" s="121"/>
      <c r="FF516" s="121"/>
      <c r="FP516" s="121"/>
      <c r="FZ516" s="121"/>
      <c r="GJ516" s="121"/>
      <c r="GT516" s="121"/>
      <c r="HD516" s="121"/>
      <c r="HN516" s="121"/>
      <c r="HX516" s="121"/>
      <c r="IH516" s="121"/>
      <c r="IR516" s="121"/>
    </row>
    <row xmlns:x14ac="http://schemas.microsoft.com/office/spreadsheetml/2009/9/ac" r="517" s="3" customFormat="true" x14ac:dyDescent="0.25">
      <c r="A517" s="372"/>
      <c r="B517" s="121"/>
      <c r="L517" s="121"/>
      <c r="V517" s="121"/>
      <c r="AF517" s="121"/>
      <c r="AP517" s="121"/>
      <c r="AZ517" s="121"/>
      <c r="BJ517" s="121"/>
      <c r="BT517" s="121"/>
      <c r="CD517" s="121"/>
      <c r="CN517" s="121"/>
      <c r="CX517" s="121"/>
      <c r="DH517" s="121"/>
      <c r="DR517" s="121"/>
      <c r="EB517" s="121"/>
      <c r="EL517" s="121"/>
      <c r="EV517" s="121"/>
      <c r="FF517" s="121"/>
      <c r="FP517" s="121"/>
      <c r="FZ517" s="121"/>
      <c r="GJ517" s="121"/>
      <c r="GT517" s="121"/>
      <c r="HD517" s="121"/>
      <c r="HN517" s="121"/>
      <c r="HX517" s="121"/>
      <c r="IH517" s="121"/>
      <c r="IR517" s="121"/>
    </row>
    <row xmlns:x14ac="http://schemas.microsoft.com/office/spreadsheetml/2009/9/ac" r="518" s="3" customFormat="true" x14ac:dyDescent="0.25">
      <c r="A518" s="372"/>
      <c r="B518" s="121"/>
      <c r="L518" s="121"/>
      <c r="V518" s="121"/>
      <c r="AF518" s="121"/>
      <c r="AP518" s="121"/>
      <c r="AZ518" s="121"/>
      <c r="BJ518" s="121"/>
      <c r="BT518" s="121"/>
      <c r="CD518" s="121"/>
      <c r="CN518" s="121"/>
      <c r="CX518" s="121"/>
      <c r="DH518" s="121"/>
      <c r="DR518" s="121"/>
      <c r="EB518" s="121"/>
      <c r="EL518" s="121"/>
      <c r="EV518" s="121"/>
      <c r="FF518" s="121"/>
      <c r="FP518" s="121"/>
      <c r="FZ518" s="121"/>
      <c r="GJ518" s="121"/>
      <c r="GT518" s="121"/>
      <c r="HD518" s="121"/>
      <c r="HN518" s="121"/>
      <c r="HX518" s="121"/>
      <c r="IH518" s="121"/>
      <c r="IR518" s="121"/>
    </row>
    <row xmlns:x14ac="http://schemas.microsoft.com/office/spreadsheetml/2009/9/ac" r="519" s="3" customFormat="true" x14ac:dyDescent="0.25">
      <c r="A519" s="372"/>
      <c r="B519" s="121"/>
      <c r="L519" s="121"/>
      <c r="V519" s="121"/>
      <c r="AF519" s="121"/>
      <c r="AP519" s="121"/>
      <c r="AZ519" s="121"/>
      <c r="BJ519" s="121"/>
      <c r="BT519" s="121"/>
      <c r="CD519" s="121"/>
      <c r="CN519" s="121"/>
      <c r="CX519" s="121"/>
      <c r="DH519" s="121"/>
      <c r="DR519" s="121"/>
      <c r="EB519" s="121"/>
      <c r="EL519" s="121"/>
      <c r="EV519" s="121"/>
      <c r="FF519" s="121"/>
      <c r="FP519" s="121"/>
      <c r="FZ519" s="121"/>
      <c r="GJ519" s="121"/>
      <c r="GT519" s="121"/>
      <c r="HD519" s="121"/>
      <c r="HN519" s="121"/>
      <c r="HX519" s="121"/>
      <c r="IH519" s="121"/>
      <c r="IR519" s="121"/>
    </row>
    <row xmlns:x14ac="http://schemas.microsoft.com/office/spreadsheetml/2009/9/ac" r="520" s="3" customFormat="true" x14ac:dyDescent="0.25">
      <c r="A520" s="372"/>
      <c r="B520" s="121"/>
      <c r="L520" s="121"/>
      <c r="V520" s="121"/>
      <c r="AF520" s="121"/>
      <c r="AP520" s="121"/>
      <c r="AZ520" s="121"/>
      <c r="BJ520" s="121"/>
      <c r="BT520" s="121"/>
      <c r="CD520" s="121"/>
      <c r="CN520" s="121"/>
      <c r="CX520" s="121"/>
      <c r="DH520" s="121"/>
      <c r="DR520" s="121"/>
      <c r="EB520" s="121"/>
      <c r="EL520" s="121"/>
      <c r="EV520" s="121"/>
      <c r="FF520" s="121"/>
      <c r="FP520" s="121"/>
      <c r="FZ520" s="121"/>
      <c r="GJ520" s="121"/>
      <c r="GT520" s="121"/>
      <c r="HD520" s="121"/>
      <c r="HN520" s="121"/>
      <c r="HX520" s="121"/>
      <c r="IH520" s="121"/>
      <c r="IR520" s="121"/>
    </row>
    <row xmlns:x14ac="http://schemas.microsoft.com/office/spreadsheetml/2009/9/ac" r="521" s="3" customFormat="true" x14ac:dyDescent="0.25">
      <c r="A521" s="372"/>
      <c r="B521" s="121"/>
      <c r="L521" s="121"/>
      <c r="V521" s="121"/>
      <c r="AF521" s="121"/>
      <c r="AP521" s="121"/>
      <c r="AZ521" s="121"/>
      <c r="BJ521" s="121"/>
      <c r="BT521" s="121"/>
      <c r="CD521" s="121"/>
      <c r="CN521" s="121"/>
      <c r="CX521" s="121"/>
      <c r="DH521" s="121"/>
      <c r="DR521" s="121"/>
      <c r="EB521" s="121"/>
      <c r="EL521" s="121"/>
      <c r="EV521" s="121"/>
      <c r="FF521" s="121"/>
      <c r="FP521" s="121"/>
      <c r="FZ521" s="121"/>
      <c r="GJ521" s="121"/>
      <c r="GT521" s="121"/>
      <c r="HD521" s="121"/>
      <c r="HN521" s="121"/>
      <c r="HX521" s="121"/>
      <c r="IH521" s="121"/>
      <c r="IR521" s="121"/>
    </row>
    <row xmlns:x14ac="http://schemas.microsoft.com/office/spreadsheetml/2009/9/ac" r="522" s="3" customFormat="true" x14ac:dyDescent="0.25">
      <c r="A522" s="372"/>
      <c r="B522" s="121"/>
      <c r="L522" s="121"/>
      <c r="V522" s="121"/>
      <c r="AF522" s="121"/>
      <c r="AP522" s="121"/>
      <c r="AZ522" s="121"/>
      <c r="BJ522" s="121"/>
      <c r="BT522" s="121"/>
      <c r="CD522" s="121"/>
      <c r="CN522" s="121"/>
      <c r="CX522" s="121"/>
      <c r="DH522" s="121"/>
      <c r="DR522" s="121"/>
      <c r="EB522" s="121"/>
      <c r="EL522" s="121"/>
      <c r="EV522" s="121"/>
      <c r="FF522" s="121"/>
      <c r="FP522" s="121"/>
      <c r="FZ522" s="121"/>
      <c r="GJ522" s="121"/>
      <c r="GT522" s="121"/>
      <c r="HD522" s="121"/>
      <c r="HN522" s="121"/>
      <c r="HX522" s="121"/>
      <c r="IH522" s="121"/>
      <c r="IR522" s="121"/>
    </row>
    <row xmlns:x14ac="http://schemas.microsoft.com/office/spreadsheetml/2009/9/ac" r="523" s="3" customFormat="true" x14ac:dyDescent="0.25">
      <c r="A523" s="372"/>
      <c r="B523" s="121"/>
      <c r="L523" s="121"/>
      <c r="V523" s="121"/>
      <c r="AF523" s="121"/>
      <c r="AP523" s="121"/>
      <c r="AZ523" s="121"/>
      <c r="BJ523" s="121"/>
      <c r="BT523" s="121"/>
      <c r="CD523" s="121"/>
      <c r="CN523" s="121"/>
      <c r="CX523" s="121"/>
      <c r="DH523" s="121"/>
      <c r="DR523" s="121"/>
      <c r="EB523" s="121"/>
      <c r="EL523" s="121"/>
      <c r="EV523" s="121"/>
      <c r="FF523" s="121"/>
      <c r="FP523" s="121"/>
      <c r="FZ523" s="121"/>
      <c r="GJ523" s="121"/>
      <c r="GT523" s="121"/>
      <c r="HD523" s="121"/>
      <c r="HN523" s="121"/>
      <c r="HX523" s="121"/>
      <c r="IH523" s="121"/>
      <c r="IR523" s="121"/>
    </row>
    <row xmlns:x14ac="http://schemas.microsoft.com/office/spreadsheetml/2009/9/ac" r="524" s="3" customFormat="true" x14ac:dyDescent="0.25">
      <c r="A524" s="372"/>
      <c r="B524" s="121"/>
      <c r="L524" s="121"/>
      <c r="V524" s="121"/>
      <c r="AF524" s="121"/>
      <c r="AP524" s="121"/>
      <c r="AZ524" s="121"/>
      <c r="BJ524" s="121"/>
      <c r="BT524" s="121"/>
      <c r="CD524" s="121"/>
      <c r="CN524" s="121"/>
      <c r="CX524" s="121"/>
      <c r="DH524" s="121"/>
      <c r="DR524" s="121"/>
      <c r="EB524" s="121"/>
      <c r="EL524" s="121"/>
      <c r="EV524" s="121"/>
      <c r="FF524" s="121"/>
      <c r="FP524" s="121"/>
      <c r="FZ524" s="121"/>
      <c r="GJ524" s="121"/>
      <c r="GT524" s="121"/>
      <c r="HD524" s="121"/>
      <c r="HN524" s="121"/>
      <c r="HX524" s="121"/>
      <c r="IH524" s="121"/>
      <c r="IR524" s="121"/>
    </row>
    <row xmlns:x14ac="http://schemas.microsoft.com/office/spreadsheetml/2009/9/ac" r="525" s="3" customFormat="true" x14ac:dyDescent="0.25">
      <c r="A525" s="372"/>
      <c r="B525" s="121"/>
      <c r="L525" s="121"/>
      <c r="V525" s="121"/>
      <c r="AF525" s="121"/>
      <c r="AP525" s="121"/>
      <c r="AZ525" s="121"/>
      <c r="BJ525" s="121"/>
      <c r="BT525" s="121"/>
      <c r="CD525" s="121"/>
      <c r="CN525" s="121"/>
      <c r="CX525" s="121"/>
      <c r="DH525" s="121"/>
      <c r="DR525" s="121"/>
      <c r="EB525" s="121"/>
      <c r="EL525" s="121"/>
      <c r="EV525" s="121"/>
      <c r="FF525" s="121"/>
      <c r="FP525" s="121"/>
      <c r="FZ525" s="121"/>
      <c r="GJ525" s="121"/>
      <c r="GT525" s="121"/>
      <c r="HD525" s="121"/>
      <c r="HN525" s="121"/>
      <c r="HX525" s="121"/>
      <c r="IH525" s="121"/>
      <c r="IR525" s="121"/>
    </row>
    <row xmlns:x14ac="http://schemas.microsoft.com/office/spreadsheetml/2009/9/ac" r="526" s="3" customFormat="true" x14ac:dyDescent="0.25">
      <c r="A526" s="372"/>
      <c r="B526" s="121"/>
      <c r="L526" s="121"/>
      <c r="V526" s="121"/>
      <c r="AF526" s="121"/>
      <c r="AP526" s="121"/>
      <c r="AZ526" s="121"/>
      <c r="BJ526" s="121"/>
      <c r="BT526" s="121"/>
      <c r="CD526" s="121"/>
      <c r="CN526" s="121"/>
      <c r="CX526" s="121"/>
      <c r="DH526" s="121"/>
      <c r="DR526" s="121"/>
      <c r="EB526" s="121"/>
      <c r="EL526" s="121"/>
      <c r="EV526" s="121"/>
      <c r="FF526" s="121"/>
      <c r="FP526" s="121"/>
      <c r="FZ526" s="121"/>
      <c r="GJ526" s="121"/>
      <c r="GT526" s="121"/>
      <c r="HD526" s="121"/>
      <c r="HN526" s="121"/>
      <c r="HX526" s="121"/>
      <c r="IH526" s="121"/>
      <c r="IR526" s="121"/>
    </row>
    <row xmlns:x14ac="http://schemas.microsoft.com/office/spreadsheetml/2009/9/ac" r="527" s="3" customFormat="true" x14ac:dyDescent="0.25">
      <c r="A527" s="372"/>
      <c r="B527" s="121"/>
      <c r="L527" s="121"/>
      <c r="V527" s="121"/>
      <c r="AF527" s="121"/>
      <c r="AP527" s="121"/>
      <c r="AZ527" s="121"/>
      <c r="BJ527" s="121"/>
      <c r="BT527" s="121"/>
      <c r="CD527" s="121"/>
      <c r="CN527" s="121"/>
      <c r="CX527" s="121"/>
      <c r="DH527" s="121"/>
      <c r="DR527" s="121"/>
      <c r="EB527" s="121"/>
      <c r="EL527" s="121"/>
      <c r="EV527" s="121"/>
      <c r="FF527" s="121"/>
      <c r="FP527" s="121"/>
      <c r="FZ527" s="121"/>
      <c r="GJ527" s="121"/>
      <c r="GT527" s="121"/>
      <c r="HD527" s="121"/>
      <c r="HN527" s="121"/>
      <c r="HX527" s="121"/>
      <c r="IH527" s="121"/>
      <c r="IR527" s="121"/>
    </row>
    <row xmlns:x14ac="http://schemas.microsoft.com/office/spreadsheetml/2009/9/ac" r="528" s="3" customFormat="true" x14ac:dyDescent="0.25">
      <c r="A528" s="372"/>
      <c r="B528" s="121"/>
      <c r="L528" s="121"/>
      <c r="V528" s="121"/>
      <c r="AF528" s="121"/>
      <c r="AP528" s="121"/>
      <c r="AZ528" s="121"/>
      <c r="BJ528" s="121"/>
      <c r="BT528" s="121"/>
      <c r="CD528" s="121"/>
      <c r="CN528" s="121"/>
      <c r="CX528" s="121"/>
      <c r="DH528" s="121"/>
      <c r="DR528" s="121"/>
      <c r="EB528" s="121"/>
      <c r="EL528" s="121"/>
      <c r="EV528" s="121"/>
      <c r="FF528" s="121"/>
      <c r="FP528" s="121"/>
      <c r="FZ528" s="121"/>
      <c r="GJ528" s="121"/>
      <c r="GT528" s="121"/>
      <c r="HD528" s="121"/>
      <c r="HN528" s="121"/>
      <c r="HX528" s="121"/>
      <c r="IH528" s="121"/>
      <c r="IR528" s="121"/>
    </row>
    <row xmlns:x14ac="http://schemas.microsoft.com/office/spreadsheetml/2009/9/ac" r="529" s="3" customFormat="true" x14ac:dyDescent="0.25">
      <c r="A529" s="372"/>
      <c r="B529" s="121"/>
      <c r="L529" s="121"/>
      <c r="V529" s="121"/>
      <c r="AF529" s="121"/>
      <c r="AP529" s="121"/>
      <c r="AZ529" s="121"/>
      <c r="BJ529" s="121"/>
      <c r="BT529" s="121"/>
      <c r="CD529" s="121"/>
      <c r="CN529" s="121"/>
      <c r="CX529" s="121"/>
      <c r="DH529" s="121"/>
      <c r="DR529" s="121"/>
      <c r="EB529" s="121"/>
      <c r="EL529" s="121"/>
      <c r="EV529" s="121"/>
      <c r="FF529" s="121"/>
      <c r="FP529" s="121"/>
      <c r="FZ529" s="121"/>
      <c r="GJ529" s="121"/>
      <c r="GT529" s="121"/>
      <c r="HD529" s="121"/>
      <c r="HN529" s="121"/>
      <c r="HX529" s="121"/>
      <c r="IH529" s="121"/>
      <c r="IR529" s="121"/>
    </row>
    <row xmlns:x14ac="http://schemas.microsoft.com/office/spreadsheetml/2009/9/ac" r="530" s="3" customFormat="true" x14ac:dyDescent="0.25">
      <c r="A530" s="372"/>
      <c r="B530" s="121"/>
      <c r="L530" s="121"/>
      <c r="V530" s="121"/>
      <c r="AF530" s="121"/>
      <c r="AP530" s="121"/>
      <c r="AZ530" s="121"/>
      <c r="BJ530" s="121"/>
      <c r="BT530" s="121"/>
      <c r="CD530" s="121"/>
      <c r="CN530" s="121"/>
      <c r="CX530" s="121"/>
      <c r="DH530" s="121"/>
      <c r="DR530" s="121"/>
      <c r="EB530" s="121"/>
      <c r="EL530" s="121"/>
      <c r="EV530" s="121"/>
      <c r="FF530" s="121"/>
      <c r="FP530" s="121"/>
      <c r="FZ530" s="121"/>
      <c r="GJ530" s="121"/>
      <c r="GT530" s="121"/>
      <c r="HD530" s="121"/>
      <c r="HN530" s="121"/>
      <c r="HX530" s="121"/>
      <c r="IH530" s="121"/>
      <c r="IR530" s="121"/>
    </row>
    <row xmlns:x14ac="http://schemas.microsoft.com/office/spreadsheetml/2009/9/ac" r="531" s="3" customFormat="true" x14ac:dyDescent="0.25">
      <c r="A531" s="372"/>
      <c r="B531" s="121"/>
      <c r="L531" s="121"/>
      <c r="V531" s="121"/>
      <c r="AF531" s="121"/>
      <c r="AP531" s="121"/>
      <c r="AZ531" s="121"/>
      <c r="BJ531" s="121"/>
      <c r="BT531" s="121"/>
      <c r="CD531" s="121"/>
      <c r="CN531" s="121"/>
      <c r="CX531" s="121"/>
      <c r="DH531" s="121"/>
      <c r="DR531" s="121"/>
      <c r="EB531" s="121"/>
      <c r="EL531" s="121"/>
      <c r="EV531" s="121"/>
      <c r="FF531" s="121"/>
      <c r="FP531" s="121"/>
      <c r="FZ531" s="121"/>
      <c r="GJ531" s="121"/>
      <c r="GT531" s="121"/>
      <c r="HD531" s="121"/>
      <c r="HN531" s="121"/>
      <c r="HX531" s="121"/>
      <c r="IH531" s="121"/>
      <c r="IR531" s="121"/>
    </row>
    <row xmlns:x14ac="http://schemas.microsoft.com/office/spreadsheetml/2009/9/ac" r="532" s="3" customFormat="true" x14ac:dyDescent="0.25">
      <c r="A532" s="372"/>
      <c r="B532" s="121"/>
      <c r="L532" s="121"/>
      <c r="V532" s="121"/>
      <c r="AF532" s="121"/>
      <c r="AP532" s="121"/>
      <c r="AZ532" s="121"/>
      <c r="BJ532" s="121"/>
      <c r="BT532" s="121"/>
      <c r="CD532" s="121"/>
      <c r="CN532" s="121"/>
      <c r="CX532" s="121"/>
      <c r="DH532" s="121"/>
      <c r="DR532" s="121"/>
      <c r="EB532" s="121"/>
      <c r="EL532" s="121"/>
      <c r="EV532" s="121"/>
      <c r="FF532" s="121"/>
      <c r="FP532" s="121"/>
      <c r="FZ532" s="121"/>
      <c r="GJ532" s="121"/>
      <c r="GT532" s="121"/>
      <c r="HD532" s="121"/>
      <c r="HN532" s="121"/>
      <c r="HX532" s="121"/>
      <c r="IH532" s="121"/>
      <c r="IR532" s="121"/>
    </row>
    <row xmlns:x14ac="http://schemas.microsoft.com/office/spreadsheetml/2009/9/ac" r="533" s="3" customFormat="true" x14ac:dyDescent="0.25">
      <c r="A533" s="372"/>
      <c r="B533" s="121"/>
      <c r="L533" s="121"/>
      <c r="V533" s="121"/>
      <c r="AF533" s="121"/>
      <c r="AP533" s="121"/>
      <c r="AZ533" s="121"/>
      <c r="BJ533" s="121"/>
      <c r="BT533" s="121"/>
      <c r="CD533" s="121"/>
      <c r="CN533" s="121"/>
      <c r="CX533" s="121"/>
      <c r="DH533" s="121"/>
      <c r="DR533" s="121"/>
      <c r="EB533" s="121"/>
      <c r="EL533" s="121"/>
      <c r="EV533" s="121"/>
      <c r="FF533" s="121"/>
      <c r="FP533" s="121"/>
      <c r="FZ533" s="121"/>
      <c r="GJ533" s="121"/>
      <c r="GT533" s="121"/>
      <c r="HD533" s="121"/>
      <c r="HN533" s="121"/>
      <c r="HX533" s="121"/>
      <c r="IH533" s="121"/>
      <c r="IR533" s="121"/>
    </row>
    <row xmlns:x14ac="http://schemas.microsoft.com/office/spreadsheetml/2009/9/ac" r="534" s="3" customFormat="true" x14ac:dyDescent="0.25">
      <c r="A534" s="372"/>
      <c r="B534" s="121"/>
      <c r="L534" s="121"/>
      <c r="V534" s="121"/>
      <c r="AF534" s="121"/>
      <c r="AP534" s="121"/>
      <c r="AZ534" s="121"/>
      <c r="BJ534" s="121"/>
      <c r="BT534" s="121"/>
      <c r="CD534" s="121"/>
      <c r="CN534" s="121"/>
      <c r="CX534" s="121"/>
      <c r="DH534" s="121"/>
      <c r="DR534" s="121"/>
      <c r="EB534" s="121"/>
      <c r="EL534" s="121"/>
      <c r="EV534" s="121"/>
      <c r="FF534" s="121"/>
      <c r="FP534" s="121"/>
      <c r="FZ534" s="121"/>
      <c r="GJ534" s="121"/>
      <c r="GT534" s="121"/>
      <c r="HD534" s="121"/>
      <c r="HN534" s="121"/>
      <c r="HX534" s="121"/>
      <c r="IH534" s="121"/>
      <c r="IR534" s="121"/>
    </row>
    <row xmlns:x14ac="http://schemas.microsoft.com/office/spreadsheetml/2009/9/ac" r="535" s="3" customFormat="true" x14ac:dyDescent="0.25">
      <c r="A535" s="372"/>
      <c r="B535" s="121"/>
      <c r="L535" s="121"/>
      <c r="V535" s="121"/>
      <c r="AF535" s="121"/>
      <c r="AP535" s="121"/>
      <c r="AZ535" s="121"/>
      <c r="BJ535" s="121"/>
      <c r="BT535" s="121"/>
      <c r="CD535" s="121"/>
      <c r="CN535" s="121"/>
      <c r="CX535" s="121"/>
      <c r="DH535" s="121"/>
      <c r="DR535" s="121"/>
      <c r="EB535" s="121"/>
      <c r="EL535" s="121"/>
      <c r="EV535" s="121"/>
      <c r="FF535" s="121"/>
      <c r="FP535" s="121"/>
      <c r="FZ535" s="121"/>
      <c r="GJ535" s="121"/>
      <c r="GT535" s="121"/>
      <c r="HD535" s="121"/>
      <c r="HN535" s="121"/>
      <c r="HX535" s="121"/>
      <c r="IH535" s="121"/>
      <c r="IR535" s="121"/>
    </row>
    <row xmlns:x14ac="http://schemas.microsoft.com/office/spreadsheetml/2009/9/ac" r="536" s="3" customFormat="true" x14ac:dyDescent="0.25">
      <c r="A536" s="372"/>
      <c r="B536" s="121"/>
      <c r="L536" s="121"/>
      <c r="V536" s="121"/>
      <c r="AF536" s="121"/>
      <c r="AP536" s="121"/>
      <c r="AZ536" s="121"/>
      <c r="BJ536" s="121"/>
      <c r="BT536" s="121"/>
      <c r="CD536" s="121"/>
      <c r="CN536" s="121"/>
      <c r="CX536" s="121"/>
      <c r="DH536" s="121"/>
      <c r="DR536" s="121"/>
      <c r="EB536" s="121"/>
      <c r="EL536" s="121"/>
      <c r="EV536" s="121"/>
      <c r="FF536" s="121"/>
      <c r="FP536" s="121"/>
      <c r="FZ536" s="121"/>
      <c r="GJ536" s="121"/>
      <c r="GT536" s="121"/>
      <c r="HD536" s="121"/>
      <c r="HN536" s="121"/>
      <c r="HX536" s="121"/>
      <c r="IH536" s="121"/>
      <c r="IR536" s="121"/>
    </row>
    <row xmlns:x14ac="http://schemas.microsoft.com/office/spreadsheetml/2009/9/ac" r="537" s="3" customFormat="true" x14ac:dyDescent="0.25">
      <c r="A537" s="372"/>
      <c r="B537" s="121"/>
      <c r="L537" s="121"/>
      <c r="V537" s="121"/>
      <c r="AF537" s="121"/>
      <c r="AP537" s="121"/>
      <c r="AZ537" s="121"/>
      <c r="BJ537" s="121"/>
      <c r="BT537" s="121"/>
      <c r="CD537" s="121"/>
      <c r="CN537" s="121"/>
      <c r="CX537" s="121"/>
      <c r="DH537" s="121"/>
      <c r="DR537" s="121"/>
      <c r="EB537" s="121"/>
      <c r="EL537" s="121"/>
      <c r="EV537" s="121"/>
      <c r="FF537" s="121"/>
      <c r="FP537" s="121"/>
      <c r="FZ537" s="121"/>
      <c r="GJ537" s="121"/>
      <c r="GT537" s="121"/>
      <c r="HD537" s="121"/>
      <c r="HN537" s="121"/>
      <c r="HX537" s="121"/>
      <c r="IH537" s="121"/>
      <c r="IR537" s="121"/>
    </row>
    <row xmlns:x14ac="http://schemas.microsoft.com/office/spreadsheetml/2009/9/ac" r="538" s="3" customFormat="true" x14ac:dyDescent="0.25">
      <c r="A538" s="372"/>
      <c r="B538" s="121"/>
      <c r="L538" s="121"/>
      <c r="V538" s="121"/>
      <c r="AF538" s="121"/>
      <c r="AP538" s="121"/>
      <c r="AZ538" s="121"/>
      <c r="BJ538" s="121"/>
      <c r="BT538" s="121"/>
      <c r="CD538" s="121"/>
      <c r="CN538" s="121"/>
      <c r="CX538" s="121"/>
      <c r="DH538" s="121"/>
      <c r="DR538" s="121"/>
      <c r="EB538" s="121"/>
      <c r="EL538" s="121"/>
      <c r="EV538" s="121"/>
      <c r="FF538" s="121"/>
      <c r="FP538" s="121"/>
      <c r="FZ538" s="121"/>
      <c r="GJ538" s="121"/>
      <c r="GT538" s="121"/>
      <c r="HD538" s="121"/>
      <c r="HN538" s="121"/>
      <c r="HX538" s="121"/>
      <c r="IH538" s="121"/>
      <c r="IR538" s="121"/>
    </row>
    <row xmlns:x14ac="http://schemas.microsoft.com/office/spreadsheetml/2009/9/ac" r="539" s="3" customFormat="true" x14ac:dyDescent="0.25">
      <c r="A539" s="372"/>
      <c r="B539" s="121"/>
      <c r="L539" s="121"/>
      <c r="V539" s="121"/>
      <c r="AF539" s="121"/>
      <c r="AP539" s="121"/>
      <c r="AZ539" s="121"/>
      <c r="BJ539" s="121"/>
      <c r="BT539" s="121"/>
      <c r="CD539" s="121"/>
      <c r="CN539" s="121"/>
      <c r="CX539" s="121"/>
      <c r="DH539" s="121"/>
      <c r="DR539" s="121"/>
      <c r="EB539" s="121"/>
      <c r="EL539" s="121"/>
      <c r="EV539" s="121"/>
      <c r="FF539" s="121"/>
      <c r="FP539" s="121"/>
      <c r="FZ539" s="121"/>
      <c r="GJ539" s="121"/>
      <c r="GT539" s="121"/>
      <c r="HD539" s="121"/>
      <c r="HN539" s="121"/>
      <c r="HX539" s="121"/>
      <c r="IH539" s="121"/>
      <c r="IR539" s="121"/>
    </row>
    <row xmlns:x14ac="http://schemas.microsoft.com/office/spreadsheetml/2009/9/ac" r="540" s="3" customFormat="true" x14ac:dyDescent="0.25">
      <c r="A540" s="372"/>
      <c r="B540" s="121"/>
      <c r="L540" s="121"/>
      <c r="V540" s="121"/>
      <c r="AF540" s="121"/>
      <c r="AP540" s="121"/>
      <c r="AZ540" s="121"/>
      <c r="BJ540" s="121"/>
      <c r="BT540" s="121"/>
      <c r="CD540" s="121"/>
      <c r="CN540" s="121"/>
      <c r="CX540" s="121"/>
      <c r="DH540" s="121"/>
      <c r="DR540" s="121"/>
      <c r="EB540" s="121"/>
      <c r="EL540" s="121"/>
      <c r="EV540" s="121"/>
      <c r="FF540" s="121"/>
      <c r="FP540" s="121"/>
      <c r="FZ540" s="121"/>
      <c r="GJ540" s="121"/>
      <c r="GT540" s="121"/>
      <c r="HD540" s="121"/>
      <c r="HN540" s="121"/>
      <c r="HX540" s="121"/>
      <c r="IH540" s="121"/>
      <c r="IR540" s="121"/>
    </row>
    <row xmlns:x14ac="http://schemas.microsoft.com/office/spreadsheetml/2009/9/ac" r="541" s="3" customFormat="true" x14ac:dyDescent="0.25">
      <c r="A541" s="372"/>
      <c r="B541" s="121"/>
      <c r="L541" s="121"/>
      <c r="V541" s="121"/>
      <c r="AF541" s="121"/>
      <c r="AP541" s="121"/>
      <c r="AZ541" s="121"/>
      <c r="BJ541" s="121"/>
      <c r="BT541" s="121"/>
      <c r="CD541" s="121"/>
      <c r="CN541" s="121"/>
      <c r="CX541" s="121"/>
      <c r="DH541" s="121"/>
      <c r="DR541" s="121"/>
      <c r="EB541" s="121"/>
      <c r="EL541" s="121"/>
      <c r="EV541" s="121"/>
      <c r="FF541" s="121"/>
      <c r="FP541" s="121"/>
      <c r="FZ541" s="121"/>
      <c r="GJ541" s="121"/>
      <c r="GT541" s="121"/>
      <c r="HD541" s="121"/>
      <c r="HN541" s="121"/>
      <c r="HX541" s="121"/>
      <c r="IH541" s="121"/>
      <c r="IR541" s="121"/>
    </row>
    <row xmlns:x14ac="http://schemas.microsoft.com/office/spreadsheetml/2009/9/ac" r="542" s="3" customFormat="true" x14ac:dyDescent="0.25">
      <c r="A542" s="372"/>
      <c r="B542" s="121"/>
      <c r="L542" s="121"/>
      <c r="V542" s="121"/>
      <c r="AF542" s="121"/>
      <c r="AP542" s="121"/>
      <c r="AZ542" s="121"/>
      <c r="BJ542" s="121"/>
      <c r="BT542" s="121"/>
      <c r="CD542" s="121"/>
      <c r="CN542" s="121"/>
      <c r="CX542" s="121"/>
      <c r="DH542" s="121"/>
      <c r="DR542" s="121"/>
      <c r="EB542" s="121"/>
      <c r="EL542" s="121"/>
      <c r="EV542" s="121"/>
      <c r="FF542" s="121"/>
      <c r="FP542" s="121"/>
      <c r="FZ542" s="121"/>
      <c r="GJ542" s="121"/>
      <c r="GT542" s="121"/>
      <c r="HD542" s="121"/>
      <c r="HN542" s="121"/>
      <c r="HX542" s="121"/>
      <c r="IH542" s="121"/>
      <c r="IR542" s="121"/>
    </row>
    <row xmlns:x14ac="http://schemas.microsoft.com/office/spreadsheetml/2009/9/ac" r="543" s="3" customFormat="true" x14ac:dyDescent="0.25">
      <c r="A543" s="372"/>
      <c r="B543" s="121"/>
      <c r="L543" s="121"/>
      <c r="V543" s="121"/>
      <c r="AF543" s="121"/>
      <c r="AP543" s="121"/>
      <c r="AZ543" s="121"/>
      <c r="BJ543" s="121"/>
      <c r="BT543" s="121"/>
      <c r="CD543" s="121"/>
      <c r="CN543" s="121"/>
      <c r="CX543" s="121"/>
      <c r="DH543" s="121"/>
      <c r="DR543" s="121"/>
      <c r="EB543" s="121"/>
      <c r="EL543" s="121"/>
      <c r="EV543" s="121"/>
      <c r="FF543" s="121"/>
      <c r="FP543" s="121"/>
      <c r="FZ543" s="121"/>
      <c r="GJ543" s="121"/>
      <c r="GT543" s="121"/>
      <c r="HD543" s="121"/>
      <c r="HN543" s="121"/>
      <c r="HX543" s="121"/>
      <c r="IH543" s="121"/>
      <c r="IR543" s="121"/>
    </row>
    <row xmlns:x14ac="http://schemas.microsoft.com/office/spreadsheetml/2009/9/ac" r="544" s="3" customFormat="true" x14ac:dyDescent="0.25">
      <c r="A544" s="372"/>
      <c r="B544" s="121"/>
      <c r="L544" s="121"/>
      <c r="V544" s="121"/>
      <c r="AF544" s="121"/>
      <c r="AP544" s="121"/>
      <c r="AZ544" s="121"/>
      <c r="BJ544" s="121"/>
      <c r="BT544" s="121"/>
      <c r="CD544" s="121"/>
      <c r="CN544" s="121"/>
      <c r="CX544" s="121"/>
      <c r="DH544" s="121"/>
      <c r="DR544" s="121"/>
      <c r="EB544" s="121"/>
      <c r="EL544" s="121"/>
      <c r="EV544" s="121"/>
      <c r="FF544" s="121"/>
      <c r="FP544" s="121"/>
      <c r="FZ544" s="121"/>
      <c r="GJ544" s="121"/>
      <c r="GT544" s="121"/>
      <c r="HD544" s="121"/>
      <c r="HN544" s="121"/>
      <c r="HX544" s="121"/>
      <c r="IH544" s="121"/>
      <c r="IR544" s="121"/>
    </row>
    <row xmlns:x14ac="http://schemas.microsoft.com/office/spreadsheetml/2009/9/ac" r="545" s="3" customFormat="true" x14ac:dyDescent="0.25">
      <c r="A545" s="372"/>
      <c r="B545" s="121"/>
      <c r="L545" s="121"/>
      <c r="V545" s="121"/>
      <c r="AF545" s="121"/>
      <c r="AP545" s="121"/>
      <c r="AZ545" s="121"/>
      <c r="BJ545" s="121"/>
      <c r="BT545" s="121"/>
      <c r="CD545" s="121"/>
      <c r="CN545" s="121"/>
      <c r="CX545" s="121"/>
      <c r="DH545" s="121"/>
      <c r="DR545" s="121"/>
      <c r="EB545" s="121"/>
      <c r="EL545" s="121"/>
      <c r="EV545" s="121"/>
      <c r="FF545" s="121"/>
      <c r="FP545" s="121"/>
      <c r="FZ545" s="121"/>
      <c r="GJ545" s="121"/>
      <c r="GT545" s="121"/>
      <c r="HD545" s="121"/>
      <c r="HN545" s="121"/>
      <c r="HX545" s="121"/>
      <c r="IH545" s="121"/>
      <c r="IR545" s="121"/>
    </row>
    <row xmlns:x14ac="http://schemas.microsoft.com/office/spreadsheetml/2009/9/ac" r="546" s="3" customFormat="true" x14ac:dyDescent="0.25">
      <c r="A546" s="372"/>
      <c r="B546" s="121"/>
      <c r="L546" s="121"/>
      <c r="V546" s="121"/>
      <c r="AF546" s="121"/>
      <c r="AP546" s="121"/>
      <c r="AZ546" s="121"/>
      <c r="BJ546" s="121"/>
      <c r="BT546" s="121"/>
      <c r="CD546" s="121"/>
      <c r="CN546" s="121"/>
      <c r="CX546" s="121"/>
      <c r="DH546" s="121"/>
      <c r="DR546" s="121"/>
      <c r="EB546" s="121"/>
      <c r="EL546" s="121"/>
      <c r="EV546" s="121"/>
      <c r="FF546" s="121"/>
      <c r="FP546" s="121"/>
      <c r="FZ546" s="121"/>
      <c r="GJ546" s="121"/>
      <c r="GT546" s="121"/>
      <c r="HD546" s="121"/>
      <c r="HN546" s="121"/>
      <c r="HX546" s="121"/>
      <c r="IH546" s="121"/>
      <c r="IR546" s="121"/>
    </row>
    <row xmlns:x14ac="http://schemas.microsoft.com/office/spreadsheetml/2009/9/ac" r="547" s="3" customFormat="true" x14ac:dyDescent="0.25">
      <c r="A547" s="372"/>
      <c r="B547" s="121"/>
      <c r="L547" s="121"/>
      <c r="V547" s="121"/>
      <c r="AF547" s="121"/>
      <c r="AP547" s="121"/>
      <c r="AZ547" s="121"/>
      <c r="BJ547" s="121"/>
      <c r="BT547" s="121"/>
      <c r="CD547" s="121"/>
      <c r="CN547" s="121"/>
      <c r="CX547" s="121"/>
      <c r="DH547" s="121"/>
      <c r="DR547" s="121"/>
      <c r="EB547" s="121"/>
      <c r="EL547" s="121"/>
      <c r="EV547" s="121"/>
      <c r="FF547" s="121"/>
      <c r="FP547" s="121"/>
      <c r="FZ547" s="121"/>
      <c r="GJ547" s="121"/>
      <c r="GT547" s="121"/>
      <c r="HD547" s="121"/>
      <c r="HN547" s="121"/>
      <c r="HX547" s="121"/>
      <c r="IH547" s="121"/>
      <c r="IR547" s="121"/>
    </row>
    <row xmlns:x14ac="http://schemas.microsoft.com/office/spreadsheetml/2009/9/ac" r="548" s="3" customFormat="true" x14ac:dyDescent="0.25">
      <c r="A548" s="372"/>
      <c r="B548" s="121"/>
      <c r="L548" s="121"/>
      <c r="V548" s="121"/>
      <c r="AF548" s="121"/>
      <c r="AP548" s="121"/>
      <c r="AZ548" s="121"/>
      <c r="BJ548" s="121"/>
      <c r="BT548" s="121"/>
      <c r="CD548" s="121"/>
      <c r="CN548" s="121"/>
      <c r="CX548" s="121"/>
      <c r="DH548" s="121"/>
      <c r="DR548" s="121"/>
      <c r="EB548" s="121"/>
      <c r="EL548" s="121"/>
      <c r="EV548" s="121"/>
      <c r="FF548" s="121"/>
      <c r="FP548" s="121"/>
      <c r="FZ548" s="121"/>
      <c r="GJ548" s="121"/>
      <c r="GT548" s="121"/>
      <c r="HD548" s="121"/>
      <c r="HN548" s="121"/>
      <c r="HX548" s="121"/>
      <c r="IH548" s="121"/>
      <c r="IR548" s="121"/>
    </row>
    <row xmlns:x14ac="http://schemas.microsoft.com/office/spreadsheetml/2009/9/ac" r="549" s="3" customFormat="true" x14ac:dyDescent="0.25">
      <c r="A549" s="372"/>
      <c r="B549" s="121"/>
      <c r="L549" s="121"/>
      <c r="V549" s="121"/>
      <c r="AF549" s="121"/>
      <c r="AP549" s="121"/>
      <c r="AZ549" s="121"/>
      <c r="BJ549" s="121"/>
      <c r="BT549" s="121"/>
      <c r="CD549" s="121"/>
      <c r="CN549" s="121"/>
      <c r="CX549" s="121"/>
      <c r="DH549" s="121"/>
      <c r="DR549" s="121"/>
      <c r="EB549" s="121"/>
      <c r="EL549" s="121"/>
      <c r="EV549" s="121"/>
      <c r="FF549" s="121"/>
      <c r="FP549" s="121"/>
      <c r="FZ549" s="121"/>
      <c r="GJ549" s="121"/>
      <c r="GT549" s="121"/>
      <c r="HD549" s="121"/>
      <c r="HN549" s="121"/>
      <c r="HX549" s="121"/>
      <c r="IH549" s="121"/>
      <c r="IR549" s="121"/>
    </row>
    <row xmlns:x14ac="http://schemas.microsoft.com/office/spreadsheetml/2009/9/ac" r="550" s="3" customFormat="true" x14ac:dyDescent="0.25">
      <c r="A550" s="372"/>
      <c r="B550" s="121"/>
      <c r="L550" s="121"/>
      <c r="V550" s="121"/>
      <c r="AF550" s="121"/>
      <c r="AP550" s="121"/>
      <c r="AZ550" s="121"/>
      <c r="BJ550" s="121"/>
      <c r="BT550" s="121"/>
      <c r="CD550" s="121"/>
      <c r="CN550" s="121"/>
      <c r="CX550" s="121"/>
      <c r="DH550" s="121"/>
      <c r="DR550" s="121"/>
      <c r="EB550" s="121"/>
      <c r="EL550" s="121"/>
      <c r="EV550" s="121"/>
      <c r="FF550" s="121"/>
      <c r="FP550" s="121"/>
      <c r="FZ550" s="121"/>
      <c r="GJ550" s="121"/>
      <c r="GT550" s="121"/>
      <c r="HD550" s="121"/>
      <c r="HN550" s="121"/>
      <c r="HX550" s="121"/>
      <c r="IH550" s="121"/>
      <c r="IR550" s="121"/>
    </row>
    <row xmlns:x14ac="http://schemas.microsoft.com/office/spreadsheetml/2009/9/ac" r="551" s="3" customFormat="true" x14ac:dyDescent="0.25">
      <c r="A551" s="372"/>
      <c r="B551" s="121"/>
      <c r="L551" s="121"/>
      <c r="V551" s="121"/>
      <c r="AF551" s="121"/>
      <c r="AP551" s="121"/>
      <c r="AZ551" s="121"/>
      <c r="BJ551" s="121"/>
      <c r="BT551" s="121"/>
      <c r="CD551" s="121"/>
      <c r="CN551" s="121"/>
      <c r="CX551" s="121"/>
      <c r="DH551" s="121"/>
      <c r="DR551" s="121"/>
      <c r="EB551" s="121"/>
      <c r="EL551" s="121"/>
      <c r="EV551" s="121"/>
      <c r="FF551" s="121"/>
      <c r="FP551" s="121"/>
      <c r="FZ551" s="121"/>
      <c r="GJ551" s="121"/>
      <c r="GT551" s="121"/>
      <c r="HD551" s="121"/>
      <c r="HN551" s="121"/>
      <c r="HX551" s="121"/>
      <c r="IH551" s="121"/>
      <c r="IR551" s="121"/>
    </row>
    <row xmlns:x14ac="http://schemas.microsoft.com/office/spreadsheetml/2009/9/ac" r="552" s="3" customFormat="true" x14ac:dyDescent="0.25">
      <c r="A552" s="372"/>
      <c r="B552" s="121"/>
      <c r="L552" s="121"/>
      <c r="V552" s="121"/>
      <c r="AF552" s="121"/>
      <c r="AP552" s="121"/>
      <c r="AZ552" s="121"/>
      <c r="BJ552" s="121"/>
      <c r="BT552" s="121"/>
      <c r="CD552" s="121"/>
      <c r="CN552" s="121"/>
      <c r="CX552" s="121"/>
      <c r="DH552" s="121"/>
      <c r="DR552" s="121"/>
      <c r="EB552" s="121"/>
      <c r="EL552" s="121"/>
      <c r="EV552" s="121"/>
      <c r="FF552" s="121"/>
      <c r="FP552" s="121"/>
      <c r="FZ552" s="121"/>
      <c r="GJ552" s="121"/>
      <c r="GT552" s="121"/>
      <c r="HD552" s="121"/>
      <c r="HN552" s="121"/>
      <c r="HX552" s="121"/>
      <c r="IH552" s="121"/>
      <c r="IR552" s="121"/>
    </row>
    <row xmlns:x14ac="http://schemas.microsoft.com/office/spreadsheetml/2009/9/ac" r="553" s="3" customFormat="true" x14ac:dyDescent="0.25">
      <c r="A553" s="372"/>
      <c r="B553" s="121"/>
      <c r="L553" s="121"/>
      <c r="V553" s="121"/>
      <c r="AF553" s="121"/>
      <c r="AP553" s="121"/>
      <c r="AZ553" s="121"/>
      <c r="BJ553" s="121"/>
      <c r="BT553" s="121"/>
      <c r="CD553" s="121"/>
      <c r="CN553" s="121"/>
      <c r="CX553" s="121"/>
      <c r="DH553" s="121"/>
      <c r="DR553" s="121"/>
      <c r="EB553" s="121"/>
      <c r="EL553" s="121"/>
      <c r="EV553" s="121"/>
      <c r="FF553" s="121"/>
      <c r="FP553" s="121"/>
      <c r="FZ553" s="121"/>
      <c r="GJ553" s="121"/>
      <c r="GT553" s="121"/>
      <c r="HD553" s="121"/>
      <c r="HN553" s="121"/>
      <c r="HX553" s="121"/>
      <c r="IH553" s="121"/>
      <c r="IR553" s="121"/>
    </row>
    <row xmlns:x14ac="http://schemas.microsoft.com/office/spreadsheetml/2009/9/ac" r="554" s="3" customFormat="true" x14ac:dyDescent="0.25">
      <c r="A554" s="372"/>
      <c r="B554" s="121"/>
      <c r="L554" s="121"/>
      <c r="V554" s="121"/>
      <c r="AF554" s="121"/>
      <c r="AP554" s="121"/>
      <c r="AZ554" s="121"/>
      <c r="BJ554" s="121"/>
      <c r="BT554" s="121"/>
      <c r="CD554" s="121"/>
      <c r="CN554" s="121"/>
      <c r="CX554" s="121"/>
      <c r="DH554" s="121"/>
      <c r="DR554" s="121"/>
      <c r="EB554" s="121"/>
      <c r="EL554" s="121"/>
      <c r="EV554" s="121"/>
      <c r="FF554" s="121"/>
      <c r="FP554" s="121"/>
      <c r="FZ554" s="121"/>
      <c r="GJ554" s="121"/>
      <c r="GT554" s="121"/>
      <c r="HD554" s="121"/>
      <c r="HN554" s="121"/>
      <c r="HX554" s="121"/>
      <c r="IH554" s="121"/>
      <c r="IR554" s="121"/>
    </row>
    <row xmlns:x14ac="http://schemas.microsoft.com/office/spreadsheetml/2009/9/ac" r="555" s="3" customFormat="true" x14ac:dyDescent="0.25">
      <c r="A555" s="372"/>
      <c r="B555" s="121"/>
      <c r="L555" s="121"/>
      <c r="V555" s="121"/>
      <c r="AF555" s="121"/>
      <c r="AP555" s="121"/>
      <c r="AZ555" s="121"/>
      <c r="BJ555" s="121"/>
      <c r="BT555" s="121"/>
      <c r="CD555" s="121"/>
      <c r="CN555" s="121"/>
      <c r="CX555" s="121"/>
      <c r="DH555" s="121"/>
      <c r="DR555" s="121"/>
      <c r="EB555" s="121"/>
      <c r="EL555" s="121"/>
      <c r="EV555" s="121"/>
      <c r="FF555" s="121"/>
      <c r="FP555" s="121"/>
      <c r="FZ555" s="121"/>
      <c r="GJ555" s="121"/>
      <c r="GT555" s="121"/>
      <c r="HD555" s="121"/>
      <c r="HN555" s="121"/>
      <c r="HX555" s="121"/>
      <c r="IH555" s="121"/>
      <c r="IR555" s="121"/>
    </row>
    <row xmlns:x14ac="http://schemas.microsoft.com/office/spreadsheetml/2009/9/ac" r="556" s="3" customFormat="true" x14ac:dyDescent="0.25">
      <c r="A556" s="372"/>
      <c r="B556" s="121"/>
      <c r="L556" s="121"/>
      <c r="V556" s="121"/>
      <c r="AF556" s="121"/>
      <c r="AP556" s="121"/>
      <c r="AZ556" s="121"/>
      <c r="BJ556" s="121"/>
      <c r="BT556" s="121"/>
      <c r="CD556" s="121"/>
      <c r="CN556" s="121"/>
      <c r="CX556" s="121"/>
      <c r="DH556" s="121"/>
      <c r="DR556" s="121"/>
      <c r="EB556" s="121"/>
      <c r="EL556" s="121"/>
      <c r="EV556" s="121"/>
      <c r="FF556" s="121"/>
      <c r="FP556" s="121"/>
      <c r="FZ556" s="121"/>
      <c r="GJ556" s="121"/>
      <c r="GT556" s="121"/>
      <c r="HD556" s="121"/>
      <c r="HN556" s="121"/>
      <c r="HX556" s="121"/>
      <c r="IH556" s="121"/>
      <c r="IR556" s="121"/>
    </row>
    <row xmlns:x14ac="http://schemas.microsoft.com/office/spreadsheetml/2009/9/ac" r="557" s="3" customFormat="true" x14ac:dyDescent="0.25">
      <c r="A557" s="372"/>
      <c r="B557" s="121"/>
      <c r="L557" s="121"/>
      <c r="V557" s="121"/>
      <c r="AF557" s="121"/>
      <c r="AP557" s="121"/>
      <c r="AZ557" s="121"/>
      <c r="BJ557" s="121"/>
      <c r="BT557" s="121"/>
      <c r="CD557" s="121"/>
      <c r="CN557" s="121"/>
      <c r="CX557" s="121"/>
      <c r="DH557" s="121"/>
      <c r="DR557" s="121"/>
      <c r="EB557" s="121"/>
      <c r="EL557" s="121"/>
      <c r="EV557" s="121"/>
      <c r="FF557" s="121"/>
      <c r="FP557" s="121"/>
      <c r="FZ557" s="121"/>
      <c r="GJ557" s="121"/>
      <c r="GT557" s="121"/>
      <c r="HD557" s="121"/>
      <c r="HN557" s="121"/>
      <c r="HX557" s="121"/>
      <c r="IH557" s="121"/>
      <c r="IR557" s="121"/>
    </row>
    <row xmlns:x14ac="http://schemas.microsoft.com/office/spreadsheetml/2009/9/ac" r="558" s="3" customFormat="true" x14ac:dyDescent="0.25">
      <c r="A558" s="372"/>
      <c r="B558" s="121"/>
      <c r="L558" s="121"/>
      <c r="V558" s="121"/>
      <c r="AF558" s="121"/>
      <c r="AP558" s="121"/>
      <c r="AZ558" s="121"/>
      <c r="BJ558" s="121"/>
      <c r="BT558" s="121"/>
      <c r="CD558" s="121"/>
      <c r="CN558" s="121"/>
      <c r="CX558" s="121"/>
      <c r="DH558" s="121"/>
      <c r="DR558" s="121"/>
      <c r="EB558" s="121"/>
      <c r="EL558" s="121"/>
      <c r="EV558" s="121"/>
      <c r="FF558" s="121"/>
      <c r="FP558" s="121"/>
      <c r="FZ558" s="121"/>
      <c r="GJ558" s="121"/>
      <c r="GT558" s="121"/>
      <c r="HD558" s="121"/>
      <c r="HN558" s="121"/>
      <c r="HX558" s="121"/>
      <c r="IH558" s="121"/>
      <c r="IR558" s="121"/>
    </row>
    <row xmlns:x14ac="http://schemas.microsoft.com/office/spreadsheetml/2009/9/ac" r="559" s="3" customFormat="true" x14ac:dyDescent="0.25">
      <c r="A559" s="372"/>
      <c r="B559" s="121"/>
      <c r="L559" s="121"/>
      <c r="V559" s="121"/>
      <c r="AF559" s="121"/>
      <c r="AP559" s="121"/>
      <c r="AZ559" s="121"/>
      <c r="BJ559" s="121"/>
      <c r="BT559" s="121"/>
      <c r="CD559" s="121"/>
      <c r="CN559" s="121"/>
      <c r="CX559" s="121"/>
      <c r="DH559" s="121"/>
      <c r="DR559" s="121"/>
      <c r="EB559" s="121"/>
      <c r="EL559" s="121"/>
      <c r="EV559" s="121"/>
      <c r="FF559" s="121"/>
      <c r="FP559" s="121"/>
      <c r="FZ559" s="121"/>
      <c r="GJ559" s="121"/>
      <c r="GT559" s="121"/>
      <c r="HD559" s="121"/>
      <c r="HN559" s="121"/>
      <c r="HX559" s="121"/>
      <c r="IH559" s="121"/>
      <c r="IR559" s="121"/>
    </row>
    <row xmlns:x14ac="http://schemas.microsoft.com/office/spreadsheetml/2009/9/ac" r="560" s="3" customFormat="true" x14ac:dyDescent="0.25">
      <c r="A560" s="372"/>
      <c r="B560" s="121"/>
      <c r="L560" s="121"/>
      <c r="V560" s="121"/>
      <c r="AF560" s="121"/>
      <c r="AP560" s="121"/>
      <c r="AZ560" s="121"/>
      <c r="BJ560" s="121"/>
      <c r="BT560" s="121"/>
      <c r="CD560" s="121"/>
      <c r="CN560" s="121"/>
      <c r="CX560" s="121"/>
      <c r="DH560" s="121"/>
      <c r="DR560" s="121"/>
      <c r="EB560" s="121"/>
      <c r="EL560" s="121"/>
      <c r="EV560" s="121"/>
      <c r="FF560" s="121"/>
      <c r="FP560" s="121"/>
      <c r="FZ560" s="121"/>
      <c r="GJ560" s="121"/>
      <c r="GT560" s="121"/>
      <c r="HD560" s="121"/>
      <c r="HN560" s="121"/>
      <c r="HX560" s="121"/>
      <c r="IH560" s="121"/>
      <c r="IR560" s="121"/>
    </row>
    <row xmlns:x14ac="http://schemas.microsoft.com/office/spreadsheetml/2009/9/ac" r="561" s="3" customFormat="true" x14ac:dyDescent="0.25">
      <c r="A561" s="372"/>
      <c r="B561" s="121"/>
      <c r="L561" s="121"/>
      <c r="V561" s="121"/>
      <c r="AF561" s="121"/>
      <c r="AP561" s="121"/>
      <c r="AZ561" s="121"/>
      <c r="BJ561" s="121"/>
      <c r="BT561" s="121"/>
      <c r="CD561" s="121"/>
      <c r="CN561" s="121"/>
      <c r="CX561" s="121"/>
      <c r="DH561" s="121"/>
      <c r="DR561" s="121"/>
      <c r="EB561" s="121"/>
      <c r="EL561" s="121"/>
      <c r="EV561" s="121"/>
      <c r="FF561" s="121"/>
      <c r="FP561" s="121"/>
      <c r="FZ561" s="121"/>
      <c r="GJ561" s="121"/>
      <c r="GT561" s="121"/>
      <c r="HD561" s="121"/>
      <c r="HN561" s="121"/>
      <c r="HX561" s="121"/>
      <c r="IH561" s="121"/>
      <c r="IR561" s="121"/>
    </row>
    <row xmlns:x14ac="http://schemas.microsoft.com/office/spreadsheetml/2009/9/ac" r="562" s="3" customFormat="true" x14ac:dyDescent="0.25">
      <c r="A562" s="372"/>
      <c r="B562" s="121"/>
      <c r="L562" s="121"/>
      <c r="V562" s="121"/>
      <c r="AF562" s="121"/>
      <c r="AP562" s="121"/>
      <c r="AZ562" s="121"/>
      <c r="BJ562" s="121"/>
      <c r="BT562" s="121"/>
      <c r="CD562" s="121"/>
      <c r="CN562" s="121"/>
      <c r="CX562" s="121"/>
      <c r="DH562" s="121"/>
      <c r="DR562" s="121"/>
      <c r="EB562" s="121"/>
      <c r="EL562" s="121"/>
      <c r="EV562" s="121"/>
      <c r="FF562" s="121"/>
      <c r="FP562" s="121"/>
      <c r="FZ562" s="121"/>
      <c r="GJ562" s="121"/>
      <c r="GT562" s="121"/>
      <c r="HD562" s="121"/>
      <c r="HN562" s="121"/>
      <c r="HX562" s="121"/>
      <c r="IH562" s="121"/>
      <c r="IR562" s="121"/>
    </row>
    <row xmlns:x14ac="http://schemas.microsoft.com/office/spreadsheetml/2009/9/ac" r="563" s="3" customFormat="true" x14ac:dyDescent="0.25">
      <c r="A563" s="372"/>
      <c r="B563" s="121"/>
      <c r="L563" s="121"/>
      <c r="V563" s="121"/>
      <c r="AF563" s="121"/>
      <c r="AP563" s="121"/>
      <c r="AZ563" s="121"/>
      <c r="BJ563" s="121"/>
      <c r="BT563" s="121"/>
      <c r="CD563" s="121"/>
      <c r="CN563" s="121"/>
      <c r="CX563" s="121"/>
      <c r="DH563" s="121"/>
      <c r="DR563" s="121"/>
      <c r="EB563" s="121"/>
      <c r="EL563" s="121"/>
      <c r="EV563" s="121"/>
      <c r="FF563" s="121"/>
      <c r="FP563" s="121"/>
      <c r="FZ563" s="121"/>
      <c r="GJ563" s="121"/>
      <c r="GT563" s="121"/>
      <c r="HD563" s="121"/>
      <c r="HN563" s="121"/>
      <c r="HX563" s="121"/>
      <c r="IH563" s="121"/>
      <c r="IR563" s="121"/>
    </row>
    <row xmlns:x14ac="http://schemas.microsoft.com/office/spreadsheetml/2009/9/ac" r="564" s="3" customFormat="true" x14ac:dyDescent="0.25">
      <c r="A564" s="372"/>
      <c r="B564" s="121"/>
      <c r="L564" s="121"/>
      <c r="V564" s="121"/>
      <c r="AF564" s="121"/>
      <c r="AP564" s="121"/>
      <c r="AZ564" s="121"/>
      <c r="BJ564" s="121"/>
      <c r="BT564" s="121"/>
      <c r="CD564" s="121"/>
      <c r="CN564" s="121"/>
      <c r="CX564" s="121"/>
      <c r="DH564" s="121"/>
      <c r="DR564" s="121"/>
      <c r="EB564" s="121"/>
      <c r="EL564" s="121"/>
      <c r="EV564" s="121"/>
      <c r="FF564" s="121"/>
      <c r="FP564" s="121"/>
      <c r="FZ564" s="121"/>
      <c r="GJ564" s="121"/>
      <c r="GT564" s="121"/>
      <c r="HD564" s="121"/>
      <c r="HN564" s="121"/>
      <c r="HX564" s="121"/>
      <c r="IH564" s="121"/>
      <c r="IR564" s="121"/>
    </row>
    <row xmlns:x14ac="http://schemas.microsoft.com/office/spreadsheetml/2009/9/ac" r="565" s="3" customFormat="true" x14ac:dyDescent="0.25">
      <c r="A565" s="372"/>
      <c r="B565" s="121"/>
      <c r="L565" s="121"/>
      <c r="V565" s="121"/>
      <c r="AF565" s="121"/>
      <c r="AP565" s="121"/>
      <c r="AZ565" s="121"/>
      <c r="BJ565" s="121"/>
      <c r="BT565" s="121"/>
      <c r="CD565" s="121"/>
      <c r="CN565" s="121"/>
      <c r="CX565" s="121"/>
      <c r="DH565" s="121"/>
      <c r="DR565" s="121"/>
      <c r="EB565" s="121"/>
      <c r="EL565" s="121"/>
      <c r="EV565" s="121"/>
      <c r="FF565" s="121"/>
      <c r="FP565" s="121"/>
      <c r="FZ565" s="121"/>
      <c r="GJ565" s="121"/>
      <c r="GT565" s="121"/>
      <c r="HD565" s="121"/>
      <c r="HN565" s="121"/>
      <c r="HX565" s="121"/>
      <c r="IH565" s="121"/>
      <c r="IR565" s="121"/>
    </row>
    <row xmlns:x14ac="http://schemas.microsoft.com/office/spreadsheetml/2009/9/ac" r="566" s="3" customFormat="true" x14ac:dyDescent="0.25">
      <c r="A566" s="372"/>
      <c r="B566" s="121"/>
      <c r="L566" s="121"/>
      <c r="V566" s="121"/>
      <c r="AF566" s="121"/>
      <c r="AP566" s="121"/>
      <c r="AZ566" s="121"/>
      <c r="BJ566" s="121"/>
      <c r="BT566" s="121"/>
      <c r="CD566" s="121"/>
      <c r="CN566" s="121"/>
      <c r="CX566" s="121"/>
      <c r="DH566" s="121"/>
      <c r="DR566" s="121"/>
      <c r="EB566" s="121"/>
      <c r="EL566" s="121"/>
      <c r="EV566" s="121"/>
      <c r="FF566" s="121"/>
      <c r="FP566" s="121"/>
      <c r="FZ566" s="121"/>
      <c r="GJ566" s="121"/>
      <c r="GT566" s="121"/>
      <c r="HD566" s="121"/>
      <c r="HN566" s="121"/>
      <c r="HX566" s="121"/>
      <c r="IH566" s="121"/>
      <c r="IR566" s="121"/>
    </row>
    <row xmlns:x14ac="http://schemas.microsoft.com/office/spreadsheetml/2009/9/ac" r="567" s="3" customFormat="true" x14ac:dyDescent="0.25">
      <c r="A567" s="372"/>
      <c r="B567" s="121"/>
      <c r="L567" s="121"/>
      <c r="V567" s="121"/>
      <c r="AF567" s="121"/>
      <c r="AP567" s="121"/>
      <c r="AZ567" s="121"/>
      <c r="BJ567" s="121"/>
      <c r="BT567" s="121"/>
      <c r="CD567" s="121"/>
      <c r="CN567" s="121"/>
      <c r="CX567" s="121"/>
      <c r="DH567" s="121"/>
      <c r="DR567" s="121"/>
      <c r="EB567" s="121"/>
      <c r="EL567" s="121"/>
      <c r="EV567" s="121"/>
      <c r="FF567" s="121"/>
      <c r="FP567" s="121"/>
      <c r="FZ567" s="121"/>
      <c r="GJ567" s="121"/>
      <c r="GT567" s="121"/>
      <c r="HD567" s="121"/>
      <c r="HN567" s="121"/>
      <c r="HX567" s="121"/>
      <c r="IH567" s="121"/>
      <c r="IR567" s="121"/>
    </row>
    <row xmlns:x14ac="http://schemas.microsoft.com/office/spreadsheetml/2009/9/ac" r="568" s="3" customFormat="true" x14ac:dyDescent="0.25">
      <c r="A568" s="372"/>
      <c r="B568" s="121"/>
      <c r="L568" s="121"/>
      <c r="V568" s="121"/>
      <c r="AF568" s="121"/>
      <c r="AP568" s="121"/>
      <c r="AZ568" s="121"/>
      <c r="BJ568" s="121"/>
      <c r="BT568" s="121"/>
      <c r="CD568" s="121"/>
      <c r="CN568" s="121"/>
      <c r="CX568" s="121"/>
      <c r="DH568" s="121"/>
      <c r="DR568" s="121"/>
      <c r="EB568" s="121"/>
      <c r="EL568" s="121"/>
      <c r="EV568" s="121"/>
      <c r="FF568" s="121"/>
      <c r="FP568" s="121"/>
      <c r="FZ568" s="121"/>
      <c r="GJ568" s="121"/>
      <c r="GT568" s="121"/>
      <c r="HD568" s="121"/>
      <c r="HN568" s="121"/>
      <c r="HX568" s="121"/>
      <c r="IH568" s="121"/>
      <c r="IR568" s="121"/>
    </row>
    <row xmlns:x14ac="http://schemas.microsoft.com/office/spreadsheetml/2009/9/ac" r="569" s="3" customFormat="true" x14ac:dyDescent="0.25">
      <c r="A569" s="372"/>
      <c r="B569" s="121"/>
      <c r="L569" s="121"/>
      <c r="V569" s="121"/>
      <c r="AF569" s="121"/>
      <c r="AP569" s="121"/>
      <c r="AZ569" s="121"/>
      <c r="BJ569" s="121"/>
      <c r="BT569" s="121"/>
      <c r="CD569" s="121"/>
      <c r="CN569" s="121"/>
      <c r="CX569" s="121"/>
      <c r="DH569" s="121"/>
      <c r="DR569" s="121"/>
      <c r="EB569" s="121"/>
      <c r="EL569" s="121"/>
      <c r="EV569" s="121"/>
      <c r="FF569" s="121"/>
      <c r="FP569" s="121"/>
      <c r="FZ569" s="121"/>
      <c r="GJ569" s="121"/>
      <c r="GT569" s="121"/>
      <c r="HD569" s="121"/>
      <c r="HN569" s="121"/>
      <c r="HX569" s="121"/>
      <c r="IH569" s="121"/>
      <c r="IR569" s="121"/>
    </row>
    <row xmlns:x14ac="http://schemas.microsoft.com/office/spreadsheetml/2009/9/ac" r="570" s="3" customFormat="true" x14ac:dyDescent="0.25">
      <c r="A570" s="372"/>
      <c r="B570" s="121"/>
      <c r="L570" s="121"/>
      <c r="V570" s="121"/>
      <c r="AF570" s="121"/>
      <c r="AP570" s="121"/>
      <c r="AZ570" s="121"/>
      <c r="BJ570" s="121"/>
      <c r="BT570" s="121"/>
      <c r="CD570" s="121"/>
      <c r="CN570" s="121"/>
      <c r="CX570" s="121"/>
      <c r="DH570" s="121"/>
      <c r="DR570" s="121"/>
      <c r="EB570" s="121"/>
      <c r="EL570" s="121"/>
      <c r="EV570" s="121"/>
      <c r="FF570" s="121"/>
      <c r="FP570" s="121"/>
      <c r="FZ570" s="121"/>
      <c r="GJ570" s="121"/>
      <c r="GT570" s="121"/>
      <c r="HD570" s="121"/>
      <c r="HN570" s="121"/>
      <c r="HX570" s="121"/>
      <c r="IH570" s="121"/>
      <c r="IR570" s="121"/>
    </row>
    <row xmlns:x14ac="http://schemas.microsoft.com/office/spreadsheetml/2009/9/ac" r="571" s="3" customFormat="true" x14ac:dyDescent="0.25">
      <c r="A571" s="372"/>
      <c r="B571" s="121"/>
      <c r="L571" s="121"/>
      <c r="V571" s="121"/>
      <c r="AF571" s="121"/>
      <c r="AP571" s="121"/>
      <c r="AZ571" s="121"/>
      <c r="BJ571" s="121"/>
      <c r="BT571" s="121"/>
      <c r="CD571" s="121"/>
      <c r="CN571" s="121"/>
      <c r="CX571" s="121"/>
      <c r="DH571" s="121"/>
      <c r="DR571" s="121"/>
      <c r="EB571" s="121"/>
      <c r="EL571" s="121"/>
      <c r="EV571" s="121"/>
      <c r="FF571" s="121"/>
      <c r="FP571" s="121"/>
      <c r="FZ571" s="121"/>
      <c r="GJ571" s="121"/>
      <c r="GT571" s="121"/>
      <c r="HD571" s="121"/>
      <c r="HN571" s="121"/>
      <c r="HX571" s="121"/>
      <c r="IH571" s="121"/>
      <c r="IR571" s="121"/>
    </row>
    <row xmlns:x14ac="http://schemas.microsoft.com/office/spreadsheetml/2009/9/ac" r="572" s="3" customFormat="true" x14ac:dyDescent="0.25">
      <c r="A572" s="372"/>
      <c r="B572" s="121"/>
      <c r="L572" s="121"/>
      <c r="V572" s="121"/>
      <c r="AF572" s="121"/>
      <c r="AP572" s="121"/>
      <c r="AZ572" s="121"/>
      <c r="BJ572" s="121"/>
      <c r="BT572" s="121"/>
      <c r="CD572" s="121"/>
      <c r="CN572" s="121"/>
      <c r="CX572" s="121"/>
      <c r="DH572" s="121"/>
      <c r="DR572" s="121"/>
      <c r="EB572" s="121"/>
      <c r="EL572" s="121"/>
      <c r="EV572" s="121"/>
      <c r="FF572" s="121"/>
      <c r="FP572" s="121"/>
      <c r="FZ572" s="121"/>
      <c r="GJ572" s="121"/>
      <c r="GT572" s="121"/>
      <c r="HD572" s="121"/>
      <c r="HN572" s="121"/>
      <c r="HX572" s="121"/>
      <c r="IH572" s="121"/>
      <c r="IR572" s="121"/>
    </row>
    <row xmlns:x14ac="http://schemas.microsoft.com/office/spreadsheetml/2009/9/ac" r="573" s="3" customFormat="true" x14ac:dyDescent="0.25">
      <c r="A573" s="372"/>
      <c r="B573" s="121"/>
      <c r="L573" s="121"/>
      <c r="V573" s="121"/>
      <c r="AF573" s="121"/>
      <c r="AP573" s="121"/>
      <c r="AZ573" s="121"/>
      <c r="BJ573" s="121"/>
      <c r="BT573" s="121"/>
      <c r="CD573" s="121"/>
      <c r="CN573" s="121"/>
      <c r="CX573" s="121"/>
      <c r="DH573" s="121"/>
      <c r="DR573" s="121"/>
      <c r="EB573" s="121"/>
      <c r="EL573" s="121"/>
      <c r="EV573" s="121"/>
      <c r="FF573" s="121"/>
      <c r="FP573" s="121"/>
      <c r="FZ573" s="121"/>
      <c r="GJ573" s="121"/>
      <c r="GT573" s="121"/>
      <c r="HD573" s="121"/>
      <c r="HN573" s="121"/>
      <c r="HX573" s="121"/>
      <c r="IH573" s="121"/>
      <c r="IR573" s="121"/>
    </row>
    <row xmlns:x14ac="http://schemas.microsoft.com/office/spreadsheetml/2009/9/ac" r="574" s="3" customFormat="true" x14ac:dyDescent="0.25">
      <c r="A574" s="372"/>
      <c r="B574" s="121"/>
      <c r="L574" s="121"/>
      <c r="V574" s="121"/>
      <c r="AF574" s="121"/>
      <c r="AP574" s="121"/>
      <c r="AZ574" s="121"/>
      <c r="BJ574" s="121"/>
      <c r="BT574" s="121"/>
      <c r="CD574" s="121"/>
      <c r="CN574" s="121"/>
      <c r="CX574" s="121"/>
      <c r="DH574" s="121"/>
      <c r="DR574" s="121"/>
      <c r="EB574" s="121"/>
      <c r="EL574" s="121"/>
      <c r="EV574" s="121"/>
      <c r="FF574" s="121"/>
      <c r="FP574" s="121"/>
      <c r="FZ574" s="121"/>
      <c r="GJ574" s="121"/>
      <c r="GT574" s="121"/>
      <c r="HD574" s="121"/>
      <c r="HN574" s="121"/>
      <c r="HX574" s="121"/>
      <c r="IH574" s="121"/>
      <c r="IR574" s="121"/>
    </row>
    <row xmlns:x14ac="http://schemas.microsoft.com/office/spreadsheetml/2009/9/ac" r="575" s="3" customFormat="true" x14ac:dyDescent="0.25">
      <c r="A575" s="372"/>
      <c r="B575" s="121"/>
      <c r="L575" s="121"/>
      <c r="V575" s="121"/>
      <c r="AF575" s="121"/>
      <c r="AP575" s="121"/>
      <c r="AZ575" s="121"/>
      <c r="BJ575" s="121"/>
      <c r="BT575" s="121"/>
      <c r="CD575" s="121"/>
      <c r="CN575" s="121"/>
      <c r="CX575" s="121"/>
      <c r="DH575" s="121"/>
      <c r="DR575" s="121"/>
      <c r="EB575" s="121"/>
      <c r="EL575" s="121"/>
      <c r="EV575" s="121"/>
      <c r="FF575" s="121"/>
      <c r="FP575" s="121"/>
      <c r="FZ575" s="121"/>
      <c r="GJ575" s="121"/>
      <c r="GT575" s="121"/>
      <c r="HD575" s="121"/>
      <c r="HN575" s="121"/>
      <c r="HX575" s="121"/>
      <c r="IH575" s="121"/>
      <c r="IR575" s="121"/>
    </row>
    <row xmlns:x14ac="http://schemas.microsoft.com/office/spreadsheetml/2009/9/ac" r="576" s="3" customFormat="true" x14ac:dyDescent="0.25">
      <c r="A576" s="372"/>
      <c r="B576" s="121"/>
      <c r="L576" s="121"/>
      <c r="V576" s="121"/>
      <c r="AF576" s="121"/>
      <c r="AP576" s="121"/>
      <c r="AZ576" s="121"/>
      <c r="BJ576" s="121"/>
      <c r="BT576" s="121"/>
      <c r="CD576" s="121"/>
      <c r="CN576" s="121"/>
      <c r="CX576" s="121"/>
      <c r="DH576" s="121"/>
      <c r="DR576" s="121"/>
      <c r="EB576" s="121"/>
      <c r="EL576" s="121"/>
      <c r="EV576" s="121"/>
      <c r="FF576" s="121"/>
      <c r="FP576" s="121"/>
      <c r="FZ576" s="121"/>
      <c r="GJ576" s="121"/>
      <c r="GT576" s="121"/>
      <c r="HD576" s="121"/>
      <c r="HN576" s="121"/>
      <c r="HX576" s="121"/>
      <c r="IH576" s="121"/>
      <c r="IR576" s="121"/>
    </row>
    <row xmlns:x14ac="http://schemas.microsoft.com/office/spreadsheetml/2009/9/ac" r="577" s="3" customFormat="true" x14ac:dyDescent="0.25">
      <c r="A577" s="372"/>
      <c r="B577" s="121"/>
      <c r="L577" s="121"/>
      <c r="V577" s="121"/>
      <c r="AF577" s="121"/>
      <c r="AP577" s="121"/>
      <c r="AZ577" s="121"/>
      <c r="BJ577" s="121"/>
      <c r="BT577" s="121"/>
      <c r="CD577" s="121"/>
      <c r="CN577" s="121"/>
      <c r="CX577" s="121"/>
      <c r="DH577" s="121"/>
      <c r="DR577" s="121"/>
      <c r="EB577" s="121"/>
      <c r="EL577" s="121"/>
      <c r="EV577" s="121"/>
      <c r="FF577" s="121"/>
      <c r="FP577" s="121"/>
      <c r="FZ577" s="121"/>
      <c r="GJ577" s="121"/>
      <c r="GT577" s="121"/>
      <c r="HD577" s="121"/>
      <c r="HN577" s="121"/>
      <c r="HX577" s="121"/>
      <c r="IH577" s="121"/>
      <c r="IR577" s="121"/>
    </row>
    <row xmlns:x14ac="http://schemas.microsoft.com/office/spreadsheetml/2009/9/ac" r="578" s="3" customFormat="true" x14ac:dyDescent="0.25">
      <c r="A578" s="372"/>
      <c r="B578" s="121"/>
      <c r="L578" s="121"/>
      <c r="V578" s="121"/>
      <c r="AF578" s="121"/>
      <c r="AP578" s="121"/>
      <c r="AZ578" s="121"/>
      <c r="BJ578" s="121"/>
      <c r="BT578" s="121"/>
      <c r="CD578" s="121"/>
      <c r="CN578" s="121"/>
      <c r="CX578" s="121"/>
      <c r="DH578" s="121"/>
      <c r="DR578" s="121"/>
      <c r="EB578" s="121"/>
      <c r="EL578" s="121"/>
      <c r="EV578" s="121"/>
      <c r="FF578" s="121"/>
      <c r="FP578" s="121"/>
      <c r="FZ578" s="121"/>
      <c r="GJ578" s="121"/>
      <c r="GT578" s="121"/>
      <c r="HD578" s="121"/>
      <c r="HN578" s="121"/>
      <c r="HX578" s="121"/>
      <c r="IH578" s="121"/>
      <c r="IR578" s="121"/>
    </row>
    <row xmlns:x14ac="http://schemas.microsoft.com/office/spreadsheetml/2009/9/ac" r="579" s="3" customFormat="true" x14ac:dyDescent="0.25">
      <c r="A579" s="372"/>
      <c r="B579" s="121"/>
      <c r="L579" s="121"/>
      <c r="V579" s="121"/>
      <c r="AF579" s="121"/>
      <c r="AP579" s="121"/>
      <c r="AZ579" s="121"/>
      <c r="BJ579" s="121"/>
      <c r="BT579" s="121"/>
      <c r="CD579" s="121"/>
      <c r="CN579" s="121"/>
      <c r="CX579" s="121"/>
      <c r="DH579" s="121"/>
      <c r="DR579" s="121"/>
      <c r="EB579" s="121"/>
      <c r="EL579" s="121"/>
      <c r="EV579" s="121"/>
      <c r="FF579" s="121"/>
      <c r="FP579" s="121"/>
      <c r="FZ579" s="121"/>
      <c r="GJ579" s="121"/>
      <c r="GT579" s="121"/>
      <c r="HD579" s="121"/>
      <c r="HN579" s="121"/>
      <c r="HX579" s="121"/>
      <c r="IH579" s="121"/>
      <c r="IR579" s="121"/>
    </row>
    <row xmlns:x14ac="http://schemas.microsoft.com/office/spreadsheetml/2009/9/ac" r="580" s="3" customFormat="true" x14ac:dyDescent="0.25">
      <c r="A580" s="372"/>
      <c r="B580" s="121"/>
      <c r="L580" s="121"/>
      <c r="V580" s="121"/>
      <c r="AF580" s="121"/>
      <c r="AP580" s="121"/>
      <c r="AZ580" s="121"/>
      <c r="BJ580" s="121"/>
      <c r="BT580" s="121"/>
      <c r="CD580" s="121"/>
      <c r="CN580" s="121"/>
      <c r="CX580" s="121"/>
      <c r="DH580" s="121"/>
      <c r="DR580" s="121"/>
      <c r="EB580" s="121"/>
      <c r="EL580" s="121"/>
      <c r="EV580" s="121"/>
      <c r="FF580" s="121"/>
      <c r="FP580" s="121"/>
      <c r="FZ580" s="121"/>
      <c r="GJ580" s="121"/>
      <c r="GT580" s="121"/>
      <c r="HD580" s="121"/>
      <c r="HN580" s="121"/>
      <c r="HX580" s="121"/>
      <c r="IH580" s="121"/>
      <c r="IR580" s="121"/>
    </row>
    <row xmlns:x14ac="http://schemas.microsoft.com/office/spreadsheetml/2009/9/ac" r="581" s="3" customFormat="true" x14ac:dyDescent="0.25">
      <c r="A581" s="372"/>
      <c r="B581" s="121"/>
      <c r="L581" s="121"/>
      <c r="V581" s="121"/>
      <c r="AF581" s="121"/>
      <c r="AP581" s="121"/>
      <c r="AZ581" s="121"/>
      <c r="BJ581" s="121"/>
      <c r="BT581" s="121"/>
      <c r="CD581" s="121"/>
      <c r="CN581" s="121"/>
      <c r="CX581" s="121"/>
      <c r="DH581" s="121"/>
      <c r="DR581" s="121"/>
      <c r="EB581" s="121"/>
      <c r="EL581" s="121"/>
      <c r="EV581" s="121"/>
      <c r="FF581" s="121"/>
      <c r="FP581" s="121"/>
      <c r="FZ581" s="121"/>
      <c r="GJ581" s="121"/>
      <c r="GT581" s="121"/>
      <c r="HD581" s="121"/>
      <c r="HN581" s="121"/>
      <c r="HX581" s="121"/>
      <c r="IH581" s="121"/>
      <c r="IR581" s="121"/>
    </row>
    <row xmlns:x14ac="http://schemas.microsoft.com/office/spreadsheetml/2009/9/ac" r="582" s="3" customFormat="true" x14ac:dyDescent="0.25">
      <c r="A582" s="372"/>
      <c r="B582" s="121"/>
      <c r="L582" s="121"/>
      <c r="V582" s="121"/>
      <c r="AF582" s="121"/>
      <c r="AP582" s="121"/>
      <c r="AZ582" s="121"/>
      <c r="BJ582" s="121"/>
      <c r="BT582" s="121"/>
      <c r="CD582" s="121"/>
      <c r="CN582" s="121"/>
      <c r="CX582" s="121"/>
      <c r="DH582" s="121"/>
      <c r="DR582" s="121"/>
      <c r="EB582" s="121"/>
      <c r="EL582" s="121"/>
      <c r="EV582" s="121"/>
      <c r="FF582" s="121"/>
      <c r="FP582" s="121"/>
      <c r="FZ582" s="121"/>
      <c r="GJ582" s="121"/>
      <c r="GT582" s="121"/>
      <c r="HD582" s="121"/>
      <c r="HN582" s="121"/>
      <c r="HX582" s="121"/>
      <c r="IH582" s="121"/>
      <c r="IR582" s="121"/>
    </row>
    <row xmlns:x14ac="http://schemas.microsoft.com/office/spreadsheetml/2009/9/ac" r="583" s="3" customFormat="true" x14ac:dyDescent="0.25">
      <c r="A583" s="372"/>
      <c r="B583" s="121"/>
      <c r="L583" s="121"/>
      <c r="V583" s="121"/>
      <c r="AF583" s="121"/>
      <c r="AP583" s="121"/>
      <c r="AZ583" s="121"/>
      <c r="BJ583" s="121"/>
      <c r="BT583" s="121"/>
      <c r="CD583" s="121"/>
      <c r="CN583" s="121"/>
      <c r="CX583" s="121"/>
      <c r="DH583" s="121"/>
      <c r="DR583" s="121"/>
      <c r="EB583" s="121"/>
      <c r="EL583" s="121"/>
      <c r="EV583" s="121"/>
      <c r="FF583" s="121"/>
      <c r="FP583" s="121"/>
      <c r="FZ583" s="121"/>
      <c r="GJ583" s="121"/>
      <c r="GT583" s="121"/>
      <c r="HD583" s="121"/>
      <c r="HN583" s="121"/>
      <c r="HX583" s="121"/>
      <c r="IH583" s="121"/>
      <c r="IR583" s="121"/>
    </row>
    <row xmlns:x14ac="http://schemas.microsoft.com/office/spreadsheetml/2009/9/ac" r="584" s="3" customFormat="true" x14ac:dyDescent="0.25">
      <c r="A584" s="372"/>
      <c r="B584" s="121"/>
      <c r="L584" s="121"/>
      <c r="V584" s="121"/>
      <c r="AF584" s="121"/>
      <c r="AP584" s="121"/>
      <c r="AZ584" s="121"/>
      <c r="BJ584" s="121"/>
      <c r="BT584" s="121"/>
      <c r="CD584" s="121"/>
      <c r="CN584" s="121"/>
      <c r="CX584" s="121"/>
      <c r="DH584" s="121"/>
      <c r="DR584" s="121"/>
      <c r="EB584" s="121"/>
      <c r="EL584" s="121"/>
      <c r="EV584" s="121"/>
      <c r="FF584" s="121"/>
      <c r="FP584" s="121"/>
      <c r="FZ584" s="121"/>
      <c r="GJ584" s="121"/>
      <c r="GT584" s="121"/>
      <c r="HD584" s="121"/>
      <c r="HN584" s="121"/>
      <c r="HX584" s="121"/>
      <c r="IH584" s="121"/>
      <c r="IR584" s="121"/>
    </row>
    <row xmlns:x14ac="http://schemas.microsoft.com/office/spreadsheetml/2009/9/ac" r="585" s="3" customFormat="true" x14ac:dyDescent="0.25">
      <c r="A585" s="372"/>
      <c r="B585" s="121"/>
      <c r="L585" s="121"/>
      <c r="V585" s="121"/>
      <c r="AF585" s="121"/>
      <c r="AP585" s="121"/>
      <c r="AZ585" s="121"/>
      <c r="BJ585" s="121"/>
      <c r="BT585" s="121"/>
      <c r="CD585" s="121"/>
      <c r="CN585" s="121"/>
      <c r="CX585" s="121"/>
      <c r="DH585" s="121"/>
      <c r="DR585" s="121"/>
      <c r="EB585" s="121"/>
      <c r="EL585" s="121"/>
      <c r="EV585" s="121"/>
      <c r="FF585" s="121"/>
      <c r="FP585" s="121"/>
      <c r="FZ585" s="121"/>
      <c r="GJ585" s="121"/>
      <c r="GT585" s="121"/>
      <c r="HD585" s="121"/>
      <c r="HN585" s="121"/>
      <c r="HX585" s="121"/>
      <c r="IH585" s="121"/>
      <c r="IR585" s="121"/>
    </row>
    <row xmlns:x14ac="http://schemas.microsoft.com/office/spreadsheetml/2009/9/ac" r="586" s="3" customFormat="true" x14ac:dyDescent="0.25">
      <c r="A586" s="372"/>
      <c r="B586" s="121"/>
      <c r="L586" s="121"/>
      <c r="V586" s="121"/>
      <c r="AF586" s="121"/>
      <c r="AP586" s="121"/>
      <c r="AZ586" s="121"/>
      <c r="BJ586" s="121"/>
      <c r="BT586" s="121"/>
      <c r="CD586" s="121"/>
      <c r="CN586" s="121"/>
      <c r="CX586" s="121"/>
      <c r="DH586" s="121"/>
      <c r="DR586" s="121"/>
      <c r="EB586" s="121"/>
      <c r="EL586" s="121"/>
      <c r="EV586" s="121"/>
      <c r="FF586" s="121"/>
      <c r="FP586" s="121"/>
      <c r="FZ586" s="121"/>
      <c r="GJ586" s="121"/>
      <c r="GT586" s="121"/>
      <c r="HD586" s="121"/>
      <c r="HN586" s="121"/>
      <c r="HX586" s="121"/>
      <c r="IH586" s="121"/>
      <c r="IR586" s="121"/>
    </row>
    <row xmlns:x14ac="http://schemas.microsoft.com/office/spreadsheetml/2009/9/ac" r="587" s="3" customFormat="true" x14ac:dyDescent="0.25">
      <c r="A587" s="372"/>
      <c r="B587" s="121"/>
      <c r="L587" s="121"/>
      <c r="V587" s="121"/>
      <c r="AF587" s="121"/>
      <c r="AP587" s="121"/>
      <c r="AZ587" s="121"/>
      <c r="BJ587" s="121"/>
      <c r="BT587" s="121"/>
      <c r="CD587" s="121"/>
      <c r="CN587" s="121"/>
      <c r="CX587" s="121"/>
      <c r="DH587" s="121"/>
      <c r="DR587" s="121"/>
      <c r="EB587" s="121"/>
      <c r="EL587" s="121"/>
      <c r="EV587" s="121"/>
      <c r="FF587" s="121"/>
      <c r="FP587" s="121"/>
      <c r="FZ587" s="121"/>
      <c r="GJ587" s="121"/>
      <c r="GT587" s="121"/>
      <c r="HD587" s="121"/>
      <c r="HN587" s="121"/>
      <c r="HX587" s="121"/>
      <c r="IH587" s="121"/>
      <c r="IR587" s="121"/>
    </row>
    <row xmlns:x14ac="http://schemas.microsoft.com/office/spreadsheetml/2009/9/ac" r="588" s="3" customFormat="true" x14ac:dyDescent="0.25">
      <c r="A588" s="372"/>
      <c r="B588" s="121"/>
      <c r="L588" s="121"/>
      <c r="V588" s="121"/>
      <c r="AF588" s="121"/>
      <c r="AP588" s="121"/>
      <c r="AZ588" s="121"/>
      <c r="BJ588" s="121"/>
      <c r="BT588" s="121"/>
      <c r="CD588" s="121"/>
      <c r="CN588" s="121"/>
      <c r="CX588" s="121"/>
      <c r="DH588" s="121"/>
      <c r="DR588" s="121"/>
      <c r="EB588" s="121"/>
      <c r="EL588" s="121"/>
      <c r="EV588" s="121"/>
      <c r="FF588" s="121"/>
      <c r="FP588" s="121"/>
      <c r="FZ588" s="121"/>
      <c r="GJ588" s="121"/>
      <c r="GT588" s="121"/>
      <c r="HD588" s="121"/>
      <c r="HN588" s="121"/>
      <c r="HX588" s="121"/>
      <c r="IH588" s="121"/>
      <c r="IR588" s="121"/>
    </row>
    <row xmlns:x14ac="http://schemas.microsoft.com/office/spreadsheetml/2009/9/ac" r="589" s="3" customFormat="true" x14ac:dyDescent="0.25">
      <c r="A589" s="372"/>
      <c r="B589" s="121"/>
      <c r="L589" s="121"/>
      <c r="V589" s="121"/>
      <c r="AF589" s="121"/>
      <c r="AP589" s="121"/>
      <c r="AZ589" s="121"/>
      <c r="BJ589" s="121"/>
      <c r="BT589" s="121"/>
      <c r="CD589" s="121"/>
      <c r="CN589" s="121"/>
      <c r="CX589" s="121"/>
      <c r="DH589" s="121"/>
      <c r="DR589" s="121"/>
      <c r="EB589" s="121"/>
      <c r="EL589" s="121"/>
      <c r="EV589" s="121"/>
      <c r="FF589" s="121"/>
      <c r="FP589" s="121"/>
      <c r="FZ589" s="121"/>
      <c r="GJ589" s="121"/>
      <c r="GT589" s="121"/>
      <c r="HD589" s="121"/>
      <c r="HN589" s="121"/>
      <c r="HX589" s="121"/>
      <c r="IH589" s="121"/>
      <c r="IR589" s="121"/>
    </row>
    <row xmlns:x14ac="http://schemas.microsoft.com/office/spreadsheetml/2009/9/ac" r="590" s="3" customFormat="true" x14ac:dyDescent="0.25">
      <c r="A590" s="372"/>
      <c r="B590" s="121"/>
      <c r="L590" s="121"/>
      <c r="V590" s="121"/>
      <c r="AF590" s="121"/>
      <c r="AP590" s="121"/>
      <c r="AZ590" s="121"/>
      <c r="BJ590" s="121"/>
      <c r="BT590" s="121"/>
      <c r="CD590" s="121"/>
      <c r="CN590" s="121"/>
      <c r="CX590" s="121"/>
      <c r="DH590" s="121"/>
      <c r="DR590" s="121"/>
      <c r="EB590" s="121"/>
      <c r="EL590" s="121"/>
      <c r="EV590" s="121"/>
      <c r="FF590" s="121"/>
      <c r="FP590" s="121"/>
      <c r="FZ590" s="121"/>
      <c r="GJ590" s="121"/>
      <c r="GT590" s="121"/>
      <c r="HD590" s="121"/>
      <c r="HN590" s="121"/>
      <c r="HX590" s="121"/>
      <c r="IH590" s="121"/>
      <c r="IR590" s="121"/>
    </row>
    <row xmlns:x14ac="http://schemas.microsoft.com/office/spreadsheetml/2009/9/ac" r="591" s="3" customFormat="true" x14ac:dyDescent="0.25">
      <c r="A591" s="372"/>
      <c r="B591" s="121"/>
      <c r="L591" s="121"/>
      <c r="V591" s="121"/>
      <c r="AF591" s="121"/>
      <c r="AP591" s="121"/>
      <c r="AZ591" s="121"/>
      <c r="BJ591" s="121"/>
      <c r="BT591" s="121"/>
      <c r="CD591" s="121"/>
      <c r="CN591" s="121"/>
      <c r="CX591" s="121"/>
      <c r="DH591" s="121"/>
      <c r="DR591" s="121"/>
      <c r="EB591" s="121"/>
      <c r="EL591" s="121"/>
      <c r="EV591" s="121"/>
      <c r="FF591" s="121"/>
      <c r="FP591" s="121"/>
      <c r="FZ591" s="121"/>
      <c r="GJ591" s="121"/>
      <c r="GT591" s="121"/>
      <c r="HD591" s="121"/>
      <c r="HN591" s="121"/>
      <c r="HX591" s="121"/>
      <c r="IH591" s="121"/>
      <c r="IR591" s="121"/>
    </row>
    <row xmlns:x14ac="http://schemas.microsoft.com/office/spreadsheetml/2009/9/ac" r="592" s="3" customFormat="true" x14ac:dyDescent="0.25">
      <c r="A592" s="372"/>
      <c r="B592" s="121"/>
      <c r="L592" s="121"/>
      <c r="V592" s="121"/>
      <c r="AF592" s="121"/>
      <c r="AP592" s="121"/>
      <c r="AZ592" s="121"/>
      <c r="BJ592" s="121"/>
      <c r="BT592" s="121"/>
      <c r="CD592" s="121"/>
      <c r="CN592" s="121"/>
      <c r="CX592" s="121"/>
      <c r="DH592" s="121"/>
      <c r="DR592" s="121"/>
      <c r="EB592" s="121"/>
      <c r="EL592" s="121"/>
      <c r="EV592" s="121"/>
      <c r="FF592" s="121"/>
      <c r="FP592" s="121"/>
      <c r="FZ592" s="121"/>
      <c r="GJ592" s="121"/>
      <c r="GT592" s="121"/>
      <c r="HD592" s="121"/>
      <c r="HN592" s="121"/>
      <c r="HX592" s="121"/>
      <c r="IH592" s="121"/>
      <c r="IR592" s="121"/>
    </row>
    <row xmlns:x14ac="http://schemas.microsoft.com/office/spreadsheetml/2009/9/ac" r="593" s="3" customFormat="true" x14ac:dyDescent="0.25">
      <c r="A593" s="372"/>
      <c r="B593" s="121"/>
      <c r="L593" s="121"/>
      <c r="V593" s="121"/>
      <c r="AF593" s="121"/>
      <c r="AP593" s="121"/>
      <c r="AZ593" s="121"/>
      <c r="BJ593" s="121"/>
      <c r="BT593" s="121"/>
      <c r="CD593" s="121"/>
      <c r="CN593" s="121"/>
      <c r="CX593" s="121"/>
      <c r="DH593" s="121"/>
      <c r="DR593" s="121"/>
      <c r="EB593" s="121"/>
      <c r="EL593" s="121"/>
      <c r="EV593" s="121"/>
      <c r="FF593" s="121"/>
      <c r="FP593" s="121"/>
      <c r="FZ593" s="121"/>
      <c r="GJ593" s="121"/>
      <c r="GT593" s="121"/>
      <c r="HD593" s="121"/>
      <c r="HN593" s="121"/>
      <c r="HX593" s="121"/>
      <c r="IH593" s="121"/>
      <c r="IR593" s="121"/>
    </row>
    <row xmlns:x14ac="http://schemas.microsoft.com/office/spreadsheetml/2009/9/ac" r="594" s="3" customFormat="true" x14ac:dyDescent="0.25">
      <c r="A594" s="372"/>
      <c r="B594" s="121"/>
      <c r="L594" s="121"/>
      <c r="V594" s="121"/>
      <c r="AF594" s="121"/>
      <c r="AP594" s="121"/>
      <c r="AZ594" s="121"/>
      <c r="BJ594" s="121"/>
      <c r="BT594" s="121"/>
      <c r="CD594" s="121"/>
      <c r="CN594" s="121"/>
      <c r="CX594" s="121"/>
      <c r="DH594" s="121"/>
      <c r="DR594" s="121"/>
      <c r="EB594" s="121"/>
      <c r="EL594" s="121"/>
      <c r="EV594" s="121"/>
      <c r="FF594" s="121"/>
      <c r="FP594" s="121"/>
      <c r="FZ594" s="121"/>
      <c r="GJ594" s="121"/>
      <c r="GT594" s="121"/>
      <c r="HD594" s="121"/>
      <c r="HN594" s="121"/>
      <c r="HX594" s="121"/>
      <c r="IH594" s="121"/>
      <c r="IR594" s="121"/>
    </row>
    <row xmlns:x14ac="http://schemas.microsoft.com/office/spreadsheetml/2009/9/ac" r="595" s="3" customFormat="true" x14ac:dyDescent="0.25">
      <c r="A595" s="372"/>
      <c r="B595" s="121"/>
      <c r="L595" s="121"/>
      <c r="V595" s="121"/>
      <c r="AF595" s="121"/>
      <c r="AP595" s="121"/>
      <c r="AZ595" s="121"/>
      <c r="BJ595" s="121"/>
      <c r="BT595" s="121"/>
      <c r="CD595" s="121"/>
      <c r="CN595" s="121"/>
      <c r="CX595" s="121"/>
      <c r="DH595" s="121"/>
      <c r="DR595" s="121"/>
      <c r="EB595" s="121"/>
      <c r="EL595" s="121"/>
      <c r="EV595" s="121"/>
      <c r="FF595" s="121"/>
      <c r="FP595" s="121"/>
      <c r="FZ595" s="121"/>
      <c r="GJ595" s="121"/>
      <c r="GT595" s="121"/>
      <c r="HD595" s="121"/>
      <c r="HN595" s="121"/>
      <c r="HX595" s="121"/>
      <c r="IH595" s="121"/>
      <c r="IR595" s="121"/>
    </row>
    <row xmlns:x14ac="http://schemas.microsoft.com/office/spreadsheetml/2009/9/ac" r="596" s="3" customFormat="true" x14ac:dyDescent="0.25">
      <c r="A596" s="372"/>
      <c r="B596" s="121"/>
      <c r="L596" s="121"/>
      <c r="V596" s="121"/>
      <c r="AF596" s="121"/>
      <c r="AP596" s="121"/>
      <c r="AZ596" s="121"/>
      <c r="BJ596" s="121"/>
      <c r="BT596" s="121"/>
      <c r="CD596" s="121"/>
      <c r="CN596" s="121"/>
      <c r="CX596" s="121"/>
      <c r="DH596" s="121"/>
      <c r="DR596" s="121"/>
      <c r="EB596" s="121"/>
      <c r="EL596" s="121"/>
      <c r="EV596" s="121"/>
      <c r="FF596" s="121"/>
      <c r="FP596" s="121"/>
      <c r="FZ596" s="121"/>
      <c r="GJ596" s="121"/>
      <c r="GT596" s="121"/>
      <c r="HD596" s="121"/>
      <c r="HN596" s="121"/>
      <c r="HX596" s="121"/>
      <c r="IH596" s="121"/>
      <c r="IR596" s="121"/>
    </row>
    <row xmlns:x14ac="http://schemas.microsoft.com/office/spreadsheetml/2009/9/ac" r="597" s="3" customFormat="true" x14ac:dyDescent="0.25">
      <c r="A597" s="372"/>
      <c r="B597" s="121"/>
      <c r="L597" s="121"/>
      <c r="V597" s="121"/>
      <c r="AF597" s="121"/>
      <c r="AP597" s="121"/>
      <c r="AZ597" s="121"/>
      <c r="BJ597" s="121"/>
      <c r="BT597" s="121"/>
      <c r="CD597" s="121"/>
      <c r="CN597" s="121"/>
      <c r="CX597" s="121"/>
      <c r="DH597" s="121"/>
      <c r="DR597" s="121"/>
      <c r="EB597" s="121"/>
      <c r="EL597" s="121"/>
      <c r="EV597" s="121"/>
      <c r="FF597" s="121"/>
      <c r="FP597" s="121"/>
      <c r="FZ597" s="121"/>
      <c r="GJ597" s="121"/>
      <c r="GT597" s="121"/>
      <c r="HD597" s="121"/>
      <c r="HN597" s="121"/>
      <c r="HX597" s="121"/>
      <c r="IH597" s="121"/>
      <c r="IR597" s="121"/>
    </row>
    <row xmlns:x14ac="http://schemas.microsoft.com/office/spreadsheetml/2009/9/ac" r="598" s="3" customFormat="true" x14ac:dyDescent="0.25">
      <c r="A598" s="372"/>
      <c r="B598" s="121"/>
      <c r="L598" s="121"/>
      <c r="V598" s="121"/>
      <c r="AF598" s="121"/>
      <c r="AP598" s="121"/>
      <c r="AZ598" s="121"/>
      <c r="BJ598" s="121"/>
      <c r="BT598" s="121"/>
      <c r="CD598" s="121"/>
      <c r="CN598" s="121"/>
      <c r="CX598" s="121"/>
      <c r="DH598" s="121"/>
      <c r="DR598" s="121"/>
      <c r="EB598" s="121"/>
      <c r="EL598" s="121"/>
      <c r="EV598" s="121"/>
      <c r="FF598" s="121"/>
      <c r="FP598" s="121"/>
      <c r="FZ598" s="121"/>
      <c r="GJ598" s="121"/>
      <c r="GT598" s="121"/>
      <c r="HD598" s="121"/>
      <c r="HN598" s="121"/>
      <c r="HX598" s="121"/>
      <c r="IH598" s="121"/>
      <c r="IR598" s="121"/>
    </row>
    <row xmlns:x14ac="http://schemas.microsoft.com/office/spreadsheetml/2009/9/ac" r="599" s="3" customFormat="true" x14ac:dyDescent="0.25">
      <c r="A599" s="372"/>
      <c r="B599" s="121"/>
      <c r="L599" s="121"/>
      <c r="V599" s="121"/>
      <c r="AF599" s="121"/>
      <c r="AP599" s="121"/>
      <c r="AZ599" s="121"/>
      <c r="BJ599" s="121"/>
      <c r="BT599" s="121"/>
      <c r="CD599" s="121"/>
      <c r="CN599" s="121"/>
      <c r="CX599" s="121"/>
      <c r="DH599" s="121"/>
      <c r="DR599" s="121"/>
      <c r="EB599" s="121"/>
      <c r="EL599" s="121"/>
      <c r="EV599" s="121"/>
      <c r="FF599" s="121"/>
      <c r="FP599" s="121"/>
      <c r="FZ599" s="121"/>
      <c r="GJ599" s="121"/>
      <c r="GT599" s="121"/>
      <c r="HD599" s="121"/>
      <c r="HN599" s="121"/>
      <c r="HX599" s="121"/>
      <c r="IH599" s="121"/>
      <c r="IR599" s="121"/>
    </row>
    <row xmlns:x14ac="http://schemas.microsoft.com/office/spreadsheetml/2009/9/ac" r="600" s="3" customFormat="true" x14ac:dyDescent="0.25">
      <c r="A600" s="372"/>
      <c r="B600" s="121"/>
      <c r="L600" s="121"/>
      <c r="V600" s="121"/>
      <c r="AF600" s="121"/>
      <c r="AP600" s="121"/>
      <c r="AZ600" s="121"/>
      <c r="BJ600" s="121"/>
      <c r="BT600" s="121"/>
      <c r="CD600" s="121"/>
      <c r="CN600" s="121"/>
      <c r="CX600" s="121"/>
      <c r="DH600" s="121"/>
      <c r="DR600" s="121"/>
      <c r="EB600" s="121"/>
      <c r="EL600" s="121"/>
      <c r="EV600" s="121"/>
      <c r="FF600" s="121"/>
      <c r="FP600" s="121"/>
      <c r="FZ600" s="121"/>
      <c r="GJ600" s="121"/>
      <c r="GT600" s="121"/>
      <c r="HD600" s="121"/>
      <c r="HN600" s="121"/>
      <c r="HX600" s="121"/>
      <c r="IH600" s="121"/>
      <c r="IR600" s="121"/>
    </row>
    <row xmlns:x14ac="http://schemas.microsoft.com/office/spreadsheetml/2009/9/ac" r="601" s="3" customFormat="true" x14ac:dyDescent="0.25">
      <c r="A601" s="372"/>
      <c r="B601" s="121"/>
      <c r="L601" s="121"/>
      <c r="V601" s="121"/>
      <c r="AF601" s="121"/>
      <c r="AP601" s="121"/>
      <c r="AZ601" s="121"/>
      <c r="BJ601" s="121"/>
      <c r="BT601" s="121"/>
      <c r="CD601" s="121"/>
      <c r="CN601" s="121"/>
      <c r="CX601" s="121"/>
      <c r="DH601" s="121"/>
      <c r="DR601" s="121"/>
      <c r="EB601" s="121"/>
      <c r="EL601" s="121"/>
      <c r="EV601" s="121"/>
      <c r="FF601" s="121"/>
      <c r="FP601" s="121"/>
      <c r="FZ601" s="121"/>
      <c r="GJ601" s="121"/>
      <c r="GT601" s="121"/>
      <c r="HD601" s="121"/>
      <c r="HN601" s="121"/>
      <c r="HX601" s="121"/>
      <c r="IH601" s="121"/>
      <c r="IR601" s="121"/>
    </row>
    <row xmlns:x14ac="http://schemas.microsoft.com/office/spreadsheetml/2009/9/ac" r="602" s="3" customFormat="true" x14ac:dyDescent="0.25">
      <c r="A602" s="372"/>
      <c r="B602" s="121"/>
      <c r="L602" s="121"/>
      <c r="V602" s="121"/>
      <c r="AF602" s="121"/>
      <c r="AP602" s="121"/>
      <c r="AZ602" s="121"/>
      <c r="BJ602" s="121"/>
      <c r="BT602" s="121"/>
      <c r="CD602" s="121"/>
      <c r="CN602" s="121"/>
      <c r="CX602" s="121"/>
      <c r="DH602" s="121"/>
      <c r="DR602" s="121"/>
      <c r="EB602" s="121"/>
      <c r="EL602" s="121"/>
      <c r="EV602" s="121"/>
      <c r="FF602" s="121"/>
      <c r="FP602" s="121"/>
      <c r="FZ602" s="121"/>
      <c r="GJ602" s="121"/>
      <c r="GT602" s="121"/>
      <c r="HD602" s="121"/>
      <c r="HN602" s="121"/>
      <c r="HX602" s="121"/>
      <c r="IH602" s="121"/>
      <c r="IR602" s="121"/>
    </row>
    <row xmlns:x14ac="http://schemas.microsoft.com/office/spreadsheetml/2009/9/ac" r="603" s="3" customFormat="true" x14ac:dyDescent="0.25">
      <c r="A603" s="372"/>
      <c r="B603" s="121"/>
      <c r="L603" s="121"/>
      <c r="V603" s="121"/>
      <c r="AF603" s="121"/>
      <c r="AP603" s="121"/>
      <c r="AZ603" s="121"/>
      <c r="BJ603" s="121"/>
      <c r="BT603" s="121"/>
      <c r="CD603" s="121"/>
      <c r="CN603" s="121"/>
      <c r="CX603" s="121"/>
      <c r="DH603" s="121"/>
      <c r="DR603" s="121"/>
      <c r="EB603" s="121"/>
      <c r="EL603" s="121"/>
      <c r="EV603" s="121"/>
      <c r="FF603" s="121"/>
      <c r="FP603" s="121"/>
      <c r="FZ603" s="121"/>
      <c r="GJ603" s="121"/>
      <c r="GT603" s="121"/>
      <c r="HD603" s="121"/>
      <c r="HN603" s="121"/>
      <c r="HX603" s="121"/>
      <c r="IH603" s="121"/>
      <c r="IR603" s="121"/>
    </row>
    <row xmlns:x14ac="http://schemas.microsoft.com/office/spreadsheetml/2009/9/ac" r="604" s="3" customFormat="true" x14ac:dyDescent="0.25">
      <c r="A604" s="372"/>
      <c r="B604" s="121"/>
      <c r="L604" s="121"/>
      <c r="V604" s="121"/>
      <c r="AF604" s="121"/>
      <c r="AP604" s="121"/>
      <c r="AZ604" s="121"/>
      <c r="BJ604" s="121"/>
      <c r="BT604" s="121"/>
      <c r="CD604" s="121"/>
      <c r="CN604" s="121"/>
      <c r="CX604" s="121"/>
      <c r="DH604" s="121"/>
      <c r="DR604" s="121"/>
      <c r="EB604" s="121"/>
      <c r="EL604" s="121"/>
      <c r="EV604" s="121"/>
      <c r="FF604" s="121"/>
      <c r="FP604" s="121"/>
      <c r="FZ604" s="121"/>
      <c r="GJ604" s="121"/>
      <c r="GT604" s="121"/>
      <c r="HD604" s="121"/>
      <c r="HN604" s="121"/>
      <c r="HX604" s="121"/>
      <c r="IH604" s="121"/>
      <c r="IR604" s="121"/>
    </row>
    <row xmlns:x14ac="http://schemas.microsoft.com/office/spreadsheetml/2009/9/ac" r="605" s="3" customFormat="true" x14ac:dyDescent="0.25">
      <c r="A605" s="372"/>
      <c r="B605" s="121"/>
      <c r="L605" s="121"/>
      <c r="V605" s="121"/>
      <c r="AF605" s="121"/>
      <c r="AP605" s="121"/>
      <c r="AZ605" s="121"/>
      <c r="BJ605" s="121"/>
      <c r="BT605" s="121"/>
      <c r="CD605" s="121"/>
      <c r="CN605" s="121"/>
      <c r="CX605" s="121"/>
      <c r="DH605" s="121"/>
      <c r="DR605" s="121"/>
      <c r="EB605" s="121"/>
      <c r="EL605" s="121"/>
      <c r="EV605" s="121"/>
      <c r="FF605" s="121"/>
      <c r="FP605" s="121"/>
      <c r="FZ605" s="121"/>
      <c r="GJ605" s="121"/>
      <c r="GT605" s="121"/>
      <c r="HD605" s="121"/>
      <c r="HN605" s="121"/>
      <c r="HX605" s="121"/>
      <c r="IH605" s="121"/>
      <c r="IR605" s="121"/>
    </row>
    <row xmlns:x14ac="http://schemas.microsoft.com/office/spreadsheetml/2009/9/ac" r="606" s="3" customFormat="true" x14ac:dyDescent="0.25">
      <c r="A606" s="372"/>
      <c r="B606" s="121"/>
      <c r="L606" s="121"/>
      <c r="V606" s="121"/>
      <c r="AF606" s="121"/>
      <c r="AP606" s="121"/>
      <c r="AZ606" s="121"/>
      <c r="BJ606" s="121"/>
      <c r="BT606" s="121"/>
      <c r="CD606" s="121"/>
      <c r="CN606" s="121"/>
      <c r="CX606" s="121"/>
      <c r="DH606" s="121"/>
      <c r="DR606" s="121"/>
      <c r="EB606" s="121"/>
      <c r="EL606" s="121"/>
      <c r="EV606" s="121"/>
      <c r="FF606" s="121"/>
      <c r="FP606" s="121"/>
      <c r="FZ606" s="121"/>
      <c r="GJ606" s="121"/>
      <c r="GT606" s="121"/>
      <c r="HD606" s="121"/>
      <c r="HN606" s="121"/>
      <c r="HX606" s="121"/>
      <c r="IH606" s="121"/>
      <c r="IR606" s="121"/>
    </row>
    <row xmlns:x14ac="http://schemas.microsoft.com/office/spreadsheetml/2009/9/ac" r="607" s="3" customFormat="true" x14ac:dyDescent="0.25">
      <c r="A607" s="372"/>
      <c r="B607" s="121"/>
      <c r="L607" s="121"/>
      <c r="V607" s="121"/>
      <c r="AF607" s="121"/>
      <c r="AP607" s="121"/>
      <c r="AZ607" s="121"/>
      <c r="BJ607" s="121"/>
      <c r="BT607" s="121"/>
      <c r="CD607" s="121"/>
      <c r="CN607" s="121"/>
      <c r="CX607" s="121"/>
      <c r="DH607" s="121"/>
      <c r="DR607" s="121"/>
      <c r="EB607" s="121"/>
      <c r="EL607" s="121"/>
      <c r="EV607" s="121"/>
      <c r="FF607" s="121"/>
      <c r="FP607" s="121"/>
      <c r="FZ607" s="121"/>
      <c r="GJ607" s="121"/>
      <c r="GT607" s="121"/>
      <c r="HD607" s="121"/>
      <c r="HN607" s="121"/>
      <c r="HX607" s="121"/>
      <c r="IH607" s="121"/>
      <c r="IR607" s="121"/>
    </row>
    <row xmlns:x14ac="http://schemas.microsoft.com/office/spreadsheetml/2009/9/ac" r="608" s="3" customFormat="true" x14ac:dyDescent="0.25">
      <c r="A608" s="372"/>
      <c r="B608" s="121"/>
      <c r="L608" s="121"/>
      <c r="V608" s="121"/>
      <c r="AF608" s="121"/>
      <c r="AP608" s="121"/>
      <c r="AZ608" s="121"/>
      <c r="BJ608" s="121"/>
      <c r="BT608" s="121"/>
      <c r="CD608" s="121"/>
      <c r="CN608" s="121"/>
      <c r="CX608" s="121"/>
      <c r="DH608" s="121"/>
      <c r="DR608" s="121"/>
      <c r="EB608" s="121"/>
      <c r="EL608" s="121"/>
      <c r="EV608" s="121"/>
      <c r="FF608" s="121"/>
      <c r="FP608" s="121"/>
      <c r="FZ608" s="121"/>
      <c r="GJ608" s="121"/>
      <c r="GT608" s="121"/>
      <c r="HD608" s="121"/>
      <c r="HN608" s="121"/>
      <c r="HX608" s="121"/>
      <c r="IH608" s="121"/>
      <c r="IR608" s="121"/>
    </row>
    <row xmlns:x14ac="http://schemas.microsoft.com/office/spreadsheetml/2009/9/ac" r="609" s="3" customFormat="true" x14ac:dyDescent="0.25">
      <c r="A609" s="372"/>
      <c r="B609" s="121"/>
      <c r="L609" s="121"/>
      <c r="V609" s="121"/>
      <c r="AF609" s="121"/>
      <c r="AP609" s="121"/>
      <c r="AZ609" s="121"/>
      <c r="BJ609" s="121"/>
      <c r="BT609" s="121"/>
      <c r="CD609" s="121"/>
      <c r="CN609" s="121"/>
      <c r="CX609" s="121"/>
      <c r="DH609" s="121"/>
      <c r="DR609" s="121"/>
      <c r="EB609" s="121"/>
      <c r="EL609" s="121"/>
      <c r="EV609" s="121"/>
      <c r="FF609" s="121"/>
      <c r="FP609" s="121"/>
      <c r="FZ609" s="121"/>
      <c r="GJ609" s="121"/>
      <c r="GT609" s="121"/>
      <c r="HD609" s="121"/>
      <c r="HN609" s="121"/>
      <c r="HX609" s="121"/>
      <c r="IH609" s="121"/>
      <c r="IR609" s="121"/>
    </row>
    <row xmlns:x14ac="http://schemas.microsoft.com/office/spreadsheetml/2009/9/ac" r="610" s="3" customFormat="true" x14ac:dyDescent="0.25">
      <c r="A610" s="372"/>
      <c r="B610" s="121"/>
      <c r="L610" s="121"/>
      <c r="V610" s="121"/>
      <c r="AF610" s="121"/>
      <c r="AP610" s="121"/>
      <c r="AZ610" s="121"/>
      <c r="BJ610" s="121"/>
      <c r="BT610" s="121"/>
      <c r="CD610" s="121"/>
      <c r="CN610" s="121"/>
      <c r="CX610" s="121"/>
      <c r="DH610" s="121"/>
      <c r="DR610" s="121"/>
      <c r="EB610" s="121"/>
      <c r="EL610" s="121"/>
      <c r="EV610" s="121"/>
      <c r="FF610" s="121"/>
      <c r="FP610" s="121"/>
      <c r="FZ610" s="121"/>
      <c r="GJ610" s="121"/>
      <c r="GT610" s="121"/>
      <c r="HD610" s="121"/>
      <c r="HN610" s="121"/>
      <c r="HX610" s="121"/>
      <c r="IH610" s="121"/>
      <c r="IR610" s="121"/>
    </row>
    <row xmlns:x14ac="http://schemas.microsoft.com/office/spreadsheetml/2009/9/ac" r="611" s="3" customFormat="true" x14ac:dyDescent="0.25">
      <c r="A611" s="372"/>
      <c r="B611" s="121"/>
      <c r="L611" s="121"/>
      <c r="V611" s="121"/>
      <c r="AF611" s="121"/>
      <c r="AP611" s="121"/>
      <c r="AZ611" s="121"/>
      <c r="BJ611" s="121"/>
      <c r="BT611" s="121"/>
      <c r="CD611" s="121"/>
      <c r="CN611" s="121"/>
      <c r="CX611" s="121"/>
      <c r="DH611" s="121"/>
      <c r="DR611" s="121"/>
      <c r="EB611" s="121"/>
      <c r="EL611" s="121"/>
      <c r="EV611" s="121"/>
      <c r="FF611" s="121"/>
      <c r="FP611" s="121"/>
      <c r="FZ611" s="121"/>
      <c r="GJ611" s="121"/>
      <c r="GT611" s="121"/>
      <c r="HD611" s="121"/>
      <c r="HN611" s="121"/>
      <c r="HX611" s="121"/>
      <c r="IH611" s="121"/>
      <c r="IR611" s="121"/>
    </row>
    <row xmlns:x14ac="http://schemas.microsoft.com/office/spreadsheetml/2009/9/ac" r="612" s="3" customFormat="true" x14ac:dyDescent="0.25">
      <c r="A612" s="372"/>
      <c r="B612" s="121"/>
      <c r="L612" s="121"/>
      <c r="V612" s="121"/>
      <c r="AF612" s="121"/>
      <c r="AP612" s="121"/>
      <c r="AZ612" s="121"/>
      <c r="BJ612" s="121"/>
      <c r="BT612" s="121"/>
      <c r="CD612" s="121"/>
      <c r="CN612" s="121"/>
      <c r="CX612" s="121"/>
      <c r="DH612" s="121"/>
      <c r="DR612" s="121"/>
      <c r="EB612" s="121"/>
      <c r="EL612" s="121"/>
      <c r="EV612" s="121"/>
      <c r="FF612" s="121"/>
      <c r="FP612" s="121"/>
      <c r="FZ612" s="121"/>
      <c r="GJ612" s="121"/>
      <c r="GT612" s="121"/>
      <c r="HD612" s="121"/>
      <c r="HN612" s="121"/>
      <c r="HX612" s="121"/>
      <c r="IH612" s="121"/>
      <c r="IR612" s="121"/>
    </row>
    <row xmlns:x14ac="http://schemas.microsoft.com/office/spreadsheetml/2009/9/ac" r="613" s="3" customFormat="true" x14ac:dyDescent="0.25">
      <c r="A613" s="372"/>
      <c r="B613" s="121"/>
      <c r="L613" s="121"/>
      <c r="V613" s="121"/>
      <c r="AF613" s="121"/>
      <c r="AP613" s="121"/>
      <c r="AZ613" s="121"/>
      <c r="BJ613" s="121"/>
      <c r="BT613" s="121"/>
      <c r="CD613" s="121"/>
      <c r="CN613" s="121"/>
      <c r="CX613" s="121"/>
      <c r="DH613" s="121"/>
      <c r="DR613" s="121"/>
      <c r="EB613" s="121"/>
      <c r="EL613" s="121"/>
      <c r="EV613" s="121"/>
      <c r="FF613" s="121"/>
      <c r="FP613" s="121"/>
      <c r="FZ613" s="121"/>
      <c r="GJ613" s="121"/>
      <c r="GT613" s="121"/>
      <c r="HD613" s="121"/>
      <c r="HN613" s="121"/>
      <c r="HX613" s="121"/>
      <c r="IH613" s="121"/>
      <c r="IR613" s="121"/>
    </row>
    <row xmlns:x14ac="http://schemas.microsoft.com/office/spreadsheetml/2009/9/ac" r="614" s="3" customFormat="true" x14ac:dyDescent="0.25">
      <c r="A614" s="372"/>
      <c r="B614" s="121"/>
      <c r="L614" s="121"/>
      <c r="V614" s="121"/>
      <c r="AF614" s="121"/>
      <c r="AP614" s="121"/>
      <c r="AZ614" s="121"/>
      <c r="BJ614" s="121"/>
      <c r="BT614" s="121"/>
      <c r="CD614" s="121"/>
      <c r="CN614" s="121"/>
      <c r="CX614" s="121"/>
      <c r="DH614" s="121"/>
      <c r="DR614" s="121"/>
      <c r="EB614" s="121"/>
      <c r="EL614" s="121"/>
      <c r="EV614" s="121"/>
      <c r="FF614" s="121"/>
      <c r="FP614" s="121"/>
      <c r="FZ614" s="121"/>
      <c r="GJ614" s="121"/>
      <c r="GT614" s="121"/>
      <c r="HD614" s="121"/>
      <c r="HN614" s="121"/>
      <c r="HX614" s="121"/>
      <c r="IH614" s="121"/>
      <c r="IR614" s="121"/>
    </row>
    <row xmlns:x14ac="http://schemas.microsoft.com/office/spreadsheetml/2009/9/ac" r="615" s="3" customFormat="true" x14ac:dyDescent="0.25">
      <c r="A615" s="372"/>
      <c r="B615" s="121"/>
      <c r="L615" s="121"/>
      <c r="V615" s="121"/>
      <c r="AF615" s="121"/>
      <c r="AP615" s="121"/>
      <c r="AZ615" s="121"/>
      <c r="BJ615" s="121"/>
      <c r="BT615" s="121"/>
      <c r="CD615" s="121"/>
      <c r="CN615" s="121"/>
      <c r="CX615" s="121"/>
      <c r="DH615" s="121"/>
      <c r="DR615" s="121"/>
      <c r="EB615" s="121"/>
      <c r="EL615" s="121"/>
      <c r="EV615" s="121"/>
      <c r="FF615" s="121"/>
      <c r="FP615" s="121"/>
      <c r="FZ615" s="121"/>
      <c r="GJ615" s="121"/>
      <c r="GT615" s="121"/>
      <c r="HD615" s="121"/>
      <c r="HN615" s="121"/>
      <c r="HX615" s="121"/>
      <c r="IH615" s="121"/>
      <c r="IR615" s="121"/>
    </row>
    <row xmlns:x14ac="http://schemas.microsoft.com/office/spreadsheetml/2009/9/ac" r="616" s="3" customFormat="true" x14ac:dyDescent="0.25">
      <c r="A616" s="372"/>
      <c r="B616" s="121"/>
      <c r="L616" s="121"/>
      <c r="V616" s="121"/>
      <c r="AF616" s="121"/>
      <c r="AP616" s="121"/>
      <c r="AZ616" s="121"/>
      <c r="BJ616" s="121"/>
      <c r="BT616" s="121"/>
      <c r="CD616" s="121"/>
      <c r="CN616" s="121"/>
      <c r="CX616" s="121"/>
      <c r="DH616" s="121"/>
      <c r="DR616" s="121"/>
      <c r="EB616" s="121"/>
      <c r="EL616" s="121"/>
      <c r="EV616" s="121"/>
      <c r="FF616" s="121"/>
      <c r="FP616" s="121"/>
      <c r="FZ616" s="121"/>
      <c r="GJ616" s="121"/>
      <c r="GT616" s="121"/>
      <c r="HD616" s="121"/>
      <c r="HN616" s="121"/>
      <c r="HX616" s="121"/>
      <c r="IH616" s="121"/>
      <c r="IR616" s="121"/>
    </row>
    <row xmlns:x14ac="http://schemas.microsoft.com/office/spreadsheetml/2009/9/ac" r="617" s="3" customFormat="true" x14ac:dyDescent="0.25">
      <c r="A617" s="372"/>
      <c r="B617" s="121"/>
      <c r="L617" s="121"/>
      <c r="V617" s="121"/>
      <c r="AF617" s="121"/>
      <c r="AP617" s="121"/>
      <c r="AZ617" s="121"/>
      <c r="BJ617" s="121"/>
      <c r="BT617" s="121"/>
      <c r="CD617" s="121"/>
      <c r="CN617" s="121"/>
      <c r="CX617" s="121"/>
      <c r="DH617" s="121"/>
      <c r="DR617" s="121"/>
      <c r="EB617" s="121"/>
      <c r="EL617" s="121"/>
      <c r="EV617" s="121"/>
      <c r="FF617" s="121"/>
      <c r="FP617" s="121"/>
      <c r="FZ617" s="121"/>
      <c r="GJ617" s="121"/>
      <c r="GT617" s="121"/>
      <c r="HD617" s="121"/>
      <c r="HN617" s="121"/>
      <c r="HX617" s="121"/>
      <c r="IH617" s="121"/>
      <c r="IR617" s="121"/>
    </row>
    <row xmlns:x14ac="http://schemas.microsoft.com/office/spreadsheetml/2009/9/ac" r="618" s="3" customFormat="true" x14ac:dyDescent="0.25">
      <c r="A618" s="372"/>
      <c r="B618" s="121"/>
      <c r="L618" s="121"/>
      <c r="V618" s="121"/>
      <c r="AF618" s="121"/>
      <c r="AP618" s="121"/>
      <c r="AZ618" s="121"/>
      <c r="BJ618" s="121"/>
      <c r="BT618" s="121"/>
      <c r="CD618" s="121"/>
      <c r="CN618" s="121"/>
      <c r="CX618" s="121"/>
      <c r="DH618" s="121"/>
      <c r="DR618" s="121"/>
      <c r="EB618" s="121"/>
      <c r="EL618" s="121"/>
      <c r="EV618" s="121"/>
      <c r="FF618" s="121"/>
      <c r="FP618" s="121"/>
      <c r="FZ618" s="121"/>
      <c r="GJ618" s="121"/>
      <c r="GT618" s="121"/>
      <c r="HD618" s="121"/>
      <c r="HN618" s="121"/>
      <c r="HX618" s="121"/>
      <c r="IH618" s="121"/>
      <c r="IR618" s="121"/>
    </row>
    <row xmlns:x14ac="http://schemas.microsoft.com/office/spreadsheetml/2009/9/ac" r="619" s="3" customFormat="true" x14ac:dyDescent="0.25">
      <c r="A619" s="372"/>
      <c r="B619" s="121"/>
      <c r="L619" s="121"/>
      <c r="V619" s="121"/>
      <c r="AF619" s="121"/>
      <c r="AP619" s="121"/>
      <c r="AZ619" s="121"/>
      <c r="BJ619" s="121"/>
      <c r="BT619" s="121"/>
      <c r="CD619" s="121"/>
      <c r="CN619" s="121"/>
      <c r="CX619" s="121"/>
      <c r="DH619" s="121"/>
      <c r="DR619" s="121"/>
      <c r="EB619" s="121"/>
      <c r="EL619" s="121"/>
      <c r="EV619" s="121"/>
      <c r="FF619" s="121"/>
      <c r="FP619" s="121"/>
      <c r="FZ619" s="121"/>
      <c r="GJ619" s="121"/>
      <c r="GT619" s="121"/>
      <c r="HD619" s="121"/>
      <c r="HN619" s="121"/>
      <c r="HX619" s="121"/>
      <c r="IH619" s="121"/>
      <c r="IR619" s="121"/>
    </row>
    <row xmlns:x14ac="http://schemas.microsoft.com/office/spreadsheetml/2009/9/ac" r="620" s="3" customFormat="true" x14ac:dyDescent="0.25">
      <c r="A620" s="372"/>
      <c r="B620" s="121"/>
      <c r="L620" s="121"/>
      <c r="V620" s="121"/>
      <c r="AF620" s="121"/>
      <c r="AP620" s="121"/>
      <c r="AZ620" s="121"/>
      <c r="BJ620" s="121"/>
      <c r="BT620" s="121"/>
      <c r="CD620" s="121"/>
      <c r="CN620" s="121"/>
      <c r="CX620" s="121"/>
      <c r="DH620" s="121"/>
      <c r="DR620" s="121"/>
      <c r="EB620" s="121"/>
      <c r="EL620" s="121"/>
      <c r="EV620" s="121"/>
      <c r="FF620" s="121"/>
      <c r="FP620" s="121"/>
      <c r="FZ620" s="121"/>
      <c r="GJ620" s="121"/>
      <c r="GT620" s="121"/>
      <c r="HD620" s="121"/>
      <c r="HN620" s="121"/>
      <c r="HX620" s="121"/>
      <c r="IH620" s="121"/>
      <c r="IR620" s="121"/>
    </row>
    <row xmlns:x14ac="http://schemas.microsoft.com/office/spreadsheetml/2009/9/ac" r="621" s="3" customFormat="true" x14ac:dyDescent="0.25">
      <c r="A621" s="372"/>
      <c r="B621" s="121"/>
      <c r="L621" s="121"/>
      <c r="V621" s="121"/>
      <c r="AF621" s="121"/>
      <c r="AP621" s="121"/>
      <c r="AZ621" s="121"/>
      <c r="BJ621" s="121"/>
      <c r="BT621" s="121"/>
      <c r="CD621" s="121"/>
      <c r="CN621" s="121"/>
      <c r="CX621" s="121"/>
      <c r="DH621" s="121"/>
      <c r="DR621" s="121"/>
      <c r="EB621" s="121"/>
      <c r="EL621" s="121"/>
      <c r="EV621" s="121"/>
      <c r="FF621" s="121"/>
      <c r="FP621" s="121"/>
      <c r="FZ621" s="121"/>
      <c r="GJ621" s="121"/>
      <c r="GT621" s="121"/>
      <c r="HD621" s="121"/>
      <c r="HN621" s="121"/>
      <c r="HX621" s="121"/>
      <c r="IH621" s="121"/>
      <c r="IR621" s="121"/>
    </row>
    <row xmlns:x14ac="http://schemas.microsoft.com/office/spreadsheetml/2009/9/ac" r="622" s="3" customFormat="true" x14ac:dyDescent="0.25">
      <c r="A622" s="372"/>
      <c r="B622" s="121"/>
      <c r="L622" s="121"/>
      <c r="V622" s="121"/>
      <c r="AF622" s="121"/>
      <c r="AP622" s="121"/>
      <c r="AZ622" s="121"/>
      <c r="BJ622" s="121"/>
      <c r="BT622" s="121"/>
      <c r="CD622" s="121"/>
      <c r="CN622" s="121"/>
      <c r="CX622" s="121"/>
      <c r="DH622" s="121"/>
      <c r="DR622" s="121"/>
      <c r="EB622" s="121"/>
      <c r="EL622" s="121"/>
      <c r="EV622" s="121"/>
      <c r="FF622" s="121"/>
      <c r="FP622" s="121"/>
      <c r="FZ622" s="121"/>
      <c r="GJ622" s="121"/>
      <c r="GT622" s="121"/>
      <c r="HD622" s="121"/>
      <c r="HN622" s="121"/>
      <c r="HX622" s="121"/>
      <c r="IH622" s="121"/>
      <c r="IR622" s="121"/>
    </row>
  </sheetData>
  <mergeCells count="10">
    <mergeCell ref="CE10:CK10"/>
    <mergeCell ref="A2:A3"/>
    <mergeCell ref="C10:I10"/>
    <mergeCell ref="BU10:CA10"/>
    <mergeCell ref="M10:S10"/>
    <mergeCell ref="AQ10:AW10"/>
    <mergeCell ref="BA10:BG10"/>
    <mergeCell ref="W10:AC10"/>
    <mergeCell ref="AG10:AM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9"/>
    <col min="3" max="7" width="11.75" style="109" customWidth="true"/>
    <col min="8" max="16384" width="9" style="109"/>
  </cols>
  <sheetData>
    <row xmlns:x14ac="http://schemas.microsoft.com/office/spreadsheetml/2009/9/ac" r="2" ht="20.25" x14ac:dyDescent="0.2">
      <c r="B2" s="105" t="str">
        <f>+Introduction!C7</f>
        <v>Uzbekistan</v>
      </c>
      <c r="C2" s="106"/>
      <c r="D2" s="107"/>
      <c r="E2" s="107"/>
      <c r="F2" s="107"/>
      <c r="G2" s="108"/>
    </row>
    <row xmlns:x14ac="http://schemas.microsoft.com/office/spreadsheetml/2009/9/ac" r="3" x14ac:dyDescent="0.2">
      <c r="B3" s="564" t="s">
        <v>188</v>
      </c>
      <c r="C3" s="564"/>
      <c r="D3" s="564"/>
      <c r="E3" s="564"/>
      <c r="F3" s="564"/>
      <c r="G3" s="565"/>
    </row>
    <row xmlns:x14ac="http://schemas.microsoft.com/office/spreadsheetml/2009/9/ac" r="4" ht="13.5" x14ac:dyDescent="0.2">
      <c r="B4" s="110" t="s">
        <v>4</v>
      </c>
      <c r="C4" s="110" t="s">
        <v>60</v>
      </c>
      <c r="D4" s="110" t="s">
        <v>64</v>
      </c>
      <c r="E4" s="110" t="s">
        <v>61</v>
      </c>
      <c r="F4" s="110" t="s">
        <v>62</v>
      </c>
      <c r="G4" s="110" t="s">
        <v>63</v>
      </c>
    </row>
    <row xmlns:x14ac="http://schemas.microsoft.com/office/spreadsheetml/2009/9/ac" r="5" x14ac:dyDescent="0.2">
      <c r="B5" s="771">
        <v>2000</v>
      </c>
      <c r="C5" s="915">
        <v>9195249</v>
      </c>
      <c r="D5" s="916">
        <v>46.125999450683594</v>
      </c>
      <c r="E5" s="917">
        <v>2511258</v>
      </c>
      <c r="F5" s="918">
        <v>2581395</v>
      </c>
      <c r="G5" s="919">
        <v>4102596</v>
      </c>
    </row>
    <row xmlns:x14ac="http://schemas.microsoft.com/office/spreadsheetml/2009/9/ac" r="6" x14ac:dyDescent="0.2">
      <c r="B6" s="777">
        <v>2001</v>
      </c>
      <c r="C6" s="920">
        <v>9241192</v>
      </c>
      <c r="D6" s="921">
        <v>46.606002807617188</v>
      </c>
      <c r="E6" s="922">
        <v>2444923</v>
      </c>
      <c r="F6" s="923">
        <v>2597461</v>
      </c>
      <c r="G6" s="924">
        <v>4198808</v>
      </c>
    </row>
    <row xmlns:x14ac="http://schemas.microsoft.com/office/spreadsheetml/2009/9/ac" r="7" x14ac:dyDescent="0.2">
      <c r="B7" s="783">
        <v>2002</v>
      </c>
      <c r="C7" s="925">
        <v>9237442</v>
      </c>
      <c r="D7" s="926">
        <v>47.088001251220703</v>
      </c>
      <c r="E7" s="927">
        <v>2357536</v>
      </c>
      <c r="F7" s="928">
        <v>2582927</v>
      </c>
      <c r="G7" s="929">
        <v>4296979</v>
      </c>
    </row>
    <row xmlns:x14ac="http://schemas.microsoft.com/office/spreadsheetml/2009/9/ac" r="8" x14ac:dyDescent="0.2">
      <c r="B8" s="789">
        <v>2003</v>
      </c>
      <c r="C8" s="930">
        <v>9188090</v>
      </c>
      <c r="D8" s="931">
        <v>47.570999145507813</v>
      </c>
      <c r="E8" s="932">
        <v>2259190</v>
      </c>
      <c r="F8" s="933">
        <v>2549546</v>
      </c>
      <c r="G8" s="934">
        <v>4379354</v>
      </c>
    </row>
    <row xmlns:x14ac="http://schemas.microsoft.com/office/spreadsheetml/2009/9/ac" r="9" x14ac:dyDescent="0.2">
      <c r="B9" s="795">
        <v>2004</v>
      </c>
      <c r="C9" s="935">
        <v>9107739</v>
      </c>
      <c r="D9" s="936">
        <v>48.054000854492188</v>
      </c>
      <c r="E9" s="937">
        <v>2173513</v>
      </c>
      <c r="F9" s="938">
        <v>2502003</v>
      </c>
      <c r="G9" s="939">
        <v>4432223</v>
      </c>
    </row>
    <row xmlns:x14ac="http://schemas.microsoft.com/office/spreadsheetml/2009/9/ac" r="10" x14ac:dyDescent="0.2">
      <c r="B10" s="801">
        <v>2005</v>
      </c>
      <c r="C10" s="940">
        <v>9617123</v>
      </c>
      <c r="D10" s="941">
        <v>48.537002563476563</v>
      </c>
      <c r="E10" s="942">
        <v>2113194</v>
      </c>
      <c r="F10" s="943">
        <v>2436615</v>
      </c>
      <c r="G10" s="944">
        <v>5067314</v>
      </c>
    </row>
    <row xmlns:x14ac="http://schemas.microsoft.com/office/spreadsheetml/2009/9/ac" r="11" x14ac:dyDescent="0.2">
      <c r="B11" s="807">
        <v>2006</v>
      </c>
      <c r="C11" s="945">
        <v>9513895</v>
      </c>
      <c r="D11" s="946">
        <v>49.020999908447266</v>
      </c>
      <c r="E11" s="947">
        <v>2085556</v>
      </c>
      <c r="F11" s="948">
        <v>2349905</v>
      </c>
      <c r="G11" s="949">
        <v>5078434</v>
      </c>
    </row>
    <row xmlns:x14ac="http://schemas.microsoft.com/office/spreadsheetml/2009/9/ac" r="12" x14ac:dyDescent="0.2">
      <c r="B12" s="813">
        <v>2007</v>
      </c>
      <c r="C12" s="950">
        <v>9395213</v>
      </c>
      <c r="D12" s="951">
        <v>49.505001068115234</v>
      </c>
      <c r="E12" s="952">
        <v>2066622</v>
      </c>
      <c r="F12" s="953">
        <v>2252292</v>
      </c>
      <c r="G12" s="954">
        <v>5076299</v>
      </c>
    </row>
    <row xmlns:x14ac="http://schemas.microsoft.com/office/spreadsheetml/2009/9/ac" r="13" x14ac:dyDescent="0.2">
      <c r="B13" s="819">
        <v>2008</v>
      </c>
      <c r="C13" s="955">
        <v>9289920</v>
      </c>
      <c r="D13" s="956">
        <v>49.988998413085938</v>
      </c>
      <c r="E13" s="957">
        <v>2065758</v>
      </c>
      <c r="F13" s="958">
        <v>2167292</v>
      </c>
      <c r="G13" s="959">
        <v>5056870</v>
      </c>
    </row>
    <row xmlns:x14ac="http://schemas.microsoft.com/office/spreadsheetml/2009/9/ac" r="14" x14ac:dyDescent="0.2">
      <c r="B14" s="825">
        <v>2009</v>
      </c>
      <c r="C14" s="960">
        <v>9190667</v>
      </c>
      <c r="D14" s="961">
        <v>50.471996307373047</v>
      </c>
      <c r="E14" s="962">
        <v>2073871</v>
      </c>
      <c r="F14" s="963">
        <v>2107554</v>
      </c>
      <c r="G14" s="964">
        <v>5009242</v>
      </c>
    </row>
    <row xmlns:x14ac="http://schemas.microsoft.com/office/spreadsheetml/2009/9/ac" r="15" x14ac:dyDescent="0.2">
      <c r="B15" s="831">
        <v>2010</v>
      </c>
      <c r="C15" s="965">
        <v>9092803</v>
      </c>
      <c r="D15" s="966">
        <v>50.955997467041016</v>
      </c>
      <c r="E15" s="967">
        <v>2102782</v>
      </c>
      <c r="F15" s="968">
        <v>2080382</v>
      </c>
      <c r="G15" s="969">
        <v>4909639</v>
      </c>
    </row>
    <row xmlns:x14ac="http://schemas.microsoft.com/office/spreadsheetml/2009/9/ac" r="16" x14ac:dyDescent="0.2">
      <c r="B16" s="837">
        <v>2011</v>
      </c>
      <c r="C16" s="970">
        <v>9018575</v>
      </c>
      <c r="D16" s="971">
        <v>51.150001525878906</v>
      </c>
      <c r="E16" s="972">
        <v>2176648</v>
      </c>
      <c r="F16" s="973">
        <v>2061874</v>
      </c>
      <c r="G16" s="974">
        <v>4780053</v>
      </c>
    </row>
    <row xmlns:x14ac="http://schemas.microsoft.com/office/spreadsheetml/2009/9/ac" r="17" x14ac:dyDescent="0.2">
      <c r="B17" s="843">
        <v>2012</v>
      </c>
      <c r="C17" s="975">
        <v>8981983</v>
      </c>
      <c r="D17" s="976">
        <v>51.050003051757813</v>
      </c>
      <c r="E17" s="977">
        <v>2271865</v>
      </c>
      <c r="F17" s="978">
        <v>2061391</v>
      </c>
      <c r="G17" s="979">
        <v>4648727</v>
      </c>
    </row>
    <row xmlns:x14ac="http://schemas.microsoft.com/office/spreadsheetml/2009/9/ac" r="18" x14ac:dyDescent="0.2">
      <c r="B18" s="849">
        <v>2013</v>
      </c>
      <c r="C18" s="980">
        <v>8970464</v>
      </c>
      <c r="D18" s="981">
        <v>50.950004577636719</v>
      </c>
      <c r="E18" s="982">
        <v>2376019</v>
      </c>
      <c r="F18" s="983">
        <v>2069811</v>
      </c>
      <c r="G18" s="984">
        <v>4524634</v>
      </c>
    </row>
    <row xmlns:x14ac="http://schemas.microsoft.com/office/spreadsheetml/2009/9/ac" r="19" x14ac:dyDescent="0.2">
      <c r="B19" s="855">
        <v>2014</v>
      </c>
      <c r="C19" s="985">
        <v>8967993</v>
      </c>
      <c r="D19" s="986">
        <v>50.849998474121094</v>
      </c>
      <c r="E19" s="987">
        <v>2457464</v>
      </c>
      <c r="F19" s="988">
        <v>2098895</v>
      </c>
      <c r="G19" s="989">
        <v>4411634</v>
      </c>
    </row>
    <row xmlns:x14ac="http://schemas.microsoft.com/office/spreadsheetml/2009/9/ac" r="20" x14ac:dyDescent="0.2">
      <c r="B20" s="861">
        <v>2015</v>
      </c>
      <c r="C20" s="990">
        <v>8971259</v>
      </c>
      <c r="D20" s="991">
        <v>50.75</v>
      </c>
      <c r="E20" s="992">
        <v>2502013</v>
      </c>
      <c r="F20" s="993">
        <v>2172892</v>
      </c>
      <c r="G20" s="994">
        <v>4296354</v>
      </c>
    </row>
    <row xmlns:x14ac="http://schemas.microsoft.com/office/spreadsheetml/2009/9/ac" r="21" x14ac:dyDescent="0.2">
      <c r="B21" s="867">
        <v>2016</v>
      </c>
      <c r="C21" s="995">
        <v>9005936</v>
      </c>
      <c r="D21" s="996">
        <v>50.650001525878906</v>
      </c>
      <c r="E21" s="997">
        <v>2526089</v>
      </c>
      <c r="F21" s="998">
        <v>2268220</v>
      </c>
      <c r="G21" s="999">
        <v>4211627</v>
      </c>
    </row>
    <row xmlns:x14ac="http://schemas.microsoft.com/office/spreadsheetml/2009/9/ac" r="22" x14ac:dyDescent="0.2">
      <c r="B22" s="873">
        <v>2017</v>
      </c>
      <c r="C22" s="1000">
        <v>9091280</v>
      </c>
      <c r="D22" s="1001">
        <v>50.550003051757813</v>
      </c>
      <c r="E22" s="1002">
        <v>2559418</v>
      </c>
      <c r="F22" s="1003">
        <v>2372309</v>
      </c>
      <c r="G22" s="1004">
        <v>4159553</v>
      </c>
    </row>
    <row xmlns:x14ac="http://schemas.microsoft.com/office/spreadsheetml/2009/9/ac" r="23" x14ac:dyDescent="0.2">
      <c r="B23" s="879">
        <v>2018</v>
      </c>
      <c r="C23" s="1005">
        <v>9234191</v>
      </c>
      <c r="D23" s="1006">
        <v>50.478000640869141</v>
      </c>
      <c r="E23" s="1007">
        <v>2621027</v>
      </c>
      <c r="F23" s="1008">
        <v>2453507</v>
      </c>
      <c r="G23" s="1009">
        <v>4159657</v>
      </c>
    </row>
    <row xmlns:x14ac="http://schemas.microsoft.com/office/spreadsheetml/2009/9/ac" r="24" x14ac:dyDescent="0.2">
      <c r="B24" s="885">
        <v>2019</v>
      </c>
      <c r="C24" s="1010">
        <v>9411500</v>
      </c>
      <c r="D24" s="1011">
        <v>50.432998657226563</v>
      </c>
      <c r="E24" s="1012">
        <v>2701122</v>
      </c>
      <c r="F24" s="1013">
        <v>2497626</v>
      </c>
      <c r="G24" s="1014">
        <v>4212752</v>
      </c>
    </row>
    <row xmlns:x14ac="http://schemas.microsoft.com/office/spreadsheetml/2009/9/ac" r="25" x14ac:dyDescent="0.2">
      <c r="B25" s="891">
        <v>2020</v>
      </c>
      <c r="C25" s="1015">
        <v>9600653</v>
      </c>
      <c r="D25" s="1016">
        <v>50.416000366210938</v>
      </c>
      <c r="E25" s="1017">
        <v>2774585</v>
      </c>
      <c r="F25" s="1018">
        <v>2521080</v>
      </c>
      <c r="G25" s="1019">
        <v>4304988</v>
      </c>
    </row>
    <row xmlns:x14ac="http://schemas.microsoft.com/office/spreadsheetml/2009/9/ac" r="26" x14ac:dyDescent="0.2">
      <c r="B26" s="897">
        <v>2021</v>
      </c>
      <c r="C26" s="1020">
        <v>9798616</v>
      </c>
      <c r="D26" s="1021">
        <v>50.427001953125</v>
      </c>
      <c r="E26" s="1022">
        <v>2825499</v>
      </c>
      <c r="F26" s="1023">
        <v>2554296</v>
      </c>
      <c r="G26" s="1024">
        <v>4418821</v>
      </c>
    </row>
    <row xmlns:x14ac="http://schemas.microsoft.com/office/spreadsheetml/2009/9/ac" r="27" x14ac:dyDescent="0.2">
      <c r="B27" s="903">
        <v>2022</v>
      </c>
      <c r="C27" s="904">
        <v>10046687</v>
      </c>
      <c r="D27" s="905">
        <v>50.465999603271484</v>
      </c>
      <c r="E27" s="906">
        <v>2900309</v>
      </c>
      <c r="F27" s="907">
        <v>2616004</v>
      </c>
      <c r="G27" s="908">
        <v>4530374</v>
      </c>
    </row>
    <row xmlns:x14ac="http://schemas.microsoft.com/office/spreadsheetml/2009/9/ac" r="28" x14ac:dyDescent="0.2">
      <c r="B28" s="909">
        <v>2023</v>
      </c>
      <c r="C28" s="1025">
        <v>9410175</v>
      </c>
      <c r="D28" s="911">
        <v>50.532001495361328</v>
      </c>
      <c r="E28" s="1026">
        <v>2710038</v>
      </c>
      <c r="F28" s="1027">
        <v>2312989</v>
      </c>
      <c r="G28" s="1028">
        <v>4387149</v>
      </c>
    </row>
    <row xmlns:x14ac="http://schemas.microsoft.com/office/spreadsheetml/2009/9/ac" r="29" x14ac:dyDescent="0.2">
      <c r="B29" s="183">
        <v>2024</v>
      </c>
      <c r="C29" s="345"/>
      <c r="D29" s="346"/>
      <c r="E29" s="347"/>
      <c r="F29" s="348"/>
      <c r="G29" s="349"/>
    </row>
    <row xmlns:x14ac="http://schemas.microsoft.com/office/spreadsheetml/2009/9/ac" r="30" x14ac:dyDescent="0.2">
      <c r="B30" s="182">
        <v>2025</v>
      </c>
      <c r="C30" s="345"/>
      <c r="D30" s="346"/>
      <c r="E30" s="347"/>
      <c r="F30" s="348"/>
      <c r="G30" s="349"/>
    </row>
    <row xmlns:x14ac="http://schemas.microsoft.com/office/spreadsheetml/2009/9/ac" r="31" x14ac:dyDescent="0.2">
      <c r="B31" s="183">
        <v>2026</v>
      </c>
      <c r="C31" s="345"/>
      <c r="D31" s="346"/>
      <c r="E31" s="347"/>
      <c r="F31" s="348"/>
      <c r="G31" s="349"/>
    </row>
    <row xmlns:x14ac="http://schemas.microsoft.com/office/spreadsheetml/2009/9/ac" r="32" x14ac:dyDescent="0.2">
      <c r="B32" s="182">
        <v>2027</v>
      </c>
      <c r="C32" s="345"/>
      <c r="D32" s="346"/>
      <c r="E32" s="347"/>
      <c r="F32" s="348"/>
      <c r="G32" s="349"/>
    </row>
    <row xmlns:x14ac="http://schemas.microsoft.com/office/spreadsheetml/2009/9/ac" r="33" x14ac:dyDescent="0.2">
      <c r="B33" s="183">
        <v>2028</v>
      </c>
      <c r="C33" s="345"/>
      <c r="D33" s="346"/>
      <c r="E33" s="347"/>
      <c r="F33" s="348"/>
      <c r="G33" s="349"/>
    </row>
    <row xmlns:x14ac="http://schemas.microsoft.com/office/spreadsheetml/2009/9/ac" r="34" x14ac:dyDescent="0.2">
      <c r="B34" s="182">
        <v>2029</v>
      </c>
      <c r="C34" s="345"/>
      <c r="D34" s="346"/>
      <c r="E34" s="347"/>
      <c r="F34" s="348"/>
      <c r="G34" s="349"/>
    </row>
    <row xmlns:x14ac="http://schemas.microsoft.com/office/spreadsheetml/2009/9/ac" r="35" x14ac:dyDescent="0.2">
      <c r="B35" s="183">
        <v>2030</v>
      </c>
      <c r="C35" s="187"/>
      <c r="D35" s="184"/>
      <c r="E35" s="188"/>
      <c r="F35" s="185"/>
      <c r="G35" s="186"/>
    </row>
    <row xmlns:x14ac="http://schemas.microsoft.com/office/spreadsheetml/2009/9/ac" r="36" ht="14.25" x14ac:dyDescent="0.2">
      <c r="B36" s="113" t="s">
        <v>190</v>
      </c>
      <c r="G36" s="111"/>
    </row>
    <row xmlns:x14ac="http://schemas.microsoft.com/office/spreadsheetml/2009/9/ac" r="37" ht="14.25" x14ac:dyDescent="0.2">
      <c r="B37" s="113" t="s">
        <v>215</v>
      </c>
    </row>
    <row xmlns:x14ac="http://schemas.microsoft.com/office/spreadsheetml/2009/9/ac" r="38" ht="14.25" x14ac:dyDescent="0.2">
      <c r="B38" s="113" t="s">
        <v>278</v>
      </c>
    </row>
    <row xmlns:x14ac="http://schemas.microsoft.com/office/spreadsheetml/2009/9/ac" r="39" x14ac:dyDescent="0.2">
      <c r="B39" s="1030" t="s">
        <v>216</v>
      </c>
    </row>
    <row xmlns:x14ac="http://schemas.microsoft.com/office/spreadsheetml/2009/9/ac" r="41" x14ac:dyDescent="0.2">
      <c r="B41" s="11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2E80-AB47-4BD7-B2D4-F97F96E4798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0" customWidth="true"/>
  </cols>
  <sheetData>
    <row xmlns:x14ac="http://schemas.microsoft.com/office/spreadsheetml/2009/9/ac" r="2" ht="33" customHeight="true" x14ac:dyDescent="0.25">
      <c r="B2" s="566" t="s">
        <v>222</v>
      </c>
      <c r="C2" s="566"/>
    </row>
    <row xmlns:x14ac="http://schemas.microsoft.com/office/spreadsheetml/2009/9/ac" r="3" ht="6" customHeight="true" x14ac:dyDescent="0.25">
      <c r="B3" s="359"/>
    </row>
    <row xmlns:x14ac="http://schemas.microsoft.com/office/spreadsheetml/2009/9/ac" r="4" ht="30" customHeight="true" x14ac:dyDescent="0.25">
      <c r="B4" s="361" t="s">
        <v>223</v>
      </c>
      <c r="C4" s="362" t="s">
        <v>224</v>
      </c>
    </row>
    <row xmlns:x14ac="http://schemas.microsoft.com/office/spreadsheetml/2009/9/ac" r="5" ht="30" customHeight="true" x14ac:dyDescent="0.25">
      <c r="B5" s="361" t="s">
        <v>48</v>
      </c>
      <c r="C5" s="362" t="s">
        <v>225</v>
      </c>
    </row>
    <row xmlns:x14ac="http://schemas.microsoft.com/office/spreadsheetml/2009/9/ac" r="6" ht="30" customHeight="true" x14ac:dyDescent="0.25">
      <c r="B6" s="361" t="s">
        <v>226</v>
      </c>
      <c r="C6" s="362" t="s">
        <v>227</v>
      </c>
    </row>
    <row xmlns:x14ac="http://schemas.microsoft.com/office/spreadsheetml/2009/9/ac" r="7" ht="30" customHeight="true" x14ac:dyDescent="0.25">
      <c r="B7" s="361" t="s">
        <v>228</v>
      </c>
      <c r="C7" s="362" t="s">
        <v>229</v>
      </c>
    </row>
    <row xmlns:x14ac="http://schemas.microsoft.com/office/spreadsheetml/2009/9/ac" r="8" ht="30" customHeight="true" x14ac:dyDescent="0.25">
      <c r="B8" s="361" t="s">
        <v>146</v>
      </c>
      <c r="C8" s="362" t="s">
        <v>230</v>
      </c>
    </row>
    <row xmlns:x14ac="http://schemas.microsoft.com/office/spreadsheetml/2009/9/ac" r="9" ht="30" customHeight="true" x14ac:dyDescent="0.25">
      <c r="B9" s="361" t="s">
        <v>231</v>
      </c>
      <c r="C9" s="362" t="s">
        <v>232</v>
      </c>
    </row>
    <row xmlns:x14ac="http://schemas.microsoft.com/office/spreadsheetml/2009/9/ac" r="10" ht="30" customHeight="true" x14ac:dyDescent="0.25">
      <c r="B10" s="361" t="s">
        <v>150</v>
      </c>
      <c r="C10" s="362" t="s">
        <v>233</v>
      </c>
    </row>
    <row xmlns:x14ac="http://schemas.microsoft.com/office/spreadsheetml/2009/9/ac" r="11" s="365" customFormat="true" ht="6.75" customHeight="true" x14ac:dyDescent="0.25">
      <c r="B11" s="363"/>
      <c r="C11" s="364"/>
    </row>
    <row xmlns:x14ac="http://schemas.microsoft.com/office/spreadsheetml/2009/9/ac" r="12" s="367" customFormat="true" ht="11.25" x14ac:dyDescent="0.2">
      <c r="B12" s="366" t="s">
        <v>234</v>
      </c>
    </row>
    <row xmlns:x14ac="http://schemas.microsoft.com/office/spreadsheetml/2009/9/ac" r="13" x14ac:dyDescent="0.25">
      <c r="B13" s="366" t="s">
        <v>271</v>
      </c>
    </row>
    <row xmlns:x14ac="http://schemas.microsoft.com/office/spreadsheetml/2009/9/ac" r="14" x14ac:dyDescent="0.25">
      <c r="B14" s="368" t="s">
        <v>235</v>
      </c>
    </row>
    <row xmlns:x14ac="http://schemas.microsoft.com/office/spreadsheetml/2009/9/ac" r="15" ht="76.5" customHeight="true" x14ac:dyDescent="0.25">
      <c r="B15" s="567" t="s">
        <v>236</v>
      </c>
      <c r="C15" s="56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2C554-891E-40C9-A6E1-20388D5FC97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9" customWidth="true"/>
    <col min="2" max="2" width="12.375" style="569" customWidth="true"/>
    <col min="3" max="8" width="9" style="569" customWidth="true"/>
    <col min="9" max="9" width="12.375" style="569" customWidth="true"/>
    <col min="10" max="15" width="9" style="569" customWidth="true"/>
    <col min="16" max="16" width="12.375" style="569" customWidth="true"/>
    <col min="17" max="22" width="9" style="569" customWidth="true"/>
    <col min="23" max="38" width="9" style="569"/>
    <col min="39" max="16384" width="9" style="577"/>
  </cols>
  <sheetData>
    <row xmlns:x14ac="http://schemas.microsoft.com/office/spreadsheetml/2009/9/ac" r="1" s="569" customFormat="true" x14ac:dyDescent="0.2">
      <c r="A1" s="568" t="s">
        <v>152</v>
      </c>
      <c r="B1" s="568"/>
      <c r="C1" s="568"/>
      <c r="D1" s="568"/>
      <c r="E1" s="568"/>
      <c r="F1" s="568"/>
      <c r="G1" s="568"/>
      <c r="H1" s="568"/>
      <c r="I1" s="568"/>
      <c r="J1" s="568"/>
      <c r="K1" s="568"/>
      <c r="L1" s="568"/>
      <c r="M1" s="568"/>
      <c r="N1" s="568"/>
      <c r="O1" s="568"/>
      <c r="P1" s="568"/>
      <c r="Q1" s="568"/>
      <c r="R1" s="568"/>
      <c r="S1" s="568"/>
      <c r="T1" s="568"/>
      <c r="U1" s="568"/>
      <c r="V1" s="568"/>
    </row>
    <row xmlns:x14ac="http://schemas.microsoft.com/office/spreadsheetml/2009/9/ac" r="2" s="569" customFormat="true" x14ac:dyDescent="0.2">
      <c r="A2" s="568"/>
      <c r="B2" s="568"/>
      <c r="C2" s="568"/>
      <c r="D2" s="568"/>
      <c r="E2" s="568"/>
      <c r="F2" s="568"/>
      <c r="G2" s="568"/>
      <c r="H2" s="568"/>
      <c r="I2" s="568"/>
      <c r="J2" s="568"/>
      <c r="K2" s="568"/>
      <c r="L2" s="568"/>
      <c r="M2" s="568"/>
      <c r="N2" s="568"/>
      <c r="O2" s="568"/>
      <c r="P2" s="568"/>
      <c r="Q2" s="568"/>
      <c r="R2" s="568"/>
      <c r="S2" s="568"/>
      <c r="T2" s="568"/>
      <c r="U2" s="568"/>
      <c r="V2" s="568"/>
    </row>
    <row xmlns:x14ac="http://schemas.microsoft.com/office/spreadsheetml/2009/9/ac" r="3" s="569" customFormat="true" ht="18" x14ac:dyDescent="0.2">
      <c r="A3" s="570"/>
      <c r="B3" s="570"/>
      <c r="C3" s="570"/>
      <c r="D3" s="570"/>
      <c r="E3" s="570"/>
      <c r="F3" s="570"/>
      <c r="G3" s="570"/>
      <c r="H3" s="570"/>
      <c r="I3" s="570"/>
      <c r="J3" s="570"/>
      <c r="K3" s="570"/>
      <c r="L3" s="570"/>
      <c r="M3" s="570"/>
      <c r="N3" s="570"/>
      <c r="O3" s="570"/>
      <c r="P3" s="570"/>
      <c r="Q3" s="570"/>
      <c r="R3" s="570"/>
      <c r="S3" s="570"/>
      <c r="T3" s="570"/>
      <c r="U3" s="570"/>
      <c r="V3" s="570"/>
    </row>
    <row xmlns:x14ac="http://schemas.microsoft.com/office/spreadsheetml/2009/9/ac" r="4" ht="15.75" x14ac:dyDescent="0.25">
      <c r="B4" s="571" t="s">
        <v>13</v>
      </c>
      <c r="E4" s="572"/>
      <c r="I4" s="573" t="s">
        <v>14</v>
      </c>
      <c r="P4" s="574" t="s">
        <v>15</v>
      </c>
    </row>
    <row xmlns:x14ac="http://schemas.microsoft.com/office/spreadsheetml/2009/9/ac" r="6" x14ac:dyDescent="0.2">
      <c r="G6" s="575"/>
      <c r="H6" s="575"/>
      <c r="I6" s="575"/>
      <c r="K6" s="575"/>
      <c r="L6" s="575"/>
    </row>
    <row xmlns:x14ac="http://schemas.microsoft.com/office/spreadsheetml/2009/9/ac" r="7" ht="15.75" x14ac:dyDescent="0.2">
      <c r="G7" s="575"/>
      <c r="H7" s="575"/>
      <c r="I7" s="575"/>
      <c r="K7" s="576"/>
      <c r="L7" s="575"/>
    </row>
    <row xmlns:x14ac="http://schemas.microsoft.com/office/spreadsheetml/2009/9/ac" r="8" x14ac:dyDescent="0.2">
      <c r="G8" s="575"/>
      <c r="H8" s="575"/>
      <c r="I8" s="575"/>
      <c r="K8" s="575"/>
      <c r="L8" s="575"/>
    </row>
    <row xmlns:x14ac="http://schemas.microsoft.com/office/spreadsheetml/2009/9/ac" r="9" x14ac:dyDescent="0.2">
      <c r="G9" s="575"/>
      <c r="H9" s="575"/>
      <c r="I9" s="575"/>
      <c r="K9" s="575"/>
      <c r="L9" s="575"/>
    </row>
    <row xmlns:x14ac="http://schemas.microsoft.com/office/spreadsheetml/2009/9/ac" r="10" x14ac:dyDescent="0.2">
      <c r="G10" s="575"/>
      <c r="H10" s="575"/>
      <c r="I10" s="575"/>
      <c r="K10" s="575"/>
      <c r="L10" s="575"/>
    </row>
    <row xmlns:x14ac="http://schemas.microsoft.com/office/spreadsheetml/2009/9/ac" r="11" x14ac:dyDescent="0.2">
      <c r="G11" s="575"/>
      <c r="H11" s="575"/>
      <c r="I11" s="575"/>
      <c r="K11" s="575"/>
      <c r="L11" s="575"/>
    </row>
    <row xmlns:x14ac="http://schemas.microsoft.com/office/spreadsheetml/2009/9/ac" r="12" x14ac:dyDescent="0.2">
      <c r="G12" s="575"/>
      <c r="H12" s="575"/>
      <c r="I12" s="575"/>
      <c r="K12" s="575"/>
      <c r="L12" s="575"/>
    </row>
    <row xmlns:x14ac="http://schemas.microsoft.com/office/spreadsheetml/2009/9/ac" r="13" x14ac:dyDescent="0.2">
      <c r="G13" s="575"/>
      <c r="H13" s="575"/>
      <c r="I13" s="575"/>
      <c r="K13" s="575"/>
      <c r="L13" s="575"/>
    </row>
    <row xmlns:x14ac="http://schemas.microsoft.com/office/spreadsheetml/2009/9/ac" r="14" x14ac:dyDescent="0.2">
      <c r="G14" s="575"/>
      <c r="H14" s="575"/>
      <c r="I14" s="575"/>
      <c r="K14" s="575"/>
      <c r="L14" s="575"/>
    </row>
    <row xmlns:x14ac="http://schemas.microsoft.com/office/spreadsheetml/2009/9/ac" r="15" x14ac:dyDescent="0.2">
      <c r="G15" s="575"/>
      <c r="H15" s="575"/>
      <c r="I15" s="575"/>
      <c r="K15" s="575"/>
      <c r="L15" s="575"/>
    </row>
    <row xmlns:x14ac="http://schemas.microsoft.com/office/spreadsheetml/2009/9/ac" r="16" x14ac:dyDescent="0.2">
      <c r="G16" s="575"/>
      <c r="H16" s="575"/>
      <c r="I16" s="575"/>
      <c r="K16" s="575"/>
      <c r="L16" s="575"/>
    </row>
    <row xmlns:x14ac="http://schemas.microsoft.com/office/spreadsheetml/2009/9/ac" r="17" x14ac:dyDescent="0.2">
      <c r="G17" s="575"/>
      <c r="H17" s="575"/>
      <c r="I17" s="575"/>
      <c r="K17" s="575"/>
      <c r="L17" s="575"/>
    </row>
    <row xmlns:x14ac="http://schemas.microsoft.com/office/spreadsheetml/2009/9/ac" r="18" x14ac:dyDescent="0.2">
      <c r="G18" s="575"/>
      <c r="H18" s="575"/>
      <c r="I18" s="575"/>
      <c r="K18" s="575"/>
      <c r="L18" s="575"/>
    </row>
    <row xmlns:x14ac="http://schemas.microsoft.com/office/spreadsheetml/2009/9/ac" r="19" x14ac:dyDescent="0.2">
      <c r="G19" s="575"/>
      <c r="H19" s="575"/>
      <c r="I19" s="575"/>
      <c r="K19" s="575"/>
      <c r="L19" s="575"/>
    </row>
    <row xmlns:x14ac="http://schemas.microsoft.com/office/spreadsheetml/2009/9/ac" r="20" x14ac:dyDescent="0.2">
      <c r="G20" s="575"/>
      <c r="H20" s="575"/>
      <c r="I20" s="575"/>
      <c r="K20" s="575"/>
      <c r="L20" s="575"/>
    </row>
    <row xmlns:x14ac="http://schemas.microsoft.com/office/spreadsheetml/2009/9/ac" r="21" x14ac:dyDescent="0.2">
      <c r="G21" s="575"/>
      <c r="H21" s="575"/>
      <c r="I21" s="575"/>
      <c r="K21" s="575"/>
      <c r="L21" s="575"/>
    </row>
    <row xmlns:x14ac="http://schemas.microsoft.com/office/spreadsheetml/2009/9/ac" r="23" x14ac:dyDescent="0.2">
      <c r="B23" s="578"/>
    </row>
    <row xmlns:x14ac="http://schemas.microsoft.com/office/spreadsheetml/2009/9/ac" r="25" x14ac:dyDescent="0.2">
      <c r="B25" s="579"/>
      <c r="C25" s="579" t="str">
        <f>+IF(OR((C28="National*"),(D28="Urban*"),(E28="Rural*"),(F28="Pre-primary*"),(G28="Primary*"),(H28="Secondary^"),(C28="National*^"),(D28="Urban*^"),(E28="Rural*^"),(F28="Pre-primary*^"),(G28="Primary*^"),(H28="Secondary*^")),"*No basic service estimate available","")</f>
        <v/>
      </c>
      <c r="J25" s="579" t="str">
        <f>+IF(OR((J28="National*"),(K28="Urban*"),(L28="Rural*"),(M28="Pre-primary*"),(N28="Primary*"),(O28="Secondary^"),(J28="National*^"),(K28="Urban*^"),(L28="Rural*^"),(M28="Pre-primary*^"),(N28="Primary*^"),(O28="Secondary*^")),"*No basic service estimate available","")</f>
        <v/>
      </c>
      <c r="Q25" s="57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8"/>
      <c r="C26" s="579" t="str">
        <f>+IF(OR((C28="National*^"),(D28="Urban*^"),(E28="Rural*^"),(F28="Pre-primary*^"),(G28="Primary*^"),(H28="Secondary*^")),"^Facilities that cannot be classified as improved or unimproved are treated as limited","")</f>
        <v/>
      </c>
      <c r="J26" s="579" t="str">
        <f>+IF(OR((J28="National*^"),(K28="Urban*^"),(L28="Rural*^"),(M28="Pre-primary*^"),(N28="Primary*^"),(O28="Secondary*^")),"^Facilities that cannot be classified as improved or unimproved are treated as limited","")</f>
        <v/>
      </c>
      <c r="Q26" s="579" t="str">
        <f>+IF(OR((Q28="National*^"),(R28="Urban*^"),(S28="Rural*^"),(T28="Pre-primary*^"),(U28="Primary*^"),(V28="Secondary*^")),"^Facilities that cannot be classified as having water or not are treated as limited","")</f>
        <v/>
      </c>
    </row>
    <row xmlns:x14ac="http://schemas.microsoft.com/office/spreadsheetml/2009/9/ac" r="27" x14ac:dyDescent="0.2">
      <c r="B27" s="580" t="str">
        <f>+Introduction!C7</f>
        <v>Uzbekistan</v>
      </c>
      <c r="C27" s="581" t="s">
        <v>209</v>
      </c>
      <c r="D27" s="581"/>
      <c r="E27" s="581"/>
      <c r="F27" s="581"/>
      <c r="G27" s="581"/>
      <c r="H27" s="581"/>
      <c r="I27" s="582" t="str">
        <f>+B27</f>
        <v>Uzbekistan</v>
      </c>
      <c r="J27" s="583" t="s">
        <v>14</v>
      </c>
      <c r="K27" s="584"/>
      <c r="L27" s="584"/>
      <c r="M27" s="584"/>
      <c r="N27" s="584"/>
      <c r="O27" s="584"/>
      <c r="P27" s="585" t="str">
        <f>+B27</f>
        <v>Uzbekistan</v>
      </c>
      <c r="Q27" s="586" t="s">
        <v>15</v>
      </c>
      <c r="R27" s="586"/>
      <c r="S27" s="586"/>
      <c r="T27" s="586"/>
      <c r="U27" s="586"/>
      <c r="V27" s="587"/>
      <c r="AM27" s="569"/>
      <c r="AN27" s="569"/>
      <c r="AO27" s="569"/>
      <c r="AP27" s="569"/>
      <c r="AQ27" s="569"/>
      <c r="AR27" s="569"/>
      <c r="AS27" s="569"/>
      <c r="AT27" s="569"/>
      <c r="AU27" s="569"/>
    </row>
    <row xmlns:x14ac="http://schemas.microsoft.com/office/spreadsheetml/2009/9/ac" r="28" x14ac:dyDescent="0.2">
      <c r="B28" s="588"/>
      <c r="C28" s="589" t="str">
        <f>IF(AND(C30=0.0000000001,C31=0.0000000001,C32=0.0000000001), "National*",IF(AND(C30=0.0000000001,ISNUMBER(C32)),"National*", "National"))</f>
        <v>National</v>
      </c>
      <c r="D28" s="590" t="str">
        <f>IF(AND(D30=0.0000000001,D31=0.0000000001,D32=0.0000000001), "Urban*",IF(AND(D30=0.0000000001,ISNUMBER(D32)),"Urban*", "Urban"))</f>
        <v>Urban</v>
      </c>
      <c r="E28" s="590" t="str">
        <f>IF(AND(E30=0.0000000001,E31=0.0000000001,E32=0.0000000001), "Rural*",IF(AND(E30=0.0000000001,ISNUMBER(E32)),"Rural*", "Rural"))</f>
        <v>Rural</v>
      </c>
      <c r="F28" s="590" t="str">
        <f>IF(AND(F30=0.0000000001,F31=0.0000000001,F32=0.0000000001), "Pre-primary*",IF(AND(F30=0.0000000001,ISNUMBER(F32)),"Pre-primary*", "Pre-primary"))</f>
        <v>Pre-primary</v>
      </c>
      <c r="G28" s="590" t="str">
        <f>IF(AND(G30=0.0000000001,G31=0.0000000001,G32=0.0000000001), "Primary*",IF(AND(G30=0.0000000001,ISNUMBER(G32)),"Primary*", "Primary"))</f>
        <v>Primary</v>
      </c>
      <c r="H28" s="590" t="str">
        <f>IF(AND(H30=0.0000000001,H31=0.0000000001,H32=0.0000000001), "Secondary*",IF(AND(H30=0.0000000001,ISNUMBER(H32)),"Secondary*", "Secondary"))</f>
        <v>Secondary</v>
      </c>
      <c r="I28" s="588"/>
      <c r="J28" s="591" t="str">
        <f>IF(AND(J30=0.0000000001,J31=0.0000000001,J32=0.0000000001), "National*",IF(AND(J30=0.0000000001,ISNUMBER(J32)),"National*", "National"))</f>
        <v>National</v>
      </c>
      <c r="K28" s="590" t="str">
        <f>IF(AND(K30=0.0000000001,K31=0.0000000001,K32=0.0000000001), "Urban*",IF(AND(K30=0.0000000001,ISNUMBER(K32)),"Urban*", "Urban"))</f>
        <v>Urban</v>
      </c>
      <c r="L28" s="590" t="str">
        <f>IF(AND(L30=0.0000000001,L31=0.0000000001,L32=0.0000000001), "Rural*",IF(AND(L30=0.0000000001,ISNUMBER(L32)),"Rural*", "Rural"))</f>
        <v>Rural</v>
      </c>
      <c r="M28" s="590" t="str">
        <f>IF(AND(M30=0.0000000001,M31=0.0000000001,M32=0.0000000001), "Pre-primary*",IF(AND(M30=0.0000000001,ISNUMBER(M32)),"Pre-primary*", "Pre-primary"))</f>
        <v>Pre-primary</v>
      </c>
      <c r="N28" s="590" t="str">
        <f>IF(AND(N30=0.0000000001,N31=0.0000000001,N32=0.0000000001), "Primary*",IF(AND(N30=0.0000000001,ISNUMBER(N32)),"Primary*", "Primary"))</f>
        <v>Primary</v>
      </c>
      <c r="O28" s="590" t="str">
        <f>IF(AND(O30=0.0000000001,O31=0.0000000001,O32=0.0000000001), "Secondary*",IF(AND(O30=0.0000000001,ISNUMBER(O32)),"Secondary*", "Secondary"))</f>
        <v>Secondary</v>
      </c>
      <c r="P28" s="592"/>
      <c r="Q28" s="593" t="str">
        <f>IF(AND(Q30=0.0000000001,Q31=0.0000000001,Q32=0.0000000001), "National*",IF(AND(Q30=0.0000000001,ISNUMBER(Q32)),"National*", "National"))</f>
        <v>National</v>
      </c>
      <c r="R28" s="590" t="str">
        <f>IF(AND(R30=0.0000000001,R31=0.0000000001,R32=0.0000000001), "Urban*",IF(AND(R30=0.0000000001,ISNUMBER(R32)),"Urban*", "Urban"))</f>
        <v>Urban</v>
      </c>
      <c r="S28" s="590" t="str">
        <f>IF(AND(S30=0.0000000001,S31=0.0000000001,S32=0.0000000001), "Rural*",IF(AND(S30=0.0000000001,ISNUMBER(S32)),"Rural*", "Rural"))</f>
        <v>Rural</v>
      </c>
      <c r="T28" s="590" t="str">
        <f>IF(AND(T30=0.0000000001,T31=0.0000000001,T32=0.0000000001), "Pre-primary*",IF(AND(T30=0.0000000001,ISNUMBER(T32)),"Pre-primary*", "Pre-primary"))</f>
        <v>Pre-primary*</v>
      </c>
      <c r="U28" s="590" t="str">
        <f>IF(AND(U30=0.0000000001,U31=0.0000000001,U32=0.0000000001), "Primary*",IF(AND(U30=0.0000000001,ISNUMBER(U32)),"Primary*", "Primary"))</f>
        <v>Primary</v>
      </c>
      <c r="V28" s="594" t="str">
        <f>IF(AND(V30=0.0000000001,V31=0.0000000001,V32=0.0000000001), "Secondary*",IF(AND(V30=0.0000000001,ISNUMBER(V32)),"Secondary*", "Secondary"))</f>
        <v>Secondary</v>
      </c>
      <c r="AM28" s="569"/>
      <c r="AN28" s="569"/>
      <c r="AO28" s="569"/>
      <c r="AP28" s="569"/>
      <c r="AQ28" s="569"/>
      <c r="AR28" s="569"/>
      <c r="AS28" s="569"/>
      <c r="AT28" s="569"/>
      <c r="AU28" s="569"/>
    </row>
    <row xmlns:x14ac="http://schemas.microsoft.com/office/spreadsheetml/2009/9/ac" r="29" ht="15.75" thickBot="true" x14ac:dyDescent="0.25">
      <c r="B29" s="588"/>
      <c r="C29" s="595">
        <f>IF(ISNUMBER(Regressions!B4), Regressions!B4, "-")</f>
        <v>2023</v>
      </c>
      <c r="D29" s="596">
        <f>C29</f>
        <v>2023</v>
      </c>
      <c r="E29" s="596">
        <f>D29</f>
        <v>2023</v>
      </c>
      <c r="F29" s="596">
        <f>E29</f>
        <v>2023</v>
      </c>
      <c r="G29" s="596">
        <f>F29</f>
        <v>2023</v>
      </c>
      <c r="H29" s="596">
        <f>F29</f>
        <v>2023</v>
      </c>
      <c r="I29" s="588"/>
      <c r="J29" s="597">
        <f>IF(ISNUMBER(Regressions!K4), Regressions!K4, "-")</f>
        <v>2023</v>
      </c>
      <c r="K29" s="598">
        <f>J29</f>
        <v>2023</v>
      </c>
      <c r="L29" s="598">
        <f>K29</f>
        <v>2023</v>
      </c>
      <c r="M29" s="598">
        <f>L29</f>
        <v>2023</v>
      </c>
      <c r="N29" s="598">
        <f>M29</f>
        <v>2023</v>
      </c>
      <c r="O29" s="598">
        <f>M29</f>
        <v>2023</v>
      </c>
      <c r="P29" s="592"/>
      <c r="Q29" s="599">
        <f>IF(ISNUMBER(Regressions!T4), Regressions!T4, "-")</f>
        <v>2023</v>
      </c>
      <c r="R29" s="600">
        <f>Q29</f>
        <v>2023</v>
      </c>
      <c r="S29" s="600">
        <f>R29</f>
        <v>2023</v>
      </c>
      <c r="T29" s="600">
        <f>S29</f>
        <v>2023</v>
      </c>
      <c r="U29" s="600">
        <f>T29</f>
        <v>2023</v>
      </c>
      <c r="V29" s="601">
        <f>T29</f>
        <v>2023</v>
      </c>
      <c r="AM29" s="569"/>
      <c r="AN29" s="569"/>
      <c r="AO29" s="569"/>
      <c r="AP29" s="569"/>
      <c r="AQ29" s="569"/>
      <c r="AR29" s="569"/>
      <c r="AS29" s="569"/>
      <c r="AT29" s="569"/>
      <c r="AU29" s="569"/>
    </row>
    <row xmlns:x14ac="http://schemas.microsoft.com/office/spreadsheetml/2009/9/ac" r="30" x14ac:dyDescent="0.2">
      <c r="B30" s="602" t="s">
        <v>155</v>
      </c>
      <c r="C30" s="603">
        <f>IF(ISNUMBER(Regressions!C4), Regressions!C4, 0.0000000001)</f>
        <v>70.012711089999996</v>
      </c>
      <c r="D30" s="603">
        <f>IF(ISNUMBER(Regressions!D4), Regressions!D4, 0.0000000001)</f>
        <v>79.688495000000003</v>
      </c>
      <c r="E30" s="603">
        <f>IF(ISNUMBER(Regressions!E4), Regressions!E4, 0.0000000001)</f>
        <v>48.536465</v>
      </c>
      <c r="F30" s="603">
        <f>IF(ISNUMBER(Regressions!F4), Regressions!F4, 0.0000000001)</f>
        <v>71.057079999999999</v>
      </c>
      <c r="G30" s="603">
        <f>IF(ISNUMBER(Regressions!G4), Regressions!G4, 0.0000000001)</f>
        <v>76.323333329999997</v>
      </c>
      <c r="H30" s="603">
        <f>IF(ISNUMBER(Regressions!H4), Regressions!H4, 0.0000000001)</f>
        <v>79.386941919999998</v>
      </c>
      <c r="I30" s="604" t="s">
        <v>155</v>
      </c>
      <c r="J30" s="603">
        <f>IF(ISNUMBER(Regressions!L4), Regressions!L4,0.0000000001)</f>
        <v>79.744712379999996</v>
      </c>
      <c r="K30" s="603">
        <f>IF(ISNUMBER(Regressions!M4), Regressions!M4,0.0000000001)</f>
        <v>85.720110000000005</v>
      </c>
      <c r="L30" s="603">
        <f>IF(ISNUMBER(Regressions!N4), Regressions!N4,0.0000000001)</f>
        <v>61.970610000000001</v>
      </c>
      <c r="M30" s="603">
        <f>IF(ISNUMBER(Regressions!O4), Regressions!O4,0.0000000001)</f>
        <v>71.800070000000005</v>
      </c>
      <c r="N30" s="603">
        <f>IF(ISNUMBER(Regressions!P4), Regressions!P4,0.0000000001)</f>
        <v>78.630953020000007</v>
      </c>
      <c r="O30" s="603">
        <f>IF(ISNUMBER(Regressions!Q4), Regressions!Q4,0.0000000001)</f>
        <v>80.454725370000006</v>
      </c>
      <c r="P30" s="605" t="s">
        <v>155</v>
      </c>
      <c r="Q30" s="603">
        <f>IF(ISNUMBER(Regressions!U4), Regressions!U4,0.0000000001)</f>
        <v>91.60327307</v>
      </c>
      <c r="R30" s="603">
        <f>IF(ISNUMBER(Regressions!V4), Regressions!V4,0.0000000001)</f>
        <v>90.967740000000006</v>
      </c>
      <c r="S30" s="603">
        <f>IF(ISNUMBER(Regressions!W4), Regressions!W4,0.0000000001)</f>
        <v>89.22784</v>
      </c>
      <c r="T30" s="603">
        <f>IF(ISNUMBER(Regressions!X4), Regressions!X4,0.0000000001)</f>
        <v>1E-10</v>
      </c>
      <c r="U30" s="603">
        <f>IF(ISNUMBER(Regressions!Y4), Regressions!Y4,0.0000000001)</f>
        <v>90.882632790000002</v>
      </c>
      <c r="V30" s="606">
        <f>IF(ISNUMBER(Regressions!Z4), Regressions!Z4,0.0000000001)</f>
        <v>92.005753510000005</v>
      </c>
      <c r="AM30" s="569"/>
      <c r="AN30" s="569"/>
      <c r="AO30" s="569"/>
      <c r="AP30" s="569"/>
      <c r="AQ30" s="569"/>
      <c r="AR30" s="569"/>
      <c r="AS30" s="569"/>
      <c r="AT30" s="569"/>
      <c r="AU30" s="569"/>
    </row>
    <row xmlns:x14ac="http://schemas.microsoft.com/office/spreadsheetml/2009/9/ac" r="31" x14ac:dyDescent="0.2">
      <c r="B31" s="607" t="s">
        <v>156</v>
      </c>
      <c r="C31" s="603">
        <f>IF(ISNUMBER(Regressions!C5), Regressions!C5, 0.0000000001)</f>
        <v>15.27985748</v>
      </c>
      <c r="D31" s="603">
        <f>IF(ISNUMBER(Regressions!D5), Regressions!D5, 0.0000000001)</f>
        <v>15.592364999999999</v>
      </c>
      <c r="E31" s="603">
        <f>IF(ISNUMBER(Regressions!E5), Regressions!E5, 0.0000000001)</f>
        <v>34.036987500000002</v>
      </c>
      <c r="F31" s="603">
        <f>IF(ISNUMBER(Regressions!F5), Regressions!F5, 0.0000000001)</f>
        <v>20.626480000000001</v>
      </c>
      <c r="G31" s="603">
        <f>IF(ISNUMBER(Regressions!G5), Regressions!G5, 0.0000000001)</f>
        <v>1E-10</v>
      </c>
      <c r="H31" s="603">
        <f>IF(ISNUMBER(Regressions!H5), Regressions!H5, 0.0000000001)</f>
        <v>1E-10</v>
      </c>
      <c r="I31" s="608" t="s">
        <v>156</v>
      </c>
      <c r="J31" s="603">
        <f>IF(ISNUMBER(Regressions!L5), Regressions!L5,0.0000000001)</f>
        <v>6.3958276170000001</v>
      </c>
      <c r="K31" s="603">
        <f>IF(ISNUMBER(Regressions!M5), Regressions!M5,0.0000000001)</f>
        <v>4.0058850000000001</v>
      </c>
      <c r="L31" s="603">
        <f>IF(ISNUMBER(Regressions!N5), Regressions!N5,0.0000000001)</f>
        <v>31.259</v>
      </c>
      <c r="M31" s="603">
        <f>IF(ISNUMBER(Regressions!O5), Regressions!O5,0.0000000001)</f>
        <v>23.539339999999999</v>
      </c>
      <c r="N31" s="603">
        <f>IF(ISNUMBER(Regressions!P5), Regressions!P5,0.0000000001)</f>
        <v>1E-10</v>
      </c>
      <c r="O31" s="603">
        <f>IF(ISNUMBER(Regressions!Q5), Regressions!Q5,0.0000000001)</f>
        <v>1E-10</v>
      </c>
      <c r="P31" s="609" t="s">
        <v>156</v>
      </c>
      <c r="Q31" s="603">
        <f>IF(ISNUMBER(Regressions!U5), Regressions!U5,0.0000000001)</f>
        <v>4.7956369299999997</v>
      </c>
      <c r="R31" s="603">
        <f>IF(ISNUMBER(Regressions!V5), Regressions!V5,0.0000000001)</f>
        <v>4.9440749999999998</v>
      </c>
      <c r="S31" s="603">
        <f>IF(ISNUMBER(Regressions!W5), Regressions!W5,0.0000000001)</f>
        <v>5.1605299999999996</v>
      </c>
      <c r="T31" s="603">
        <f>IF(ISNUMBER(Regressions!X5), Regressions!X5,0.0000000001)</f>
        <v>1E-10</v>
      </c>
      <c r="U31" s="603">
        <f>IF(ISNUMBER(Regressions!Y5), Regressions!Y5,0.0000000001)</f>
        <v>1E-10</v>
      </c>
      <c r="V31" s="606">
        <f>IF(ISNUMBER(Regressions!Z5), Regressions!Z5,0.0000000001)</f>
        <v>1E-10</v>
      </c>
      <c r="AM31" s="569"/>
      <c r="AN31" s="569"/>
      <c r="AO31" s="569"/>
      <c r="AP31" s="569"/>
      <c r="AQ31" s="569"/>
      <c r="AR31" s="569"/>
      <c r="AS31" s="569"/>
      <c r="AT31" s="569"/>
      <c r="AU31" s="569"/>
    </row>
    <row xmlns:x14ac="http://schemas.microsoft.com/office/spreadsheetml/2009/9/ac" r="32" x14ac:dyDescent="0.2">
      <c r="B32" s="607" t="s">
        <v>154</v>
      </c>
      <c r="C32" s="603">
        <f>IF(ISNUMBER(Regressions!C6), Regressions!C6, 0.0000000001)</f>
        <v>14.70743143</v>
      </c>
      <c r="D32" s="603">
        <f>IF(ISNUMBER(Regressions!D6), Regressions!D6, 0.0000000001)</f>
        <v>4.7191400000000003</v>
      </c>
      <c r="E32" s="603">
        <f>IF(ISNUMBER(Regressions!E6), Regressions!E6, 0.0000000001)</f>
        <v>17.426547500000002</v>
      </c>
      <c r="F32" s="603">
        <f>IF(ISNUMBER(Regressions!F6), Regressions!F6, 0.0000000001)</f>
        <v>8.3164400000000001</v>
      </c>
      <c r="G32" s="603">
        <f>IF(ISNUMBER(Regressions!G6), Regressions!G6, 0.0000000001)</f>
        <v>1E-10</v>
      </c>
      <c r="H32" s="603">
        <f>IF(ISNUMBER(Regressions!H6), Regressions!H6, 0.0000000001)</f>
        <v>1E-10</v>
      </c>
      <c r="I32" s="610" t="s">
        <v>154</v>
      </c>
      <c r="J32" s="603">
        <f>IF(ISNUMBER(Regressions!L6), Regressions!L6,0.0000000001)</f>
        <v>13.85946</v>
      </c>
      <c r="K32" s="603">
        <f>IF(ISNUMBER(Regressions!M6), Regressions!M6,0.0000000001)</f>
        <v>10.274005000000001</v>
      </c>
      <c r="L32" s="603">
        <f>IF(ISNUMBER(Regressions!N6), Regressions!N6,0.0000000001)</f>
        <v>6.7703899999999999</v>
      </c>
      <c r="M32" s="603">
        <f>IF(ISNUMBER(Regressions!O6), Regressions!O6,0.0000000001)</f>
        <v>4.66059</v>
      </c>
      <c r="N32" s="603">
        <f>IF(ISNUMBER(Regressions!P6), Regressions!P6,0.0000000001)</f>
        <v>1E-10</v>
      </c>
      <c r="O32" s="603">
        <f>IF(ISNUMBER(Regressions!Q6), Regressions!Q6,0.0000000001)</f>
        <v>1E-10</v>
      </c>
      <c r="P32" s="611" t="s">
        <v>154</v>
      </c>
      <c r="Q32" s="603">
        <f>IF(ISNUMBER(Regressions!U6), Regressions!U6,0.0000000001)</f>
        <v>3.6010900000000001</v>
      </c>
      <c r="R32" s="603">
        <f>IF(ISNUMBER(Regressions!V6), Regressions!V6,0.0000000001)</f>
        <v>4.0881850000000002</v>
      </c>
      <c r="S32" s="603">
        <f>IF(ISNUMBER(Regressions!W6), Regressions!W6,0.0000000001)</f>
        <v>5.6116299999999999</v>
      </c>
      <c r="T32" s="603">
        <f>IF(ISNUMBER(Regressions!X6), Regressions!X6,0.0000000001)</f>
        <v>5.1396100000000002</v>
      </c>
      <c r="U32" s="603">
        <f>IF(ISNUMBER(Regressions!Y6), Regressions!Y6,0.0000000001)</f>
        <v>1E-10</v>
      </c>
      <c r="V32" s="606">
        <f>IF(ISNUMBER(Regressions!Z6), Regressions!Z6,0.0000000001)</f>
        <v>1E-10</v>
      </c>
      <c r="AM32" s="569"/>
      <c r="AN32" s="569"/>
      <c r="AO32" s="569"/>
      <c r="AP32" s="569"/>
      <c r="AQ32" s="569"/>
      <c r="AR32" s="569"/>
      <c r="AS32" s="569"/>
      <c r="AT32" s="569"/>
      <c r="AU32" s="569"/>
    </row>
    <row xmlns:x14ac="http://schemas.microsoft.com/office/spreadsheetml/2009/9/ac" r="33" ht="15.75" thickBot="true" x14ac:dyDescent="0.25">
      <c r="B33" s="612" t="s">
        <v>210</v>
      </c>
      <c r="C33" s="613">
        <f>IF(ISNUMBER(Regressions!C7), Regressions!C7, 0.0000000001)</f>
        <v>0</v>
      </c>
      <c r="D33" s="613">
        <f>IF(ISNUMBER(Regressions!D7), Regressions!D7, 0.0000000001)</f>
        <v>0</v>
      </c>
      <c r="E33" s="613">
        <f>IF(ISNUMBER(Regressions!E7), Regressions!E7, 0.0000000001)</f>
        <v>0</v>
      </c>
      <c r="F33" s="613">
        <f>IF(ISNUMBER(Regressions!F7), Regressions!F7, 0.0000000001)</f>
        <v>0</v>
      </c>
      <c r="G33" s="613">
        <f>IF(ISNUMBER(Regressions!G7), Regressions!G7, 0.0000000001)</f>
        <v>23.676666669999999</v>
      </c>
      <c r="H33" s="613">
        <f>IF(ISNUMBER(Regressions!H7), Regressions!H7, 0.0000000001)</f>
        <v>20.613058079999998</v>
      </c>
      <c r="I33" s="614" t="s">
        <v>210</v>
      </c>
      <c r="J33" s="615">
        <f>IF(ISNUMBER(Regressions!L7), Regressions!L7,0.0000000001)</f>
        <v>0</v>
      </c>
      <c r="K33" s="613">
        <f>IF(ISNUMBER(Regressions!M7), Regressions!M7,0.0000000001)</f>
        <v>0</v>
      </c>
      <c r="L33" s="613">
        <f>IF(ISNUMBER(Regressions!N7), Regressions!N7,0.0000000001)</f>
        <v>0</v>
      </c>
      <c r="M33" s="613">
        <f>IF(ISNUMBER(Regressions!O7), Regressions!O7,0.0000000001)</f>
        <v>0</v>
      </c>
      <c r="N33" s="613">
        <f>IF(ISNUMBER(Regressions!P7), Regressions!P7,0.0000000001)</f>
        <v>21.36904698</v>
      </c>
      <c r="O33" s="613">
        <f>IF(ISNUMBER(Regressions!Q7), Regressions!Q7,0.0000000001)</f>
        <v>19.545274630000002</v>
      </c>
      <c r="P33" s="616" t="s">
        <v>210</v>
      </c>
      <c r="Q33" s="615">
        <f>IF(ISNUMBER(Regressions!U7), Regressions!U7,0.0000000001)</f>
        <v>0</v>
      </c>
      <c r="R33" s="615">
        <f>IF(ISNUMBER(Regressions!V7), Regressions!V7,0.0000000001)</f>
        <v>0</v>
      </c>
      <c r="S33" s="613">
        <f>IF(ISNUMBER(Regressions!W7), Regressions!W7,0.0000000001)</f>
        <v>0</v>
      </c>
      <c r="T33" s="613">
        <f>IF(ISNUMBER(Regressions!X7), Regressions!X7,0.0000000001)</f>
        <v>94.860389999999995</v>
      </c>
      <c r="U33" s="613">
        <f>IF(ISNUMBER(Regressions!Y7), Regressions!Y7,0.0000000001)</f>
        <v>9.1173672089999993</v>
      </c>
      <c r="V33" s="617">
        <f>IF(ISNUMBER(Regressions!Z7), Regressions!Z7,0.0000000001)</f>
        <v>7.994246489</v>
      </c>
    </row>
    <row xmlns:x14ac="http://schemas.microsoft.com/office/spreadsheetml/2009/9/ac" r="34" x14ac:dyDescent="0.2">
      <c r="B34" s="618" t="s">
        <v>276</v>
      </c>
    </row>
    <row xmlns:x14ac="http://schemas.microsoft.com/office/spreadsheetml/2009/9/ac" r="35" ht="6" customHeight="true" x14ac:dyDescent="0.2"/>
    <row xmlns:x14ac="http://schemas.microsoft.com/office/spreadsheetml/2009/9/ac" r="36" s="569" customFormat="true" ht="50.1" customHeight="true" x14ac:dyDescent="0.2">
      <c r="B36" s="619" t="s">
        <v>34</v>
      </c>
      <c r="C36" s="620" t="s">
        <v>286</v>
      </c>
      <c r="D36" s="620"/>
      <c r="E36" s="620"/>
      <c r="F36" s="620"/>
      <c r="G36" s="620"/>
      <c r="H36" s="620"/>
      <c r="I36" s="619" t="s">
        <v>34</v>
      </c>
      <c r="J36" s="621" t="s">
        <v>287</v>
      </c>
      <c r="K36" s="622"/>
      <c r="L36" s="622"/>
      <c r="M36" s="622"/>
      <c r="N36" s="622"/>
      <c r="O36" s="622"/>
      <c r="P36" s="619" t="s">
        <v>34</v>
      </c>
      <c r="Q36" s="623" t="s">
        <v>288</v>
      </c>
      <c r="R36" s="623"/>
      <c r="S36" s="623"/>
      <c r="T36" s="623"/>
      <c r="U36" s="623"/>
      <c r="V36" s="623"/>
    </row>
    <row xmlns:x14ac="http://schemas.microsoft.com/office/spreadsheetml/2009/9/ac" r="37" ht="50.1" customHeight="true" x14ac:dyDescent="0.2">
      <c r="B37" s="619" t="s">
        <v>35</v>
      </c>
      <c r="C37" s="624" t="s">
        <v>289</v>
      </c>
      <c r="D37" s="624"/>
      <c r="E37" s="624"/>
      <c r="F37" s="624"/>
      <c r="G37" s="624"/>
      <c r="H37" s="624"/>
      <c r="I37" s="619" t="s">
        <v>35</v>
      </c>
      <c r="J37" s="624" t="s">
        <v>290</v>
      </c>
      <c r="K37" s="624"/>
      <c r="L37" s="624"/>
      <c r="M37" s="624"/>
      <c r="N37" s="624"/>
      <c r="O37" s="624"/>
      <c r="P37" s="619" t="s">
        <v>35</v>
      </c>
      <c r="Q37" s="624" t="s">
        <v>291</v>
      </c>
      <c r="R37" s="624"/>
      <c r="S37" s="624"/>
      <c r="T37" s="624"/>
      <c r="U37" s="624"/>
      <c r="V37" s="624"/>
    </row>
    <row xmlns:x14ac="http://schemas.microsoft.com/office/spreadsheetml/2009/9/ac" r="38" ht="50.1" customHeight="true" x14ac:dyDescent="0.2">
      <c r="B38" s="619" t="s">
        <v>36</v>
      </c>
      <c r="C38" s="625" t="s">
        <v>292</v>
      </c>
      <c r="D38" s="625"/>
      <c r="E38" s="625"/>
      <c r="F38" s="625"/>
      <c r="G38" s="625"/>
      <c r="H38" s="625"/>
      <c r="I38" s="619" t="s">
        <v>36</v>
      </c>
      <c r="J38" s="625" t="s">
        <v>293</v>
      </c>
      <c r="K38" s="625"/>
      <c r="L38" s="625"/>
      <c r="M38" s="625"/>
      <c r="N38" s="625"/>
      <c r="O38" s="625"/>
      <c r="P38" s="619" t="s">
        <v>36</v>
      </c>
      <c r="Q38" s="625" t="s">
        <v>294</v>
      </c>
      <c r="R38" s="625"/>
      <c r="S38" s="625"/>
      <c r="T38" s="625"/>
      <c r="U38" s="625"/>
      <c r="V38" s="625"/>
    </row>
    <row xmlns:x14ac="http://schemas.microsoft.com/office/spreadsheetml/2009/9/ac" r="39" ht="50.1" customHeight="true" x14ac:dyDescent="0.2">
      <c r="B39" s="619" t="s">
        <v>210</v>
      </c>
      <c r="C39" s="626" t="s">
        <v>295</v>
      </c>
      <c r="D39" s="626"/>
      <c r="E39" s="626"/>
      <c r="F39" s="626"/>
      <c r="G39" s="626"/>
      <c r="H39" s="626"/>
      <c r="I39" s="619" t="s">
        <v>210</v>
      </c>
      <c r="J39" s="626" t="s">
        <v>295</v>
      </c>
      <c r="K39" s="626"/>
      <c r="L39" s="626"/>
      <c r="M39" s="626"/>
      <c r="N39" s="626"/>
      <c r="O39" s="626"/>
      <c r="P39" s="619" t="s">
        <v>210</v>
      </c>
      <c r="Q39" s="626" t="s">
        <v>295</v>
      </c>
      <c r="R39" s="626"/>
      <c r="S39" s="626"/>
      <c r="T39" s="626"/>
      <c r="U39" s="626"/>
      <c r="V39" s="62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276</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276</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276</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8" t="s">
        <v>25</v>
      </c>
      <c r="E4" s="129" t="s">
        <v>19</v>
      </c>
      <c r="F4" s="130" t="s">
        <v>121</v>
      </c>
      <c r="G4" s="128" t="s">
        <v>25</v>
      </c>
      <c r="H4" s="129" t="s">
        <v>19</v>
      </c>
      <c r="I4" s="130" t="s">
        <v>121</v>
      </c>
      <c r="J4" s="128" t="s">
        <v>25</v>
      </c>
      <c r="K4" s="129" t="s">
        <v>19</v>
      </c>
      <c r="L4" s="130" t="s">
        <v>121</v>
      </c>
      <c r="M4" s="128" t="s">
        <v>25</v>
      </c>
      <c r="N4" s="129" t="s">
        <v>19</v>
      </c>
      <c r="O4" s="130" t="s">
        <v>121</v>
      </c>
      <c r="P4" s="128" t="s">
        <v>25</v>
      </c>
      <c r="Q4" s="129" t="s">
        <v>19</v>
      </c>
      <c r="R4" s="130" t="s">
        <v>121</v>
      </c>
      <c r="S4" s="128" t="s">
        <v>25</v>
      </c>
      <c r="T4" s="129" t="s">
        <v>19</v>
      </c>
      <c r="U4" s="131" t="s">
        <v>121</v>
      </c>
      <c r="V4" s="132" t="s">
        <v>25</v>
      </c>
      <c r="W4" s="133" t="s">
        <v>19</v>
      </c>
      <c r="X4" s="133" t="s">
        <v>21</v>
      </c>
      <c r="Y4" s="133" t="s">
        <v>29</v>
      </c>
      <c r="Z4" s="135" t="s">
        <v>122</v>
      </c>
      <c r="AA4" s="132" t="s">
        <v>25</v>
      </c>
      <c r="AB4" s="133" t="s">
        <v>19</v>
      </c>
      <c r="AC4" s="133" t="s">
        <v>21</v>
      </c>
      <c r="AD4" s="133" t="s">
        <v>29</v>
      </c>
      <c r="AE4" s="135" t="s">
        <v>122</v>
      </c>
      <c r="AF4" s="132" t="s">
        <v>25</v>
      </c>
      <c r="AG4" s="133" t="s">
        <v>19</v>
      </c>
      <c r="AH4" s="133" t="s">
        <v>21</v>
      </c>
      <c r="AI4" s="133" t="s">
        <v>29</v>
      </c>
      <c r="AJ4" s="135" t="s">
        <v>122</v>
      </c>
      <c r="AK4" s="132" t="s">
        <v>25</v>
      </c>
      <c r="AL4" s="133" t="s">
        <v>19</v>
      </c>
      <c r="AM4" s="133" t="s">
        <v>21</v>
      </c>
      <c r="AN4" s="133" t="s">
        <v>29</v>
      </c>
      <c r="AO4" s="135" t="s">
        <v>122</v>
      </c>
      <c r="AP4" s="132" t="s">
        <v>25</v>
      </c>
      <c r="AQ4" s="133" t="s">
        <v>19</v>
      </c>
      <c r="AR4" s="133" t="s">
        <v>21</v>
      </c>
      <c r="AS4" s="133" t="s">
        <v>29</v>
      </c>
      <c r="AT4" s="135" t="s">
        <v>122</v>
      </c>
      <c r="AU4" s="132" t="s">
        <v>25</v>
      </c>
      <c r="AV4" s="133" t="s">
        <v>19</v>
      </c>
      <c r="AW4" s="133" t="s">
        <v>21</v>
      </c>
      <c r="AX4" s="133" t="s">
        <v>29</v>
      </c>
      <c r="AY4" s="136" t="s">
        <v>122</v>
      </c>
      <c r="AZ4" s="137" t="s">
        <v>25</v>
      </c>
      <c r="BA4" s="138" t="s">
        <v>141</v>
      </c>
      <c r="BB4" s="139" t="s">
        <v>143</v>
      </c>
      <c r="BC4" s="137" t="s">
        <v>25</v>
      </c>
      <c r="BD4" s="138" t="s">
        <v>141</v>
      </c>
      <c r="BE4" s="139" t="s">
        <v>143</v>
      </c>
      <c r="BF4" s="137" t="s">
        <v>25</v>
      </c>
      <c r="BG4" s="138" t="s">
        <v>141</v>
      </c>
      <c r="BH4" s="139" t="s">
        <v>143</v>
      </c>
      <c r="BI4" s="137" t="s">
        <v>25</v>
      </c>
      <c r="BJ4" s="138" t="s">
        <v>141</v>
      </c>
      <c r="BK4" s="139" t="s">
        <v>143</v>
      </c>
      <c r="BL4" s="137" t="s">
        <v>25</v>
      </c>
      <c r="BM4" s="138" t="s">
        <v>141</v>
      </c>
      <c r="BN4" s="139" t="s">
        <v>143</v>
      </c>
      <c r="BO4" s="137" t="s">
        <v>25</v>
      </c>
      <c r="BP4" s="138" t="s">
        <v>141</v>
      </c>
      <c r="BQ4" s="139" t="s">
        <v>143</v>
      </c>
    </row>
    <row xmlns:x14ac="http://schemas.microsoft.com/office/spreadsheetml/2009/9/ac" r="5" ht="48" hidden="true" x14ac:dyDescent="0.2">
      <c r="A5" s="42" t="s">
        <v>39</v>
      </c>
      <c r="B5" s="42" t="s">
        <v>40</v>
      </c>
      <c r="C5" s="42" t="s">
        <v>41</v>
      </c>
      <c r="D5" s="128" t="s">
        <v>135</v>
      </c>
      <c r="E5" s="129" t="s">
        <v>42</v>
      </c>
      <c r="F5" s="130" t="s">
        <v>191</v>
      </c>
      <c r="G5" s="128" t="s">
        <v>136</v>
      </c>
      <c r="H5" s="129" t="s">
        <v>43</v>
      </c>
      <c r="I5" s="130" t="s">
        <v>192</v>
      </c>
      <c r="J5" s="128" t="s">
        <v>137</v>
      </c>
      <c r="K5" s="129" t="s">
        <v>44</v>
      </c>
      <c r="L5" s="130" t="s">
        <v>193</v>
      </c>
      <c r="M5" s="128" t="s">
        <v>138</v>
      </c>
      <c r="N5" s="129" t="s">
        <v>86</v>
      </c>
      <c r="O5" s="130" t="s">
        <v>194</v>
      </c>
      <c r="P5" s="128" t="s">
        <v>139</v>
      </c>
      <c r="Q5" s="129" t="s">
        <v>87</v>
      </c>
      <c r="R5" s="130" t="s">
        <v>195</v>
      </c>
      <c r="S5" s="128" t="s">
        <v>140</v>
      </c>
      <c r="T5" s="129" t="s">
        <v>88</v>
      </c>
      <c r="U5" s="131" t="s">
        <v>196</v>
      </c>
      <c r="V5" s="132" t="s">
        <v>129</v>
      </c>
      <c r="W5" s="133" t="s">
        <v>45</v>
      </c>
      <c r="X5" s="134" t="s">
        <v>65</v>
      </c>
      <c r="Y5" s="134" t="s">
        <v>66</v>
      </c>
      <c r="Z5" s="135" t="s">
        <v>197</v>
      </c>
      <c r="AA5" s="132" t="s">
        <v>130</v>
      </c>
      <c r="AB5" s="133" t="s">
        <v>46</v>
      </c>
      <c r="AC5" s="134" t="s">
        <v>67</v>
      </c>
      <c r="AD5" s="134" t="s">
        <v>68</v>
      </c>
      <c r="AE5" s="135" t="s">
        <v>198</v>
      </c>
      <c r="AF5" s="132" t="s">
        <v>131</v>
      </c>
      <c r="AG5" s="133" t="s">
        <v>47</v>
      </c>
      <c r="AH5" s="134" t="s">
        <v>69</v>
      </c>
      <c r="AI5" s="134" t="s">
        <v>70</v>
      </c>
      <c r="AJ5" s="135" t="s">
        <v>199</v>
      </c>
      <c r="AK5" s="132" t="s">
        <v>132</v>
      </c>
      <c r="AL5" s="133" t="s">
        <v>71</v>
      </c>
      <c r="AM5" s="134" t="s">
        <v>72</v>
      </c>
      <c r="AN5" s="134" t="s">
        <v>73</v>
      </c>
      <c r="AO5" s="135" t="s">
        <v>200</v>
      </c>
      <c r="AP5" s="132" t="s">
        <v>133</v>
      </c>
      <c r="AQ5" s="133" t="s">
        <v>74</v>
      </c>
      <c r="AR5" s="134" t="s">
        <v>75</v>
      </c>
      <c r="AS5" s="134" t="s">
        <v>76</v>
      </c>
      <c r="AT5" s="135" t="s">
        <v>201</v>
      </c>
      <c r="AU5" s="132" t="s">
        <v>134</v>
      </c>
      <c r="AV5" s="133" t="s">
        <v>77</v>
      </c>
      <c r="AW5" s="134" t="s">
        <v>78</v>
      </c>
      <c r="AX5" s="134" t="s">
        <v>79</v>
      </c>
      <c r="AY5" s="136" t="s">
        <v>202</v>
      </c>
      <c r="AZ5" s="137" t="s">
        <v>80</v>
      </c>
      <c r="BA5" s="138" t="s">
        <v>114</v>
      </c>
      <c r="BB5" s="139" t="s">
        <v>203</v>
      </c>
      <c r="BC5" s="137" t="s">
        <v>85</v>
      </c>
      <c r="BD5" s="138" t="s">
        <v>115</v>
      </c>
      <c r="BE5" s="139" t="s">
        <v>204</v>
      </c>
      <c r="BF5" s="137" t="s">
        <v>84</v>
      </c>
      <c r="BG5" s="138" t="s">
        <v>116</v>
      </c>
      <c r="BH5" s="139" t="s">
        <v>205</v>
      </c>
      <c r="BI5" s="137" t="s">
        <v>83</v>
      </c>
      <c r="BJ5" s="138" t="s">
        <v>117</v>
      </c>
      <c r="BK5" s="139" t="s">
        <v>206</v>
      </c>
      <c r="BL5" s="137" t="s">
        <v>82</v>
      </c>
      <c r="BM5" s="138" t="s">
        <v>118</v>
      </c>
      <c r="BN5" s="139" t="s">
        <v>207</v>
      </c>
      <c r="BO5" s="137" t="s">
        <v>81</v>
      </c>
      <c r="BP5" s="138" t="s">
        <v>119</v>
      </c>
      <c r="BQ5" s="139" t="s">
        <v>208</v>
      </c>
    </row>
    <row xmlns:x14ac="http://schemas.microsoft.com/office/spreadsheetml/2009/9/ac" r="6" x14ac:dyDescent="0.2">
      <c r="A6" s="325" t="str">
        <f>+RIGHT('Data Summary'!A6,LEN('Data Summary'!A6)-9)</f>
        <v>SUR</v>
      </c>
      <c r="B6" s="35" t="str">
        <f>+IF(ISTEXT('Data Summary'!B6),'Data Summary'!B6,"")</f>
        <v>Survey</v>
      </c>
      <c r="C6" s="324">
        <f>+VALUE('Data Summary'!C6)</f>
        <v>2012</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25" t="str">
        <f ca="true">+RIGHT('Data Summary'!A7,LEN('Data Summary'!A7)-9)</f>
        <v>UIS</v>
      </c>
      <c r="B7" s="35" t="str">
        <f ca="true">+IF(ISTEXT('Data Summary'!B7),'Data Summary'!B7,"")</f>
        <v>Other</v>
      </c>
      <c r="C7" s="324">
        <f ca="true">+VALUE('Data Summary'!C7)</f>
        <v>2018</v>
      </c>
      <c r="D7" s="91" t="e">
        <f ca="true">+IF(AND(ISNUMBER(OFFSET('Water Data'!$D$4,0,10*ROW('Water Data'!D1))),'Data Summary'!BS7="Yes"),100-OFFSET('Water Data'!$D$4,0,10*ROW('Water Data'!D1)),NA())</f>
        <v>#N/A</v>
      </c>
      <c r="E7" s="91">
        <f ca="true">+IF(AND(ISNUMBER(OFFSET('Water Data'!$D$6,0,10*ROW('Water Data'!D1))),'Data Summary'!BT7="Yes"),OFFSET('Water Data'!$D$6,0,10*ROW('Water Data'!D1)),NA())</f>
        <v>89.317982140615655</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f ca="true">+IF(AND(ISNUMBER(OFFSET('Water Data'!$H$6,0,10*ROW('Water Data'!H1))),'Data Summary'!CF7="Yes"),OFFSET('Water Data'!$H$6,0,10*ROW('Water Data'!H1)),NA())</f>
        <v>90.22784</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f ca="true">+IF(AND(ISNUMBER(OFFSET('Water Data'!$I$6,0,10*ROW('Water Data'!I1))),'Data Summary'!CI7="Yes"),OFFSET('Water Data'!$I$6,0,10*ROW('Water Data'!I1)),NA())</f>
        <v>88.796210000000002</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91.344570453447986</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92.286789999999996</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f ca="true">+IF(AND(ISNUMBER(OFFSET('Sanitation Data'!$I$12,0,10*ROW('Sanitation Data'!I1))),'Data Summary'!DN7="Yes"),OFFSET('Sanitation Data'!$I$12,0,10*ROW('Sanitation Data'!I1)),NA())</f>
        <v>90.804239999999993</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f ca="true">+IF(AND(ISNUMBER(OFFSET('Hygiene Data'!$D$9,0,10*ROW('Hygiene Data'!D1))),'Data Summary'!DQ7="Yes"),OFFSET('Hygiene Data'!$D$9,0,10*ROW('Hygiene Data'!D1)),NA())</f>
        <v>89.276569819900274</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f ca="true">+IF(AND(ISNUMBER(OFFSET('Hygiene Data'!$H$9,0,10*ROW('Hygiene Data'!H1))),'Data Summary'!EC7="Yes"),OFFSET('Hygiene Data'!$H$9,0,10*ROW('Hygiene Data'!H1)),NA())</f>
        <v>90.186040000000006</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f ca="true">+IF(AND(ISNUMBER(OFFSET('Hygiene Data'!$I$9,0,10*ROW('Hygiene Data'!I1))),'Data Summary'!EF7="Yes"),OFFSET('Hygiene Data'!$I$9,0,10*ROW('Hygiene Data'!I1)),NA())</f>
        <v>88.755020000000002</v>
      </c>
    </row>
    <row xmlns:x14ac="http://schemas.microsoft.com/office/spreadsheetml/2009/9/ac" r="8" x14ac:dyDescent="0.2">
      <c r="A8" s="325" t="str">
        <f ca="true">+RIGHT('Data Summary'!A8,LEN('Data Summary'!A8)-9)</f>
        <v>UIS</v>
      </c>
      <c r="B8" s="35" t="str">
        <f ca="true">+IF(ISTEXT('Data Summary'!B8),'Data Summary'!B8,"")</f>
        <v>Other</v>
      </c>
      <c r="C8" s="324">
        <f ca="true">+VALUE('Data Summary'!C8)</f>
        <v>2019</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f ca="true">+IF(AND(ISNUMBER(OFFSET('Sanitation Data'!$D$12,0,10*ROW('Sanitation Data'!D2))),'Data Summary'!CO8="Yes"),OFFSET('Sanitation Data'!$D$12,0,10*ROW('Sanitation Data'!D2)),NA())</f>
        <v>68.888101434322607</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f ca="true">+IF(AND(ISNUMBER(OFFSET('Sanitation Data'!$H$12,0,10*ROW('Sanitation Data'!H2))),'Data Summary'!DI8="Yes"),OFFSET('Sanitation Data'!$H$12,0,10*ROW('Sanitation Data'!H2)),NA())</f>
        <v>84.901489999999995</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f ca="true">+IF(AND(ISNUMBER(OFFSET('Sanitation Data'!$I$12,0,10*ROW('Sanitation Data'!I2))),'Data Summary'!DN8="Yes"),OFFSET('Sanitation Data'!$I$12,0,10*ROW('Sanitation Data'!I2)),NA())</f>
        <v>59.498759999999997</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f ca="true">+IF(AND(ISNUMBER(OFFSET('Hygiene Data'!$D$9,0,10*ROW('Hygiene Data'!D2))),'Data Summary'!DQ8="Yes"),OFFSET('Hygiene Data'!$D$9,0,10*ROW('Hygiene Data'!D2)),NA())</f>
        <v>84.902557050927129</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f ca="true">+IF(AND(ISNUMBER(OFFSET('Hygiene Data'!$H$9,0,10*ROW('Hygiene Data'!H2))),'Data Summary'!EC8="Yes"),OFFSET('Hygiene Data'!$H$9,0,10*ROW('Hygiene Data'!H2)),NA())</f>
        <v>84.764510000000001</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f ca="true">+IF(AND(ISNUMBER(OFFSET('Hygiene Data'!$I$9,0,10*ROW('Hygiene Data'!I2))),'Data Summary'!EF8="Yes"),OFFSET('Hygiene Data'!$I$9,0,10*ROW('Hygiene Data'!I2)),NA())</f>
        <v>84.983500000000006</v>
      </c>
    </row>
    <row xmlns:x14ac="http://schemas.microsoft.com/office/spreadsheetml/2009/9/ac" r="9" x14ac:dyDescent="0.2">
      <c r="A9" s="325" t="str">
        <f ca="true">+RIGHT('Data Summary'!A9,LEN('Data Summary'!A9)-9)</f>
        <v>UIS</v>
      </c>
      <c r="B9" s="35" t="str">
        <f ca="true">+IF(ISTEXT('Data Summary'!B9),'Data Summary'!B9,"")</f>
        <v>Other</v>
      </c>
      <c r="C9" s="324">
        <f ca="true">+VALUE('Data Summary'!C9)</f>
        <v>2020</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5" t="str">
        <f ca="true">+RIGHT('Data Summary'!A10,LEN('Data Summary'!A10)-9)</f>
        <v>SUR</v>
      </c>
      <c r="B10" s="35" t="str">
        <f ca="true">+IF(ISTEXT('Data Summary'!B10),'Data Summary'!B10,"")</f>
        <v>Survey</v>
      </c>
      <c r="C10" s="324">
        <f ca="true">+VALUE('Data Summary'!C10)</f>
        <v>2020</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f ca="true">+IF(AND(ISNUMBER(OFFSET('Water Data'!$E$4,0,10*ROW('Water Data'!E4))),'Data Summary'!BV10="Yes"),100-OFFSET('Water Data'!$E$4,0,10*ROW('Water Data'!E4)),NA())</f>
        <v>99.673599999999993</v>
      </c>
      <c r="H10" s="91">
        <f ca="true">+IF(AND(ISNUMBER(OFFSET('Water Data'!$E$6,0,10*ROW('Water Data'!E4))),'Data Summary'!BW10="Yes"),OFFSET('Water Data'!$E$6,0,10*ROW('Water Data'!E4)),NA())</f>
        <v>97.919214999999994</v>
      </c>
      <c r="I10" s="91">
        <f ca="true">+IF(AND(ISNUMBER(OFFSET('Water Data'!$E$9,0,10*ROW('Water Data'!E4))),'Data Summary'!BX10="Yes"),OFFSET('Water Data'!$E$9,0,10*ROW('Water Data'!E4)),NA())</f>
        <v>87.392899999999997</v>
      </c>
      <c r="J10" s="91">
        <f ca="true">+IF(AND(ISNUMBER(OFFSET('Water Data'!$F$4,0,10*ROW('Water Data'!F4))),'Data Summary'!BY10="Yes"),100-OFFSET('Water Data'!$F$4,0,10*ROW('Water Data'!F4)),NA())</f>
        <v>99.1357</v>
      </c>
      <c r="K10" s="91">
        <f ca="true">+IF(AND(ISNUMBER(OFFSET('Water Data'!$F$6,0,10*ROW('Water Data'!F4))),'Data Summary'!BZ10="Yes"),OFFSET('Water Data'!$F$6,0,10*ROW('Water Data'!F4)),NA())</f>
        <v>87.280319999999989</v>
      </c>
      <c r="L10" s="91">
        <f ca="true">+IF(AND(ISNUMBER(OFFSET('Water Data'!$F$9,0,10*ROW('Water Data'!F4))),'Data Summary'!CA10="Yes"),OFFSET('Water Data'!$F$9,0,10*ROW('Water Data'!F4)),NA())</f>
        <v>59.521749999999997</v>
      </c>
      <c r="M10" s="91">
        <f ca="true">+IF(AND(ISNUMBER(OFFSET('Water Data'!$G$4,0,10*ROW('Water Data'!G4))),'Data Summary'!CB10="Yes"),100-OFFSET('Water Data'!$G$4,0,10*ROW('Water Data'!G4)),NA())</f>
        <v>99.358320000000006</v>
      </c>
      <c r="N10" s="91">
        <f ca="true">+IF(AND(ISNUMBER(OFFSET('Water Data'!$G$6,0,10*ROW('Water Data'!G4))),'Data Summary'!CC10="Yes"),OFFSET('Water Data'!$G$6,0,10*ROW('Water Data'!G4)),NA())</f>
        <v>91.68356</v>
      </c>
      <c r="O10" s="91">
        <f ca="true">+IF(AND(ISNUMBER(OFFSET('Water Data'!$G$9,0,10*ROW('Water Data'!G4))),'Data Summary'!CD10="Yes"),OFFSET('Water Data'!$G$9,0,10*ROW('Water Data'!G4)),NA())</f>
        <v>71.057079999999999</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f ca="true">+IF(AND(ISNUMBER(OFFSET('Sanitation Data'!$E$4,0,10*ROW('Sanitation Data'!E4))),'Data Summary'!CP10="Yes"),100-OFFSET('Sanitation Data'!$E$4,0,10*ROW('Sanitation Data'!E4)),NA())</f>
        <v>99.591999999999999</v>
      </c>
      <c r="AB10" s="92">
        <f ca="true">+IF(AND(ISNUMBER(OFFSET('Sanitation Data'!$E$6,0,10*ROW('Sanitation Data'!E4))),'Data Summary'!CQ10="Yes"),OFFSET('Sanitation Data'!$E$6,0,10*ROW('Sanitation Data'!E4)),NA())</f>
        <v>98.327210000000008</v>
      </c>
      <c r="AC10" s="92">
        <f ca="true">+IF(AND(ISNUMBER(OFFSET('Sanitation Data'!$E$10,0,10*ROW('Sanitation Data'!E4))),'Data Summary'!CR10="Yes"),OFFSET('Sanitation Data'!$E$10,0,10*ROW('Sanitation Data'!E4)),NA())</f>
        <v>85.720110000000005</v>
      </c>
      <c r="AD10" s="92" t="e">
        <f ca="true">+IF(AND(ISNUMBER(OFFSET('Sanitation Data'!$E$11,0,10*ROW('Sanitation Data'!E4))),'Data Summary'!CS10="Yes"),OFFSET('Sanitation Data'!$E$11,0,10*ROW('Sanitation Data'!E4)),NA())</f>
        <v>#N/A</v>
      </c>
      <c r="AE10" s="92">
        <f ca="true">+IF(AND(ISNUMBER(OFFSET('Sanitation Data'!$E$12,0,10*ROW('Sanitation Data'!E4))),'Data Summary'!CT10="Yes"),OFFSET('Sanitation Data'!$E$12,0,10*ROW('Sanitation Data'!E4)),NA())</f>
        <v>85.720110000000005</v>
      </c>
      <c r="AF10" s="92">
        <f ca="true">+IF(AND(ISNUMBER(OFFSET('Sanitation Data'!$F$4,0,10*ROW('Sanitation Data'!F4))),'Data Summary'!CU10="Yes"),100-OFFSET('Sanitation Data'!$F$4,0,10*ROW('Sanitation Data'!F4)),NA())</f>
        <v>99.394990000000007</v>
      </c>
      <c r="AG10" s="92">
        <f ca="true">+IF(AND(ISNUMBER(OFFSET('Sanitation Data'!$F$6,0,10*ROW('Sanitation Data'!F4))),'Data Summary'!CV10="Yes"),OFFSET('Sanitation Data'!$F$6,0,10*ROW('Sanitation Data'!F4)),NA())</f>
        <v>93.229610000000008</v>
      </c>
      <c r="AH10" s="92">
        <f ca="true">+IF(AND(ISNUMBER(OFFSET('Sanitation Data'!$F$10,0,10*ROW('Sanitation Data'!F4))),'Data Summary'!CW10="Yes"),OFFSET('Sanitation Data'!$F$10,0,10*ROW('Sanitation Data'!F4)),NA())</f>
        <v>61.970610000000001</v>
      </c>
      <c r="AI10" s="92" t="e">
        <f ca="true">+IF(AND(ISNUMBER(OFFSET('Sanitation Data'!$F$11,0,10*ROW('Sanitation Data'!F4))),'Data Summary'!CX10="Yes"),OFFSET('Sanitation Data'!$F$11,0,10*ROW('Sanitation Data'!F4)),NA())</f>
        <v>#N/A</v>
      </c>
      <c r="AJ10" s="92">
        <f ca="true">+IF(AND(ISNUMBER(OFFSET('Sanitation Data'!$F$12,0,10*ROW('Sanitation Data'!F4))),'Data Summary'!CY10="Yes"),OFFSET('Sanitation Data'!$F$12,0,10*ROW('Sanitation Data'!F4)),NA())</f>
        <v>61.970610000000001</v>
      </c>
      <c r="AK10" s="92">
        <f ca="true">+IF(AND(ISNUMBER(OFFSET('Sanitation Data'!$G$4,0,10*ROW('Sanitation Data'!G4))),'Data Summary'!CZ10="Yes"),100-OFFSET('Sanitation Data'!$G$4,0,10*ROW('Sanitation Data'!G4)),NA())</f>
        <v>99.476529999999997</v>
      </c>
      <c r="AL10" s="92">
        <f ca="true">+IF(AND(ISNUMBER(OFFSET('Sanitation Data'!$G$6,0,10*ROW('Sanitation Data'!G4))),'Data Summary'!DA10="Yes"),OFFSET('Sanitation Data'!$G$6,0,10*ROW('Sanitation Data'!G4)),NA())</f>
        <v>95.339410000000001</v>
      </c>
      <c r="AM10" s="92">
        <f ca="true">+IF(AND(ISNUMBER(OFFSET('Sanitation Data'!$G$10,0,10*ROW('Sanitation Data'!G4))),'Data Summary'!DB10="Yes"),OFFSET('Sanitation Data'!$G$10,0,10*ROW('Sanitation Data'!G4)),NA())</f>
        <v>71.800070000000005</v>
      </c>
      <c r="AN10" s="92" t="e">
        <f ca="true">+IF(AND(ISNUMBER(OFFSET('Sanitation Data'!$G$11,0,10*ROW('Sanitation Data'!G4))),'Data Summary'!DC10="Yes"),OFFSET('Sanitation Data'!$G$11,0,10*ROW('Sanitation Data'!G4)),NA())</f>
        <v>#N/A</v>
      </c>
      <c r="AO10" s="92">
        <f ca="true">+IF(AND(ISNUMBER(OFFSET('Sanitation Data'!$G$12,0,10*ROW('Sanitation Data'!G4))),'Data Summary'!DD10="Yes"),OFFSET('Sanitation Data'!$G$12,0,10*ROW('Sanitation Data'!G4)),NA())</f>
        <v>71.800070000000005</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f ca="true">+IF(AND(ISNUMBER(OFFSET('Hygiene Data'!$E$5,0,10*ROW('Hygiene Data'!E4))),'Data Summary'!DR10="Yes"),OFFSET('Hygiene Data'!$E$5,0,10*ROW('Hygiene Data'!E4)),NA())</f>
        <v>94.430790000000002</v>
      </c>
      <c r="BD10" s="93">
        <f ca="true">+IF(AND(ISNUMBER(OFFSET('Hygiene Data'!$E$7,0,10*ROW('Hygiene Data'!E4))),'Data Summary'!DS10="Yes"),OFFSET('Hygiene Data'!$E$7,0,10*ROW('Hygiene Data'!E4)),NA())</f>
        <v>98.005200000000002</v>
      </c>
      <c r="BE10" s="93" t="e">
        <f ca="true">+IF(AND(ISNUMBER(OFFSET('Hygiene Data'!$E$9,0,10*ROW('Hygiene Data'!E4))),'Data Summary'!DT10="Yes"),OFFSET('Hygiene Data'!$E$9,0,10*ROW('Hygiene Data'!E4)),NA())</f>
        <v>#N/A</v>
      </c>
      <c r="BF10" s="93">
        <f ca="true">+IF(AND(ISNUMBER(OFFSET('Hygiene Data'!$F$5,0,10*ROW('Hygiene Data'!F4))),'Data Summary'!DU10="Yes"),OFFSET('Hygiene Data'!$F$5,0,10*ROW('Hygiene Data'!F4)),NA())</f>
        <v>96.761960000000002</v>
      </c>
      <c r="BG10" s="93">
        <f ca="true">+IF(AND(ISNUMBER(OFFSET('Hygiene Data'!$F$7,0,10*ROW('Hygiene Data'!F4))),'Data Summary'!DV10="Yes"),OFFSET('Hygiene Data'!$F$7,0,10*ROW('Hygiene Data'!F4)),NA())</f>
        <v>92.674099999999996</v>
      </c>
      <c r="BH10" s="93" t="e">
        <f ca="true">+IF(AND(ISNUMBER(OFFSET('Hygiene Data'!$F$9,0,10*ROW('Hygiene Data'!F4))),'Data Summary'!DW10="Yes"),OFFSET('Hygiene Data'!$F$9,0,10*ROW('Hygiene Data'!F4)),NA())</f>
        <v>#N/A</v>
      </c>
      <c r="BI10" s="93">
        <f ca="true">+IF(AND(ISNUMBER(OFFSET('Hygiene Data'!$G$5,0,10*ROW('Hygiene Data'!G4))),'Data Summary'!DX10="Yes"),OFFSET('Hygiene Data'!$G$5,0,10*ROW('Hygiene Data'!G4)),NA())</f>
        <v>95.792159999999996</v>
      </c>
      <c r="BJ10" s="93">
        <f ca="true">+IF(AND(ISNUMBER(OFFSET('Hygiene Data'!$G$7,0,10*ROW('Hygiene Data'!G4))),'Data Summary'!DY10="Yes"),OFFSET('Hygiene Data'!$G$7,0,10*ROW('Hygiene Data'!G4)),NA())</f>
        <v>94.860389999999995</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25" t="str">
        <f ca="true">+RIGHT('Data Summary'!A11,LEN('Data Summary'!A11)-9)</f>
        <v>CEN</v>
      </c>
      <c r="B11" s="35" t="str">
        <f ca="true">+IF(ISTEXT('Data Summary'!B11),'Data Summary'!B11,"")</f>
        <v>Census</v>
      </c>
      <c r="C11" s="324">
        <f ca="true">+VALUE('Data Summary'!C11)</f>
        <v>2020</v>
      </c>
      <c r="D11" s="91">
        <f ca="true">+IF(AND(ISNUMBER(OFFSET('Water Data'!$D$4,0,10*ROW('Water Data'!D5))),'Data Summary'!BS11="Yes"),100-OFFSET('Water Data'!$D$4,0,10*ROW('Water Data'!D5)),NA())</f>
        <v>97.447370000000006</v>
      </c>
      <c r="E11" s="91">
        <f ca="true">+IF(AND(ISNUMBER(OFFSET('Water Data'!$D$6,0,10*ROW('Water Data'!D5))),'Data Summary'!BT11="Yes"),OFFSET('Water Data'!$D$6,0,10*ROW('Water Data'!D5)),NA())</f>
        <v>81.267155000000002</v>
      </c>
      <c r="F11" s="91">
        <f ca="true">+IF(AND(ISNUMBER(OFFSET('Water Data'!$D$9,0,10*ROW('Water Data'!D5))),'Data Summary'!BU11="Yes"),OFFSET('Water Data'!$D$9,0,10*ROW('Water Data'!D5)),NA())</f>
        <v>45.474879999999999</v>
      </c>
      <c r="G11" s="91">
        <f ca="true">+IF(AND(ISNUMBER(OFFSET('Water Data'!$E$4,0,10*ROW('Water Data'!E5))),'Data Summary'!BV11="Yes"),100-OFFSET('Water Data'!$E$4,0,10*ROW('Water Data'!E5)),NA())</f>
        <v>99.160409999999999</v>
      </c>
      <c r="H11" s="91">
        <f ca="true">+IF(AND(ISNUMBER(OFFSET('Water Data'!$E$6,0,10*ROW('Water Data'!E5))),'Data Summary'!BW11="Yes"),OFFSET('Water Data'!$E$6,0,10*ROW('Water Data'!E5)),NA())</f>
        <v>92.642505000000014</v>
      </c>
      <c r="I11" s="91">
        <f ca="true">+IF(AND(ISNUMBER(OFFSET('Water Data'!$E$9,0,10*ROW('Water Data'!E5))),'Data Summary'!BX11="Yes"),OFFSET('Water Data'!$E$9,0,10*ROW('Water Data'!E5)),NA())</f>
        <v>71.984089999999995</v>
      </c>
      <c r="J11" s="91">
        <f ca="true">+IF(AND(ISNUMBER(OFFSET('Water Data'!$F$4,0,10*ROW('Water Data'!F5))),'Data Summary'!BY11="Yes"),100-OFFSET('Water Data'!$F$4,0,10*ROW('Water Data'!F5)),NA())</f>
        <v>96.935270000000003</v>
      </c>
      <c r="K11" s="91">
        <f ca="true">+IF(AND(ISNUMBER(OFFSET('Water Data'!$F$6,0,10*ROW('Water Data'!F5))),'Data Summary'!BZ11="Yes"),OFFSET('Water Data'!$F$6,0,10*ROW('Water Data'!F5)),NA())</f>
        <v>77.866585000000001</v>
      </c>
      <c r="L11" s="91">
        <f ca="true">+IF(AND(ISNUMBER(OFFSET('Water Data'!$F$9,0,10*ROW('Water Data'!F5))),'Data Summary'!CA11="Yes"),OFFSET('Water Data'!$F$9,0,10*ROW('Water Data'!F5)),NA())</f>
        <v>37.551180000000002</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f ca="true">+IF(AND(ISNUMBER(OFFSET('Sanitation Data'!$D$4,0,10*ROW('Sanitation Data'!D5))),'Data Summary'!CK11="Yes"),100-OFFSET('Sanitation Data'!$D$4,0,10*ROW('Sanitation Data'!D5)),NA())</f>
        <v>86.140540000000001</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f ca="true">+IF(AND(ISNUMBER(OFFSET('Sanitation Data'!$E$4,0,10*ROW('Sanitation Data'!E5))),'Data Summary'!CP11="Yes"),100-OFFSET('Sanitation Data'!$E$4,0,10*ROW('Sanitation Data'!E5)),NA())</f>
        <v>79.859989999999996</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f ca="true">+IF(AND(ISNUMBER(OFFSET('Sanitation Data'!$F$4,0,10*ROW('Sanitation Data'!F5))),'Data Summary'!CU11="Yes"),100-OFFSET('Sanitation Data'!$F$4,0,10*ROW('Sanitation Data'!F5)),NA())</f>
        <v>87.718109999999996</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f ca="true">+IF(AND(ISNUMBER(OFFSET('Hygiene Data'!$D$5,0,10*ROW('Hygiene Data'!D5))),'Data Summary'!DO11="Yes"),OFFSET('Hygiene Data'!$D$5,0,10*ROW('Hygiene Data'!D5)),NA())</f>
        <v>97.122230000000002</v>
      </c>
      <c r="BA11" s="93">
        <f ca="true">+IF(AND(ISNUMBER(OFFSET('Hygiene Data'!$D$7,0,10*ROW('Hygiene Data'!D5))),'Data Summary'!DP11="Yes"),OFFSET('Hygiene Data'!$D$7,0,10*ROW('Hygiene Data'!D5)),NA())</f>
        <v>96.398910000000001</v>
      </c>
      <c r="BB11" s="93">
        <f ca="true">+IF(AND(ISNUMBER(OFFSET('Hygiene Data'!$D$9,0,10*ROW('Hygiene Data'!D5))),'Data Summary'!DQ11="Yes"),OFFSET('Hygiene Data'!$D$9,0,10*ROW('Hygiene Data'!D5)),NA())</f>
        <v>89.624719999999996</v>
      </c>
      <c r="BC11" s="93">
        <f ca="true">+IF(AND(ISNUMBER(OFFSET('Hygiene Data'!$E$5,0,10*ROW('Hygiene Data'!E5))),'Data Summary'!DR11="Yes"),OFFSET('Hygiene Data'!$E$5,0,10*ROW('Hygiene Data'!E5)),NA())</f>
        <v>97.392840000000007</v>
      </c>
      <c r="BD11" s="93">
        <f ca="true">+IF(AND(ISNUMBER(OFFSET('Hygiene Data'!$E$7,0,10*ROW('Hygiene Data'!E5))),'Data Summary'!DS11="Yes"),OFFSET('Hygiene Data'!$E$7,0,10*ROW('Hygiene Data'!E5)),NA())</f>
        <v>97.87227</v>
      </c>
      <c r="BE11" s="93">
        <f ca="true">+IF(AND(ISNUMBER(OFFSET('Hygiene Data'!$E$9,0,10*ROW('Hygiene Data'!E5))),'Data Summary'!DT11="Yes"),OFFSET('Hygiene Data'!$E$9,0,10*ROW('Hygiene Data'!E5)),NA())</f>
        <v>90.967740000000006</v>
      </c>
      <c r="BF11" s="93">
        <f ca="true">+IF(AND(ISNUMBER(OFFSET('Hygiene Data'!$F$5,0,10*ROW('Hygiene Data'!F5))),'Data Summary'!DU11="Yes"),OFFSET('Hygiene Data'!$F$5,0,10*ROW('Hygiene Data'!F5)),NA())</f>
        <v>97.041340000000005</v>
      </c>
      <c r="BG11" s="93">
        <f ca="true">+IF(AND(ISNUMBER(OFFSET('Hygiene Data'!$F$7,0,10*ROW('Hygiene Data'!F5))),'Data Summary'!DV11="Yes"),OFFSET('Hygiene Data'!$F$7,0,10*ROW('Hygiene Data'!F5)),NA())</f>
        <v>96.102639999999994</v>
      </c>
      <c r="BH11" s="93">
        <f ca="true">+IF(AND(ISNUMBER(OFFSET('Hygiene Data'!$F$9,0,10*ROW('Hygiene Data'!F5))),'Data Summary'!DW11="Yes"),OFFSET('Hygiene Data'!$F$9,0,10*ROW('Hygiene Data'!F5)),NA())</f>
        <v>89.22784</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25" t="str">
        <f ca="true">+RIGHT('Data Summary'!A12,LEN('Data Summary'!A12)-9)</f>
        <v>UIS</v>
      </c>
      <c r="B12" s="35" t="str">
        <f ca="true">+IF(ISTEXT('Data Summary'!B12),'Data Summary'!B12,"")</f>
        <v>Other</v>
      </c>
      <c r="C12" s="324">
        <f ca="true">+VALUE('Data Summary'!C12)</f>
        <v>2021</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f ca="true">+IF(AND(ISNUMBER(OFFSET('Water Data'!$D$9,0,10*ROW('Water Data'!D6))),'Data Summary'!BU12="Yes"),OFFSET('Water Data'!$D$9,0,10*ROW('Water Data'!D6)),NA())</f>
        <v>77.976047869341244</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f ca="true">+IF(AND(ISNUMBER(OFFSET('Water Data'!$H$9,0,10*ROW('Water Data'!H6))),'Data Summary'!CG12="Yes"),OFFSET('Water Data'!$H$9,0,10*ROW('Water Data'!H6)),NA())</f>
        <v>72.53</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f ca="true">+IF(AND(ISNUMBER(OFFSET('Water Data'!$I$9,0,10*ROW('Water Data'!I6))),'Data Summary'!CJ12="Yes"),OFFSET('Water Data'!$I$9,0,10*ROW('Water Data'!I6)),NA())</f>
        <v>81.187283570276264</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f ca="true">+IF(AND(ISNUMBER(OFFSET('Sanitation Data'!$D$12,0,10*ROW('Sanitation Data'!D6))),'Data Summary'!CO12="Yes"),OFFSET('Sanitation Data'!$D$12,0,10*ROW('Sanitation Data'!D6)),NA())</f>
        <v>72.584772624478092</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f ca="true">+IF(AND(ISNUMBER(OFFSET('Sanitation Data'!$H$12,0,10*ROW('Sanitation Data'!H6))),'Data Summary'!DI12="Yes"),OFFSET('Sanitation Data'!$H$12,0,10*ROW('Sanitation Data'!H6)),NA())</f>
        <v>67</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f ca="true">+IF(AND(ISNUMBER(OFFSET('Sanitation Data'!$I$12,0,10*ROW('Sanitation Data'!I6))),'Data Summary'!DN12="Yes"),OFFSET('Sanitation Data'!$I$12,0,10*ROW('Sanitation Data'!I6)),NA())</f>
        <v>75.877806704161628</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f ca="true">+IF(AND(ISNUMBER(OFFSET('Hygiene Data'!$D$9,0,10*ROW('Hygiene Data'!D6))),'Data Summary'!DQ12="Yes"),OFFSET('Hygiene Data'!$D$9,0,10*ROW('Hygiene Data'!D6)),NA())</f>
        <v>91.42735419541934</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f ca="true">+IF(AND(ISNUMBER(OFFSET('Hygiene Data'!$H$9,0,10*ROW('Hygiene Data'!H6))),'Data Summary'!EC12="Yes"),OFFSET('Hygiene Data'!$H$9,0,10*ROW('Hygiene Data'!H6)),NA())</f>
        <v>89.5</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f ca="true">+IF(AND(ISNUMBER(OFFSET('Hygiene Data'!$I$9,0,10*ROW('Hygiene Data'!I6))),'Data Summary'!EF12="Yes"),OFFSET('Hygiene Data'!$I$9,0,10*ROW('Hygiene Data'!I6)),NA())</f>
        <v>92.563809244872687</v>
      </c>
    </row>
    <row xmlns:x14ac="http://schemas.microsoft.com/office/spreadsheetml/2009/9/ac" r="13" x14ac:dyDescent="0.2">
      <c r="A13" s="325" t="str">
        <f ca="true">+RIGHT('Data Summary'!A13,LEN('Data Summary'!A13)-9)</f>
        <v>UIS</v>
      </c>
      <c r="B13" s="35" t="str">
        <f ca="true">+IF(ISTEXT('Data Summary'!B13),'Data Summary'!B13,"")</f>
        <v>Other</v>
      </c>
      <c r="C13" s="324">
        <f ca="true">+VALUE('Data Summary'!C13)</f>
        <v>2022</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f ca="true">+IF(AND(ISNUMBER(OFFSET('Water Data'!$D$9,0,10*ROW('Water Data'!D7))),'Data Summary'!BU13="Yes"),OFFSET('Water Data'!$D$9,0,10*ROW('Water Data'!D7)),NA())</f>
        <v>76.939916494149927</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f ca="true">+IF(AND(ISNUMBER(OFFSET('Water Data'!$H$9,0,10*ROW('Water Data'!H7))),'Data Summary'!CG13="Yes"),OFFSET('Water Data'!$H$9,0,10*ROW('Water Data'!H7)),NA())</f>
        <v>76.78</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f ca="true">+IF(AND(ISNUMBER(OFFSET('Water Data'!$I$9,0,10*ROW('Water Data'!I7))),'Data Summary'!CJ13="Yes"),OFFSET('Water Data'!$I$9,0,10*ROW('Water Data'!I7)),NA())</f>
        <v>77.033542203548848</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f ca="true">+IF(AND(ISNUMBER(OFFSET('Sanitation Data'!$D$12,0,10*ROW('Sanitation Data'!D7))),'Data Summary'!CO13="Yes"),OFFSET('Sanitation Data'!$D$12,0,10*ROW('Sanitation Data'!D7)),NA())</f>
        <v>79.213542834546786</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f ca="true">+IF(AND(ISNUMBER(OFFSET('Sanitation Data'!$H$12,0,10*ROW('Sanitation Data'!H7))),'Data Summary'!DI13="Yes"),OFFSET('Sanitation Data'!$H$12,0,10*ROW('Sanitation Data'!H7)),NA())</f>
        <v>81.34</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f ca="true">+IF(AND(ISNUMBER(OFFSET('Sanitation Data'!$I$12,0,10*ROW('Sanitation Data'!I7))),'Data Summary'!DN13="Yes"),OFFSET('Sanitation Data'!$I$12,0,10*ROW('Sanitation Data'!I7)),NA())</f>
        <v>77.968573941999196</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f ca="true">+IF(AND(ISNUMBER(OFFSET('Hygiene Data'!$D$9,0,10*ROW('Hygiene Data'!D7))),'Data Summary'!DQ13="Yes"),OFFSET('Hygiene Data'!$D$9,0,10*ROW('Hygiene Data'!D7)),NA())</f>
        <v>90.912669977437133</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f ca="true">+IF(AND(ISNUMBER(OFFSET('Hygiene Data'!$H$9,0,10*ROW('Hygiene Data'!H7))),'Data Summary'!EC13="Yes"),OFFSET('Hygiene Data'!$H$9,0,10*ROW('Hygiene Data'!H7)),NA())</f>
        <v>90.85</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f ca="true">+IF(AND(ISNUMBER(OFFSET('Hygiene Data'!$I$9,0,10*ROW('Hygiene Data'!I7))),'Data Summary'!EF13="Yes"),OFFSET('Hygiene Data'!$I$9,0,10*ROW('Hygiene Data'!I7)),NA())</f>
        <v>90.949361133823189</v>
      </c>
    </row>
    <row xmlns:x14ac="http://schemas.microsoft.com/office/spreadsheetml/2009/9/ac" r="14" x14ac:dyDescent="0.2">
      <c r="A14" s="325" t="str">
        <f ca="true">+RIGHT('Data Summary'!A14,LEN('Data Summary'!A14)-9)</f>
        <v>UIS</v>
      </c>
      <c r="B14" s="35" t="str">
        <f ca="true">+IF(ISTEXT('Data Summary'!B14),'Data Summary'!B14,"")</f>
        <v>Other</v>
      </c>
      <c r="C14" s="324">
        <f ca="true">+VALUE('Data Summary'!C14)</f>
        <v>2023</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f ca="true">+IF(AND(ISNUMBER(OFFSET('Water Data'!$D$9,0,10*ROW('Water Data'!D8))),'Data Summary'!BU14="Yes"),OFFSET('Water Data'!$D$9,0,10*ROW('Water Data'!D8)),NA())</f>
        <v>79.66</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f ca="true">+IF(AND(ISNUMBER(OFFSET('Water Data'!$H$9,0,10*ROW('Water Data'!H8))),'Data Summary'!CG14="Yes"),OFFSET('Water Data'!$H$9,0,10*ROW('Water Data'!H8)),NA())</f>
        <v>79.66</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f ca="true">+IF(AND(ISNUMBER(OFFSET('Water Data'!$I$9,0,10*ROW('Water Data'!I8))),'Data Summary'!CJ14="Yes"),OFFSET('Water Data'!$I$9,0,10*ROW('Water Data'!I8)),NA())</f>
        <v>79.94</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f ca="true">+IF(AND(ISNUMBER(OFFSET('Sanitation Data'!$D$12,0,10*ROW('Sanitation Data'!D8))),'Data Summary'!CO14="Yes"),OFFSET('Sanitation Data'!$D$12,0,10*ROW('Sanitation Data'!D8)),NA())</f>
        <v>86.62</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f ca="true">+IF(AND(ISNUMBER(OFFSET('Sanitation Data'!$H$12,0,10*ROW('Sanitation Data'!H8))),'Data Summary'!DI14="Yes"),OFFSET('Sanitation Data'!$H$12,0,10*ROW('Sanitation Data'!H8)),NA())</f>
        <v>86.62</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f ca="true">+IF(AND(ISNUMBER(OFFSET('Sanitation Data'!$I$12,0,10*ROW('Sanitation Data'!I8))),'Data Summary'!DN14="Yes"),OFFSET('Sanitation Data'!$I$12,0,10*ROW('Sanitation Data'!I8)),NA())</f>
        <v>86.72</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f ca="true">+IF(AND(ISNUMBER(OFFSET('Hygiene Data'!$D$9,0,10*ROW('Hygiene Data'!D8))),'Data Summary'!DQ14="Yes"),OFFSET('Hygiene Data'!$D$9,0,10*ROW('Hygiene Data'!D8)),NA())</f>
        <v>91.09</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f ca="true">+IF(AND(ISNUMBER(OFFSET('Hygiene Data'!$H$9,0,10*ROW('Hygiene Data'!H8))),'Data Summary'!EC14="Yes"),OFFSET('Hygiene Data'!$H$9,0,10*ROW('Hygiene Data'!H8)),NA())</f>
        <v>91.09</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f ca="true">+IF(AND(ISNUMBER(OFFSET('Hygiene Data'!$I$9,0,10*ROW('Hygiene Data'!I8))),'Data Summary'!EF14="Yes"),OFFSET('Hygiene Data'!$I$9,0,10*ROW('Hygiene Data'!I8)),NA())</f>
        <v>91.224999999999994</v>
      </c>
    </row>
    <row xmlns:x14ac="http://schemas.microsoft.com/office/spreadsheetml/2009/9/ac" r="15" x14ac:dyDescent="0.2">
      <c r="A15" s="325" t="e">
        <f ca="true">+RIGHT('Data Summary'!A15,LEN('Data Summary'!A15)-9)</f>
        <v>#VALUE!</v>
      </c>
      <c r="B15" s="35" t="str">
        <f ca="true">+IF(ISTEXT('Data Summary'!B15),'Data Summary'!B15,"")</f>
        <v/>
      </c>
      <c r="C15" s="324"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5" t="e">
        <f ca="true">+RIGHT('Data Summary'!A16,LEN('Data Summary'!A16)-9)</f>
        <v>#VALUE!</v>
      </c>
      <c r="B16" s="35" t="str">
        <f ca="true">+IF(ISTEXT('Data Summary'!B16),'Data Summary'!B16,"")</f>
        <v/>
      </c>
      <c r="C16" s="324"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5" t="e">
        <f ca="true">+RIGHT('Data Summary'!A17,LEN('Data Summary'!A17)-9)</f>
        <v>#VALUE!</v>
      </c>
      <c r="B17" s="35" t="str">
        <f ca="true">+IF(ISTEXT('Data Summary'!B17),'Data Summary'!B17,"")</f>
        <v/>
      </c>
      <c r="C17" s="324"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25" t="e">
        <f ca="true">+RIGHT('Data Summary'!A18,LEN('Data Summary'!A18)-9)</f>
        <v>#VALUE!</v>
      </c>
      <c r="B18" s="35" t="str">
        <f ca="true">+IF(ISTEXT('Data Summary'!B18),'Data Summary'!B18,"")</f>
        <v/>
      </c>
      <c r="C18" s="324"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5" t="e">
        <f ca="true">+RIGHT('Data Summary'!A19,LEN('Data Summary'!A19)-9)</f>
        <v>#VALUE!</v>
      </c>
      <c r="B19" s="35" t="str">
        <f ca="true">+IF(ISTEXT('Data Summary'!B19),'Data Summary'!B19,"")</f>
        <v/>
      </c>
      <c r="C19" s="324"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5" t="e">
        <f ca="true">+RIGHT('Data Summary'!A20,LEN('Data Summary'!A20)-9)</f>
        <v>#VALUE!</v>
      </c>
      <c r="B20" s="35" t="str">
        <f ca="true">+IF(ISTEXT('Data Summary'!B20),'Data Summary'!B20,"")</f>
        <v/>
      </c>
      <c r="C20" s="324"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5" t="e">
        <f ca="true">+RIGHT('Data Summary'!A21,LEN('Data Summary'!A21)-9)</f>
        <v>#VALUE!</v>
      </c>
      <c r="B21" s="35" t="str">
        <f ca="true">+IF(ISTEXT('Data Summary'!B21),'Data Summary'!B21,"")</f>
        <v/>
      </c>
      <c r="C21" s="324"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5" t="e">
        <f ca="true">+RIGHT('Data Summary'!A22,LEN('Data Summary'!A22)-9)</f>
        <v>#VALUE!</v>
      </c>
      <c r="B22" s="35" t="str">
        <f ca="true">+IF(ISTEXT('Data Summary'!B22),'Data Summary'!B22,"")</f>
        <v/>
      </c>
      <c r="C22" s="324"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5" t="e">
        <f ca="true">+RIGHT('Data Summary'!A23,LEN('Data Summary'!A23)-9)</f>
        <v>#VALUE!</v>
      </c>
      <c r="B23" s="35" t="str">
        <f ca="true">+IF(ISTEXT('Data Summary'!B23),'Data Summary'!B23,"")</f>
        <v/>
      </c>
      <c r="C23" s="324"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5" t="e">
        <f ca="true">+RIGHT('Data Summary'!A24,LEN('Data Summary'!A24)-9)</f>
        <v>#VALUE!</v>
      </c>
      <c r="B24" s="35" t="str">
        <f ca="true">+IF(ISTEXT('Data Summary'!B24),'Data Summary'!B24,"")</f>
        <v/>
      </c>
      <c r="C24" s="324"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5" t="e">
        <f ca="true">+RIGHT('Data Summary'!A25,LEN('Data Summary'!A25)-9)</f>
        <v>#VALUE!</v>
      </c>
      <c r="B25" s="35" t="str">
        <f ca="true">+IF(ISTEXT('Data Summary'!B25),'Data Summary'!B25,"")</f>
        <v/>
      </c>
      <c r="C25" s="324"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5" t="e">
        <f ca="true">+RIGHT('Data Summary'!A26,LEN('Data Summary'!A26)-9)</f>
        <v>#VALUE!</v>
      </c>
      <c r="B26" s="35" t="str">
        <f ca="true">+IF(ISTEXT('Data Summary'!B26),'Data Summary'!B26,"")</f>
        <v/>
      </c>
      <c r="C26" s="324"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5" t="e">
        <f ca="true">+RIGHT('Data Summary'!A27,LEN('Data Summary'!A27)-9)</f>
        <v>#VALUE!</v>
      </c>
      <c r="B27" s="35" t="str">
        <f ca="true">+IF(ISTEXT('Data Summary'!B27),'Data Summary'!B27,"")</f>
        <v/>
      </c>
      <c r="C27" s="324"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5" t="e">
        <f ca="true">+RIGHT('Data Summary'!A28,LEN('Data Summary'!A28)-9)</f>
        <v>#VALUE!</v>
      </c>
      <c r="B28" s="35" t="str">
        <f ca="true">+IF(ISTEXT('Data Summary'!B28),'Data Summary'!B28,"")</f>
        <v/>
      </c>
      <c r="C28" s="324"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5" t="e">
        <f ca="true">+RIGHT('Data Summary'!A29,LEN('Data Summary'!A29)-9)</f>
        <v>#VALUE!</v>
      </c>
      <c r="B29" s="35" t="str">
        <f ca="true">+IF(ISTEXT('Data Summary'!B29),'Data Summary'!B29,"")</f>
        <v/>
      </c>
      <c r="C29" s="324"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5" t="e">
        <f ca="true">+RIGHT('Data Summary'!A30,LEN('Data Summary'!A30)-9)</f>
        <v>#VALUE!</v>
      </c>
      <c r="B30" s="35" t="str">
        <f ca="true">+IF(ISTEXT('Data Summary'!B30),'Data Summary'!B30,"")</f>
        <v/>
      </c>
      <c r="C30" s="324"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5" t="e">
        <f ca="true">+RIGHT('Data Summary'!A31,LEN('Data Summary'!A31)-9)</f>
        <v>#VALUE!</v>
      </c>
      <c r="B31" s="35" t="str">
        <f ca="true">+IF(ISTEXT('Data Summary'!B31),'Data Summary'!B31,"")</f>
        <v/>
      </c>
      <c r="C31" s="324"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5" t="e">
        <f ca="true">+RIGHT('Data Summary'!A32,LEN('Data Summary'!A32)-9)</f>
        <v>#VALUE!</v>
      </c>
      <c r="B32" s="35" t="str">
        <f ca="true">+IF(ISTEXT('Data Summary'!B32),'Data Summary'!B32,"")</f>
        <v/>
      </c>
      <c r="C32" s="324"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5" t="e">
        <f ca="true">+RIGHT('Data Summary'!A33,LEN('Data Summary'!A33)-9)</f>
        <v>#VALUE!</v>
      </c>
      <c r="B33" s="35" t="str">
        <f ca="true">+IF(ISTEXT('Data Summary'!B33),'Data Summary'!B33,"")</f>
        <v/>
      </c>
      <c r="C33" s="324"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5" t="e">
        <f ca="true">+RIGHT('Data Summary'!A34,LEN('Data Summary'!A34)-9)</f>
        <v>#VALUE!</v>
      </c>
      <c r="B34" s="35" t="str">
        <f ca="true">+IF(ISTEXT('Data Summary'!B34),'Data Summary'!B34,"")</f>
        <v/>
      </c>
      <c r="C34" s="324"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5" t="e">
        <f ca="true">+RIGHT('Data Summary'!A35,LEN('Data Summary'!A35)-9)</f>
        <v>#VALUE!</v>
      </c>
      <c r="B35" s="35" t="str">
        <f ca="true">+IF(ISTEXT('Data Summary'!B35),'Data Summary'!B35,"")</f>
        <v/>
      </c>
      <c r="C35" s="324"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5" t="e">
        <f ca="true">+RIGHT('Data Summary'!A36,LEN('Data Summary'!A36)-9)</f>
        <v>#VALUE!</v>
      </c>
      <c r="B36" s="35" t="str">
        <f ca="true">+IF(ISTEXT('Data Summary'!B36),'Data Summary'!B36,"")</f>
        <v/>
      </c>
      <c r="C36" s="324"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5" t="e">
        <f ca="true">+RIGHT('Data Summary'!A37,LEN('Data Summary'!A37)-9)</f>
        <v>#VALUE!</v>
      </c>
      <c r="B37" s="35" t="str">
        <f ca="true">+IF(ISTEXT('Data Summary'!B37),'Data Summary'!B37,"")</f>
        <v/>
      </c>
      <c r="C37" s="324"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5" t="e">
        <f ca="true">+RIGHT('Data Summary'!A38,LEN('Data Summary'!A38)-9)</f>
        <v>#VALUE!</v>
      </c>
      <c r="B38" s="35" t="str">
        <f ca="true">+IF(ISTEXT('Data Summary'!B38),'Data Summary'!B38,"")</f>
        <v/>
      </c>
      <c r="C38" s="324"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5" t="e">
        <f ca="true">+RIGHT('Data Summary'!A39,LEN('Data Summary'!A39)-9)</f>
        <v>#VALUE!</v>
      </c>
      <c r="B39" s="35" t="str">
        <f ca="true">+IF(ISTEXT('Data Summary'!B39),'Data Summary'!B39,"")</f>
        <v/>
      </c>
      <c r="C39" s="324"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5" t="e">
        <f ca="true">+RIGHT('Data Summary'!A40,LEN('Data Summary'!A40)-9)</f>
        <v>#VALUE!</v>
      </c>
      <c r="B40" s="35" t="str">
        <f ca="true">+IF(ISTEXT('Data Summary'!B40),'Data Summary'!B40,"")</f>
        <v/>
      </c>
      <c r="C40" s="324"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5" t="e">
        <f ca="true">+RIGHT('Data Summary'!A41,LEN('Data Summary'!A41)-9)</f>
        <v>#VALUE!</v>
      </c>
      <c r="B41" s="35" t="str">
        <f ca="true">+IF(ISTEXT('Data Summary'!B41),'Data Summary'!B41,"")</f>
        <v/>
      </c>
      <c r="C41" s="324"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5" t="e">
        <f ca="true">+RIGHT('Data Summary'!A42,LEN('Data Summary'!A42)-9)</f>
        <v>#VALUE!</v>
      </c>
      <c r="B42" s="35" t="str">
        <f ca="true">+IF(ISTEXT('Data Summary'!B42),'Data Summary'!B42,"")</f>
        <v/>
      </c>
      <c r="C42" s="324"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5" t="e">
        <f ca="true">+RIGHT('Data Summary'!A43,LEN('Data Summary'!A43)-9)</f>
        <v>#VALUE!</v>
      </c>
      <c r="B43" s="35" t="str">
        <f ca="true">+IF(ISTEXT('Data Summary'!B43),'Data Summary'!B43,"")</f>
        <v/>
      </c>
      <c r="C43" s="324"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5" t="e">
        <f ca="true">+RIGHT('Data Summary'!A44,LEN('Data Summary'!A44)-9)</f>
        <v>#VALUE!</v>
      </c>
      <c r="B44" s="35" t="str">
        <f ca="true">+IF(ISTEXT('Data Summary'!B44),'Data Summary'!B44,"")</f>
        <v/>
      </c>
      <c r="C44" s="324"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5" t="e">
        <f ca="true">+RIGHT('Data Summary'!A45,LEN('Data Summary'!A45)-9)</f>
        <v>#VALUE!</v>
      </c>
      <c r="B45" s="35" t="str">
        <f ca="true">+IF(ISTEXT('Data Summary'!B45),'Data Summary'!B45,"")</f>
        <v/>
      </c>
      <c r="C45" s="324"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5" t="e">
        <f ca="true">+RIGHT('Data Summary'!A46,LEN('Data Summary'!A46)-9)</f>
        <v>#VALUE!</v>
      </c>
      <c r="B46" s="35" t="str">
        <f ca="true">+IF(ISTEXT('Data Summary'!B46),'Data Summary'!B46,"")</f>
        <v/>
      </c>
      <c r="C46" s="324"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5" t="e">
        <f ca="true">+RIGHT('Data Summary'!A47,LEN('Data Summary'!A47)-9)</f>
        <v>#VALUE!</v>
      </c>
      <c r="B47" s="35" t="str">
        <f ca="true">+IF(ISTEXT('Data Summary'!B47),'Data Summary'!B47,"")</f>
        <v/>
      </c>
      <c r="C47" s="324"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5" t="e">
        <f ca="true">+RIGHT('Data Summary'!A48,LEN('Data Summary'!A48)-9)</f>
        <v>#VALUE!</v>
      </c>
      <c r="B48" s="35" t="str">
        <f ca="true">+IF(ISTEXT('Data Summary'!B48),'Data Summary'!B48,"")</f>
        <v/>
      </c>
      <c r="C48" s="324"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5" t="e">
        <f ca="true">+RIGHT('Data Summary'!A49,LEN('Data Summary'!A49)-9)</f>
        <v>#VALUE!</v>
      </c>
      <c r="B49" s="35" t="str">
        <f ca="true">+IF(ISTEXT('Data Summary'!B49),'Data Summary'!B49,"")</f>
        <v/>
      </c>
      <c r="C49" s="324"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5" t="e">
        <f ca="true">+RIGHT('Data Summary'!A50,LEN('Data Summary'!A50)-9)</f>
        <v>#VALUE!</v>
      </c>
      <c r="B50" s="35" t="str">
        <f ca="true">+IF(ISTEXT('Data Summary'!B50),'Data Summary'!B50,"")</f>
        <v/>
      </c>
      <c r="C50" s="324"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5" t="e">
        <f ca="true">+RIGHT('Data Summary'!A51,LEN('Data Summary'!A51)-9)</f>
        <v>#VALUE!</v>
      </c>
      <c r="B51" s="35" t="str">
        <f ca="true">+IF(ISTEXT('Data Summary'!B51),'Data Summary'!B51,"")</f>
        <v/>
      </c>
      <c r="C51" s="324"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5" t="e">
        <f ca="true">+RIGHT('Data Summary'!A52,LEN('Data Summary'!A52)-9)</f>
        <v>#VALUE!</v>
      </c>
      <c r="B52" s="35" t="str">
        <f ca="true">+IF(ISTEXT('Data Summary'!B52),'Data Summary'!B52,"")</f>
        <v/>
      </c>
      <c r="C52" s="324"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5" t="e">
        <f ca="true">+RIGHT('Data Summary'!A53,LEN('Data Summary'!A53)-9)</f>
        <v>#VALUE!</v>
      </c>
      <c r="B53" s="35" t="str">
        <f ca="true">+IF(ISTEXT('Data Summary'!B53),'Data Summary'!B53,"")</f>
        <v/>
      </c>
      <c r="C53" s="324"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5" t="e">
        <f ca="true">+RIGHT('Data Summary'!A54,LEN('Data Summary'!A54)-9)</f>
        <v>#VALUE!</v>
      </c>
      <c r="B54" s="35" t="str">
        <f ca="true">+IF(ISTEXT('Data Summary'!B54),'Data Summary'!B54,"")</f>
        <v/>
      </c>
      <c r="C54" s="324"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5" t="e">
        <f ca="true">+RIGHT('Data Summary'!A55,LEN('Data Summary'!A55)-9)</f>
        <v>#VALUE!</v>
      </c>
      <c r="B55" s="35" t="str">
        <f ca="true">+IF(ISTEXT('Data Summary'!B55),'Data Summary'!B55,"")</f>
        <v/>
      </c>
      <c r="C55" s="324"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5" t="e">
        <f ca="true">+RIGHT('Data Summary'!A56,LEN('Data Summary'!A56)-9)</f>
        <v>#VALUE!</v>
      </c>
      <c r="B56" s="35" t="str">
        <f ca="true">+IF(ISTEXT('Data Summary'!B56),'Data Summary'!B56,"")</f>
        <v/>
      </c>
      <c r="C56" s="324"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5" t="e">
        <f ca="true">+RIGHT('Data Summary'!A57,LEN('Data Summary'!A57)-9)</f>
        <v>#VALUE!</v>
      </c>
      <c r="B57" s="35" t="str">
        <f ca="true">+IF(ISTEXT('Data Summary'!B57),'Data Summary'!B57,"")</f>
        <v/>
      </c>
      <c r="C57" s="324"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5" t="e">
        <f ca="true">+RIGHT('Data Summary'!A58,LEN('Data Summary'!A58)-9)</f>
        <v>#VALUE!</v>
      </c>
      <c r="B58" s="35" t="str">
        <f ca="true">+IF(ISTEXT('Data Summary'!B58),'Data Summary'!B58,"")</f>
        <v/>
      </c>
      <c r="C58" s="324"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5" t="e">
        <f ca="true">+RIGHT('Data Summary'!A59,LEN('Data Summary'!A59)-9)</f>
        <v>#VALUE!</v>
      </c>
      <c r="B59" s="35" t="str">
        <f ca="true">+IF(ISTEXT('Data Summary'!B59),'Data Summary'!B59,"")</f>
        <v/>
      </c>
      <c r="C59" s="324"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5" t="e">
        <f ca="true">+RIGHT('Data Summary'!A60,LEN('Data Summary'!A60)-9)</f>
        <v>#VALUE!</v>
      </c>
      <c r="B60" s="35" t="str">
        <f ca="true">+IF(ISTEXT('Data Summary'!B60),'Data Summary'!B60,"")</f>
        <v/>
      </c>
      <c r="C60" s="324"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5" t="e">
        <f ca="true">+RIGHT('Data Summary'!A61,LEN('Data Summary'!A61)-9)</f>
        <v>#VALUE!</v>
      </c>
      <c r="B61" s="35" t="str">
        <f ca="true">+IF(ISTEXT('Data Summary'!B61),'Data Summary'!B61,"")</f>
        <v/>
      </c>
      <c r="C61" s="324"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5" t="e">
        <f ca="true">+RIGHT('Data Summary'!A62,LEN('Data Summary'!A62)-9)</f>
        <v>#VALUE!</v>
      </c>
      <c r="B62" s="35" t="str">
        <f ca="true">+IF(ISTEXT('Data Summary'!B62),'Data Summary'!B62,"")</f>
        <v/>
      </c>
      <c r="C62" s="324"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5" t="e">
        <f ca="true">+RIGHT('Data Summary'!A63,LEN('Data Summary'!A63)-9)</f>
        <v>#VALUE!</v>
      </c>
      <c r="B63" s="35" t="str">
        <f ca="true">+IF(ISTEXT('Data Summary'!B63),'Data Summary'!B63,"")</f>
        <v/>
      </c>
      <c r="C63" s="324"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5" t="e">
        <f ca="true">+RIGHT('Data Summary'!A64,LEN('Data Summary'!A64)-9)</f>
        <v>#VALUE!</v>
      </c>
      <c r="B64" s="35" t="str">
        <f ca="true">+IF(ISTEXT('Data Summary'!B64),'Data Summary'!B64,"")</f>
        <v/>
      </c>
      <c r="C64" s="324"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5" t="e">
        <f ca="true">+RIGHT('Data Summary'!A65,LEN('Data Summary'!A65)-9)</f>
        <v>#VALUE!</v>
      </c>
      <c r="B65" s="35" t="str">
        <f ca="true">+IF(ISTEXT('Data Summary'!B65),'Data Summary'!B65,"")</f>
        <v/>
      </c>
      <c r="C65" s="324"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5" t="e">
        <f ca="true">+RIGHT('Data Summary'!A66,LEN('Data Summary'!A66)-9)</f>
        <v>#VALUE!</v>
      </c>
      <c r="B66" s="35" t="str">
        <f ca="true">+IF(ISTEXT('Data Summary'!B66),'Data Summary'!B66,"")</f>
        <v/>
      </c>
      <c r="C66" s="324"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5" t="e">
        <f ca="true">+RIGHT('Data Summary'!A67,LEN('Data Summary'!A67)-9)</f>
        <v>#VALUE!</v>
      </c>
      <c r="B67" s="35" t="str">
        <f ca="true">+IF(ISTEXT('Data Summary'!B67),'Data Summary'!B67,"")</f>
        <v/>
      </c>
      <c r="C67" s="324"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5" t="e">
        <f ca="true">+RIGHT('Data Summary'!A68,LEN('Data Summary'!A68)-9)</f>
        <v>#VALUE!</v>
      </c>
      <c r="B68" s="35" t="str">
        <f ca="true">+IF(ISTEXT('Data Summary'!B68),'Data Summary'!B68,"")</f>
        <v/>
      </c>
      <c r="C68" s="324"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5" t="e">
        <f ca="true">+RIGHT('Data Summary'!A69,LEN('Data Summary'!A69)-9)</f>
        <v>#VALUE!</v>
      </c>
      <c r="B69" s="35" t="str">
        <f ca="true">+IF(ISTEXT('Data Summary'!B69),'Data Summary'!B69,"")</f>
        <v/>
      </c>
      <c r="C69" s="324"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5" t="e">
        <f ca="true">+RIGHT('Data Summary'!A70,LEN('Data Summary'!A70)-9)</f>
        <v>#VALUE!</v>
      </c>
      <c r="B70" s="35" t="str">
        <f ca="true">+IF(ISTEXT('Data Summary'!B70),'Data Summary'!B70,"")</f>
        <v/>
      </c>
      <c r="C70" s="324"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5" t="e">
        <f ca="true">+RIGHT('Data Summary'!A71,LEN('Data Summary'!A71)-9)</f>
        <v>#VALUE!</v>
      </c>
      <c r="B71" s="35" t="str">
        <f ca="true">+IF(ISTEXT('Data Summary'!B71),'Data Summary'!B71,"")</f>
        <v/>
      </c>
      <c r="C71" s="324"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5" t="e">
        <f ca="true">+RIGHT('Data Summary'!A72,LEN('Data Summary'!A72)-9)</f>
        <v>#VALUE!</v>
      </c>
      <c r="B72" s="35" t="str">
        <f ca="true">+IF(ISTEXT('Data Summary'!B72),'Data Summary'!B72,"")</f>
        <v/>
      </c>
      <c r="C72" s="324"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5" t="e">
        <f ca="true">+RIGHT('Data Summary'!A73,LEN('Data Summary'!A73)-9)</f>
        <v>#VALUE!</v>
      </c>
      <c r="B73" s="35" t="str">
        <f ca="true">+IF(ISTEXT('Data Summary'!B73),'Data Summary'!B73,"")</f>
        <v/>
      </c>
      <c r="C73" s="324"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5" t="e">
        <f ca="true">+RIGHT('Data Summary'!A74,LEN('Data Summary'!A74)-9)</f>
        <v>#VALUE!</v>
      </c>
      <c r="B74" s="35" t="str">
        <f ca="true">+IF(ISTEXT('Data Summary'!B74),'Data Summary'!B74,"")</f>
        <v/>
      </c>
      <c r="C74" s="324"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5" t="e">
        <f ca="true">+RIGHT('Data Summary'!A75,LEN('Data Summary'!A75)-9)</f>
        <v>#VALUE!</v>
      </c>
      <c r="B75" s="35" t="str">
        <f ca="true">+IF(ISTEXT('Data Summary'!B75),'Data Summary'!B75,"")</f>
        <v/>
      </c>
      <c r="C75" s="324"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5" t="e">
        <f ca="true">+RIGHT('Data Summary'!A76,LEN('Data Summary'!A76)-9)</f>
        <v>#VALUE!</v>
      </c>
      <c r="B76" s="35" t="str">
        <f ca="true">+IF(ISTEXT('Data Summary'!B76),'Data Summary'!B76,"")</f>
        <v/>
      </c>
      <c r="C76" s="324"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5" t="e">
        <f ca="true">+RIGHT('Data Summary'!A77,LEN('Data Summary'!A77)-9)</f>
        <v>#VALUE!</v>
      </c>
      <c r="B77" s="35" t="str">
        <f ca="true">+IF(ISTEXT('Data Summary'!B77),'Data Summary'!B77,"")</f>
        <v/>
      </c>
      <c r="C77" s="324"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5" t="e">
        <f ca="true">+RIGHT('Data Summary'!A78,LEN('Data Summary'!A78)-9)</f>
        <v>#VALUE!</v>
      </c>
      <c r="B78" s="35" t="str">
        <f ca="true">+IF(ISTEXT('Data Summary'!B78),'Data Summary'!B78,"")</f>
        <v/>
      </c>
      <c r="C78" s="324"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5" t="e">
        <f ca="true">+RIGHT('Data Summary'!A79,LEN('Data Summary'!A79)-9)</f>
        <v>#VALUE!</v>
      </c>
      <c r="B79" s="35" t="str">
        <f ca="true">+IF(ISTEXT('Data Summary'!B79),'Data Summary'!B79,"")</f>
        <v/>
      </c>
      <c r="C79" s="324"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5" t="e">
        <f ca="true">+RIGHT('Data Summary'!A80,LEN('Data Summary'!A80)-9)</f>
        <v>#VALUE!</v>
      </c>
      <c r="B80" s="35" t="str">
        <f ca="true">+IF(ISTEXT('Data Summary'!B80),'Data Summary'!B80,"")</f>
        <v/>
      </c>
      <c r="C80" s="324"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5" t="e">
        <f ca="true">+RIGHT('Data Summary'!A81,LEN('Data Summary'!A81)-9)</f>
        <v>#VALUE!</v>
      </c>
      <c r="B81" s="35" t="str">
        <f ca="true">+IF(ISTEXT('Data Summary'!B81),'Data Summary'!B81,"")</f>
        <v/>
      </c>
      <c r="C81" s="324"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5" t="e">
        <f ca="true">+RIGHT('Data Summary'!A82,LEN('Data Summary'!A82)-9)</f>
        <v>#VALUE!</v>
      </c>
      <c r="B82" s="35" t="str">
        <f ca="true">+IF(ISTEXT('Data Summary'!B82),'Data Summary'!B82,"")</f>
        <v/>
      </c>
      <c r="C82" s="324"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5" t="e">
        <f ca="true">+RIGHT('Data Summary'!A83,LEN('Data Summary'!A83)-9)</f>
        <v>#VALUE!</v>
      </c>
      <c r="B83" s="35" t="str">
        <f ca="true">+IF(ISTEXT('Data Summary'!B83),'Data Summary'!B83,"")</f>
        <v/>
      </c>
      <c r="C83" s="324"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5" t="e">
        <f ca="true">+RIGHT('Data Summary'!A84,LEN('Data Summary'!A84)-9)</f>
        <v>#VALUE!</v>
      </c>
      <c r="B84" s="35" t="str">
        <f ca="true">+IF(ISTEXT('Data Summary'!B84),'Data Summary'!B84,"")</f>
        <v/>
      </c>
      <c r="C84" s="324"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5" t="e">
        <f ca="true">+RIGHT('Data Summary'!A85,LEN('Data Summary'!A85)-9)</f>
        <v>#VALUE!</v>
      </c>
      <c r="B85" s="35" t="str">
        <f ca="true">+IF(ISTEXT('Data Summary'!B85),'Data Summary'!B85,"")</f>
        <v/>
      </c>
      <c r="C85" s="324"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5" t="e">
        <f ca="true">+RIGHT('Data Summary'!A86,LEN('Data Summary'!A86)-9)</f>
        <v>#VALUE!</v>
      </c>
      <c r="B86" s="35" t="str">
        <f ca="true">+IF(ISTEXT('Data Summary'!B86),'Data Summary'!B86,"")</f>
        <v/>
      </c>
      <c r="C86" s="324"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5" t="e">
        <f ca="true">+RIGHT('Data Summary'!A87,LEN('Data Summary'!A87)-9)</f>
        <v>#VALUE!</v>
      </c>
      <c r="B87" s="35" t="str">
        <f ca="true">+IF(ISTEXT('Data Summary'!B87),'Data Summary'!B87,"")</f>
        <v/>
      </c>
      <c r="C87" s="324"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5" t="e">
        <f ca="true">+RIGHT('Data Summary'!A88,LEN('Data Summary'!A88)-9)</f>
        <v>#VALUE!</v>
      </c>
      <c r="B88" s="35" t="str">
        <f ca="true">+IF(ISTEXT('Data Summary'!B88),'Data Summary'!B88,"")</f>
        <v/>
      </c>
      <c r="C88" s="324"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5" t="e">
        <f ca="true">+RIGHT('Data Summary'!A89,LEN('Data Summary'!A89)-9)</f>
        <v>#VALUE!</v>
      </c>
      <c r="B89" s="35" t="str">
        <f ca="true">+IF(ISTEXT('Data Summary'!B89),'Data Summary'!B89,"")</f>
        <v/>
      </c>
      <c r="C89" s="324"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5" t="e">
        <f ca="true">+RIGHT('Data Summary'!A90,LEN('Data Summary'!A90)-9)</f>
        <v>#VALUE!</v>
      </c>
      <c r="B90" s="35" t="str">
        <f ca="true">+IF(ISTEXT('Data Summary'!B90),'Data Summary'!B90,"")</f>
        <v/>
      </c>
      <c r="C90" s="324"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5" t="e">
        <f ca="true">+RIGHT('Data Summary'!A91,LEN('Data Summary'!A91)-9)</f>
        <v>#VALUE!</v>
      </c>
      <c r="B91" s="35" t="str">
        <f ca="true">+IF(ISTEXT('Data Summary'!B91),'Data Summary'!B91,"")</f>
        <v/>
      </c>
      <c r="C91" s="324"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5" t="e">
        <f ca="true">+RIGHT('Data Summary'!A92,LEN('Data Summary'!A92)-9)</f>
        <v>#VALUE!</v>
      </c>
      <c r="B92" s="35" t="str">
        <f ca="true">+IF(ISTEXT('Data Summary'!B92),'Data Summary'!B92,"")</f>
        <v/>
      </c>
      <c r="C92" s="324"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5" t="e">
        <f ca="true">+RIGHT('Data Summary'!A93,LEN('Data Summary'!A93)-9)</f>
        <v>#VALUE!</v>
      </c>
      <c r="B93" s="35" t="str">
        <f ca="true">+IF(ISTEXT('Data Summary'!B93),'Data Summary'!B93,"")</f>
        <v/>
      </c>
      <c r="C93" s="324"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5" t="e">
        <f ca="true">+RIGHT('Data Summary'!A94,LEN('Data Summary'!A94)-9)</f>
        <v>#VALUE!</v>
      </c>
      <c r="B94" s="35" t="str">
        <f ca="true">+IF(ISTEXT('Data Summary'!B94),'Data Summary'!B94,"")</f>
        <v/>
      </c>
      <c r="C94" s="324"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5" t="e">
        <f ca="true">+RIGHT('Data Summary'!A95,LEN('Data Summary'!A95)-9)</f>
        <v>#VALUE!</v>
      </c>
      <c r="B95" s="35" t="str">
        <f ca="true">+IF(ISTEXT('Data Summary'!B95),'Data Summary'!B95,"")</f>
        <v/>
      </c>
      <c r="C95" s="324"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5" t="e">
        <f ca="true">+RIGHT('Data Summary'!A96,LEN('Data Summary'!A96)-9)</f>
        <v>#VALUE!</v>
      </c>
      <c r="B96" s="35" t="str">
        <f ca="true">+IF(ISTEXT('Data Summary'!B96),'Data Summary'!B96,"")</f>
        <v/>
      </c>
      <c r="C96" s="324"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5" t="e">
        <f ca="true">+RIGHT('Data Summary'!A97,LEN('Data Summary'!A97)-9)</f>
        <v>#VALUE!</v>
      </c>
      <c r="B97" s="35" t="str">
        <f ca="true">+IF(ISTEXT('Data Summary'!B97),'Data Summary'!B97,"")</f>
        <v/>
      </c>
      <c r="C97" s="324"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5" t="e">
        <f ca="true">+RIGHT('Data Summary'!A98,LEN('Data Summary'!A98)-9)</f>
        <v>#VALUE!</v>
      </c>
      <c r="B98" s="35" t="str">
        <f ca="true">+IF(ISTEXT('Data Summary'!B98),'Data Summary'!B98,"")</f>
        <v/>
      </c>
      <c r="C98" s="324"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5" t="e">
        <f ca="true">+RIGHT('Data Summary'!A99,LEN('Data Summary'!A99)-9)</f>
        <v>#VALUE!</v>
      </c>
      <c r="B99" s="35" t="str">
        <f ca="true">+IF(ISTEXT('Data Summary'!B99),'Data Summary'!B99,"")</f>
        <v/>
      </c>
      <c r="C99" s="324"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5" t="e">
        <f ca="true">+RIGHT('Data Summary'!A100,LEN('Data Summary'!A100)-9)</f>
        <v>#VALUE!</v>
      </c>
      <c r="B100" s="35" t="str">
        <f ca="true">+IF(ISTEXT('Data Summary'!B100),'Data Summary'!B100,"")</f>
        <v/>
      </c>
      <c r="C100" s="324"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5" t="e">
        <f ca="true">+RIGHT('Data Summary'!A101,LEN('Data Summary'!A101)-9)</f>
        <v>#VALUE!</v>
      </c>
      <c r="B101" s="35" t="str">
        <f ca="true">+IF(ISTEXT('Data Summary'!B101),'Data Summary'!B101,"")</f>
        <v/>
      </c>
      <c r="C101" s="324"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5" t="e">
        <f ca="true">+RIGHT('Data Summary'!A102,LEN('Data Summary'!A102)-9)</f>
        <v>#VALUE!</v>
      </c>
      <c r="B102" s="35" t="str">
        <f ca="true">+IF(ISTEXT('Data Summary'!B102),'Data Summary'!B102,"")</f>
        <v/>
      </c>
      <c r="C102" s="324"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5" t="e">
        <f ca="true">+RIGHT('Data Summary'!A103,LEN('Data Summary'!A103)-9)</f>
        <v>#VALUE!</v>
      </c>
      <c r="B103" s="35" t="str">
        <f ca="true">+IF(ISTEXT('Data Summary'!B103),'Data Summary'!B103,"")</f>
        <v/>
      </c>
      <c r="C103" s="324"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5" t="e">
        <f ca="true">+RIGHT('Data Summary'!A104,LEN('Data Summary'!A104)-9)</f>
        <v>#VALUE!</v>
      </c>
      <c r="B104" s="35" t="str">
        <f ca="true">+IF(ISTEXT('Data Summary'!B104),'Data Summary'!B104,"")</f>
        <v/>
      </c>
      <c r="C104" s="324"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5" t="e">
        <f ca="true">+RIGHT('Data Summary'!A105,LEN('Data Summary'!A105)-9)</f>
        <v>#VALUE!</v>
      </c>
      <c r="B105" s="35" t="str">
        <f ca="true">+IF(ISTEXT('Data Summary'!B105),'Data Summary'!B105,"")</f>
        <v/>
      </c>
      <c r="C105" s="324"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5" t="e">
        <f ca="true">+RIGHT('Data Summary'!A106,LEN('Data Summary'!A106)-9)</f>
        <v>#VALUE!</v>
      </c>
      <c r="B106" s="35" t="str">
        <f ca="true">+IF(ISTEXT('Data Summary'!B106),'Data Summary'!B106,"")</f>
        <v/>
      </c>
      <c r="C106" s="324"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5" t="e">
        <f ca="true">+RIGHT('Data Summary'!A107,LEN('Data Summary'!A107)-9)</f>
        <v>#VALUE!</v>
      </c>
      <c r="B107" s="35" t="str">
        <f ca="true">+IF(ISTEXT('Data Summary'!B107),'Data Summary'!B107,"")</f>
        <v/>
      </c>
      <c r="C107" s="324"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5" t="e">
        <f ca="true">+RIGHT('Data Summary'!A108,LEN('Data Summary'!A108)-9)</f>
        <v>#VALUE!</v>
      </c>
      <c r="B108" s="35" t="str">
        <f ca="true">+IF(ISTEXT('Data Summary'!B108),'Data Summary'!B108,"")</f>
        <v/>
      </c>
      <c r="C108" s="324"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5" t="e">
        <f ca="true">+RIGHT('Data Summary'!A109,LEN('Data Summary'!A109)-9)</f>
        <v>#VALUE!</v>
      </c>
      <c r="B109" s="35" t="str">
        <f ca="true">+IF(ISTEXT('Data Summary'!B109),'Data Summary'!B109,"")</f>
        <v/>
      </c>
      <c r="C109" s="324"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5" t="e">
        <f ca="true">+RIGHT('Data Summary'!A110,LEN('Data Summary'!A110)-9)</f>
        <v>#VALUE!</v>
      </c>
      <c r="B110" s="35" t="str">
        <f ca="true">+IF(ISTEXT('Data Summary'!B110),'Data Summary'!B110,"")</f>
        <v/>
      </c>
      <c r="C110" s="324"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5" t="e">
        <f ca="true">+RIGHT('Data Summary'!A111,LEN('Data Summary'!A111)-9)</f>
        <v>#VALUE!</v>
      </c>
      <c r="B111" s="35" t="str">
        <f ca="true">+IF(ISTEXT('Data Summary'!B111),'Data Summary'!B111,"")</f>
        <v/>
      </c>
      <c r="C111" s="324"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5" t="e">
        <f ca="true">+RIGHT('Data Summary'!A112,LEN('Data Summary'!A112)-9)</f>
        <v>#VALUE!</v>
      </c>
      <c r="B112" s="35" t="str">
        <f ca="true">+IF(ISTEXT('Data Summary'!B112),'Data Summary'!B112,"")</f>
        <v/>
      </c>
      <c r="C112" s="324"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5" t="e">
        <f ca="true">+RIGHT('Data Summary'!A113,LEN('Data Summary'!A113)-9)</f>
        <v>#VALUE!</v>
      </c>
      <c r="B113" s="35" t="str">
        <f ca="true">+IF(ISTEXT('Data Summary'!B113),'Data Summary'!B113,"")</f>
        <v/>
      </c>
      <c r="C113" s="324"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5" t="e">
        <f ca="true">+RIGHT('Data Summary'!A114,LEN('Data Summary'!A114)-9)</f>
        <v>#VALUE!</v>
      </c>
      <c r="B114" s="35" t="str">
        <f ca="true">+IF(ISTEXT('Data Summary'!B114),'Data Summary'!B114,"")</f>
        <v/>
      </c>
      <c r="C114" s="324"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5" t="e">
        <f ca="true">+RIGHT('Data Summary'!A115,LEN('Data Summary'!A115)-9)</f>
        <v>#VALUE!</v>
      </c>
      <c r="B115" s="35" t="str">
        <f ca="true">+IF(ISTEXT('Data Summary'!B115),'Data Summary'!B115,"")</f>
        <v/>
      </c>
      <c r="C115" s="324"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5" t="e">
        <f ca="true">+RIGHT('Data Summary'!A116,LEN('Data Summary'!A116)-9)</f>
        <v>#VALUE!</v>
      </c>
      <c r="B116" s="35" t="str">
        <f ca="true">+IF(ISTEXT('Data Summary'!B116),'Data Summary'!B116,"")</f>
        <v/>
      </c>
      <c r="C116" s="324"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5" t="e">
        <f ca="true">+RIGHT('Data Summary'!A117,LEN('Data Summary'!A117)-9)</f>
        <v>#VALUE!</v>
      </c>
      <c r="B117" s="35" t="str">
        <f ca="true">+IF(ISTEXT('Data Summary'!B117),'Data Summary'!B117,"")</f>
        <v/>
      </c>
      <c r="C117" s="324"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5" t="e">
        <f ca="true">+RIGHT('Data Summary'!A118,LEN('Data Summary'!A118)-9)</f>
        <v>#VALUE!</v>
      </c>
      <c r="B118" s="35" t="str">
        <f ca="true">+IF(ISTEXT('Data Summary'!B118),'Data Summary'!B118,"")</f>
        <v/>
      </c>
      <c r="C118" s="324"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5" t="e">
        <f ca="true">+RIGHT('Data Summary'!A119,LEN('Data Summary'!A119)-9)</f>
        <v>#VALUE!</v>
      </c>
      <c r="B119" s="35" t="str">
        <f ca="true">+IF(ISTEXT('Data Summary'!B119),'Data Summary'!B119,"")</f>
        <v/>
      </c>
      <c r="C119" s="324"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5" t="e">
        <f ca="true">+RIGHT('Data Summary'!A120,LEN('Data Summary'!A120)-9)</f>
        <v>#VALUE!</v>
      </c>
      <c r="B120" s="35" t="str">
        <f ca="true">+IF(ISTEXT('Data Summary'!B120),'Data Summary'!B120,"")</f>
        <v/>
      </c>
      <c r="C120" s="324"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5" t="e">
        <f ca="true">+RIGHT('Data Summary'!A121,LEN('Data Summary'!A121)-9)</f>
        <v>#VALUE!</v>
      </c>
      <c r="B121" s="35" t="str">
        <f ca="true">+IF(ISTEXT('Data Summary'!B121),'Data Summary'!B121,"")</f>
        <v/>
      </c>
      <c r="C121" s="324"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5" t="e">
        <f ca="true">+RIGHT('Data Summary'!A122,LEN('Data Summary'!A122)-9)</f>
        <v>#VALUE!</v>
      </c>
      <c r="B122" s="35" t="str">
        <f ca="true">+IF(ISTEXT('Data Summary'!B122),'Data Summary'!B122,"")</f>
        <v/>
      </c>
      <c r="C122" s="324"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5" t="e">
        <f ca="true">+RIGHT('Data Summary'!A123,LEN('Data Summary'!A123)-9)</f>
        <v>#VALUE!</v>
      </c>
      <c r="B123" s="35" t="str">
        <f ca="true">+IF(ISTEXT('Data Summary'!B123),'Data Summary'!B123,"")</f>
        <v/>
      </c>
      <c r="C123" s="324"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5" t="e">
        <f ca="true">+RIGHT('Data Summary'!A124,LEN('Data Summary'!A124)-9)</f>
        <v>#VALUE!</v>
      </c>
      <c r="B124" s="35" t="str">
        <f ca="true">+IF(ISTEXT('Data Summary'!B124),'Data Summary'!B124,"")</f>
        <v/>
      </c>
      <c r="C124" s="324"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5" t="e">
        <f ca="true">+RIGHT('Data Summary'!A125,LEN('Data Summary'!A125)-9)</f>
        <v>#VALUE!</v>
      </c>
      <c r="B125" s="35" t="str">
        <f ca="true">+IF(ISTEXT('Data Summary'!B125),'Data Summary'!B125,"")</f>
        <v/>
      </c>
      <c r="C125" s="324"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5" t="e">
        <f ca="true">+RIGHT('Data Summary'!A126,LEN('Data Summary'!A126)-9)</f>
        <v>#VALUE!</v>
      </c>
      <c r="B126" s="35" t="str">
        <f ca="true">+IF(ISTEXT('Data Summary'!B126),'Data Summary'!B126,"")</f>
        <v/>
      </c>
      <c r="C126" s="324"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5" t="e">
        <f ca="true">+RIGHT('Data Summary'!A127,LEN('Data Summary'!A127)-9)</f>
        <v>#VALUE!</v>
      </c>
      <c r="B127" s="35" t="str">
        <f ca="true">+IF(ISTEXT('Data Summary'!B127),'Data Summary'!B127,"")</f>
        <v/>
      </c>
      <c r="C127" s="324"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5" t="e">
        <f ca="true">+RIGHT('Data Summary'!A128,LEN('Data Summary'!A128)-9)</f>
        <v>#VALUE!</v>
      </c>
      <c r="B128" s="35" t="str">
        <f ca="true">+IF(ISTEXT('Data Summary'!B128),'Data Summary'!B128,"")</f>
        <v/>
      </c>
      <c r="C128" s="324"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5" t="e">
        <f ca="true">+RIGHT('Data Summary'!A129,LEN('Data Summary'!A129)-9)</f>
        <v>#VALUE!</v>
      </c>
      <c r="B129" s="35" t="str">
        <f ca="true">+IF(ISTEXT('Data Summary'!B129),'Data Summary'!B129,"")</f>
        <v/>
      </c>
      <c r="C129" s="324"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5" t="e">
        <f ca="true">+RIGHT('Data Summary'!A130,LEN('Data Summary'!A130)-9)</f>
        <v>#VALUE!</v>
      </c>
      <c r="B130" s="35" t="str">
        <f ca="true">+IF(ISTEXT('Data Summary'!B130),'Data Summary'!B130,"")</f>
        <v/>
      </c>
      <c r="C130" s="324"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5" t="e">
        <f ca="true">+RIGHT('Data Summary'!A131,LEN('Data Summary'!A131)-9)</f>
        <v>#VALUE!</v>
      </c>
      <c r="B131" s="35" t="str">
        <f ca="true">+IF(ISTEXT('Data Summary'!B131),'Data Summary'!B131,"")</f>
        <v/>
      </c>
      <c r="C131" s="324"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5" t="e">
        <f ca="true">+RIGHT('Data Summary'!A132,LEN('Data Summary'!A132)-9)</f>
        <v>#VALUE!</v>
      </c>
      <c r="B132" s="35" t="str">
        <f ca="true">+IF(ISTEXT('Data Summary'!B132),'Data Summary'!B132,"")</f>
        <v/>
      </c>
      <c r="C132" s="324"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5" t="e">
        <f ca="true">+RIGHT('Data Summary'!A133,LEN('Data Summary'!A133)-9)</f>
        <v>#VALUE!</v>
      </c>
      <c r="B133" s="35" t="str">
        <f ca="true">+IF(ISTEXT('Data Summary'!B133),'Data Summary'!B133,"")</f>
        <v/>
      </c>
      <c r="C133" s="324"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5" t="e">
        <f ca="true">+RIGHT('Data Summary'!A134,LEN('Data Summary'!A134)-9)</f>
        <v>#VALUE!</v>
      </c>
      <c r="B134" s="35" t="str">
        <f ca="true">+IF(ISTEXT('Data Summary'!B134),'Data Summary'!B134,"")</f>
        <v/>
      </c>
      <c r="C134" s="324"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5" t="e">
        <f ca="true">+RIGHT('Data Summary'!A135,LEN('Data Summary'!A135)-9)</f>
        <v>#VALUE!</v>
      </c>
      <c r="B135" s="35" t="str">
        <f ca="true">+IF(ISTEXT('Data Summary'!B135),'Data Summary'!B135,"")</f>
        <v/>
      </c>
      <c r="C135" s="324"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5" t="e">
        <f ca="true">+RIGHT('Data Summary'!A136,LEN('Data Summary'!A136)-9)</f>
        <v>#VALUE!</v>
      </c>
      <c r="B136" s="35" t="str">
        <f ca="true">+IF(ISTEXT('Data Summary'!B136),'Data Summary'!B136,"")</f>
        <v/>
      </c>
      <c r="C136" s="324"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5" t="e">
        <f ca="true">+RIGHT('Data Summary'!A137,LEN('Data Summary'!A137)-9)</f>
        <v>#VALUE!</v>
      </c>
      <c r="B137" s="35" t="str">
        <f ca="true">+IF(ISTEXT('Data Summary'!B137),'Data Summary'!B137,"")</f>
        <v/>
      </c>
      <c r="C137" s="324"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5" t="e">
        <f ca="true">+RIGHT('Data Summary'!A138,LEN('Data Summary'!A138)-9)</f>
        <v>#VALUE!</v>
      </c>
      <c r="B138" s="35" t="str">
        <f ca="true">+IF(ISTEXT('Data Summary'!B138),'Data Summary'!B138,"")</f>
        <v/>
      </c>
      <c r="C138" s="324"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5" t="e">
        <f ca="true">+RIGHT('Data Summary'!A139,LEN('Data Summary'!A139)-9)</f>
        <v>#VALUE!</v>
      </c>
      <c r="B139" s="35" t="str">
        <f ca="true">+IF(ISTEXT('Data Summary'!B139),'Data Summary'!B139,"")</f>
        <v/>
      </c>
      <c r="C139" s="324"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5" t="e">
        <f ca="true">+RIGHT('Data Summary'!A140,LEN('Data Summary'!A140)-9)</f>
        <v>#VALUE!</v>
      </c>
      <c r="B140" s="35" t="str">
        <f ca="true">+IF(ISTEXT('Data Summary'!B140),'Data Summary'!B140,"")</f>
        <v/>
      </c>
      <c r="C140" s="324"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5" t="e">
        <f ca="true">+RIGHT('Data Summary'!A141,LEN('Data Summary'!A141)-9)</f>
        <v>#VALUE!</v>
      </c>
      <c r="B141" s="35" t="str">
        <f ca="true">+IF(ISTEXT('Data Summary'!B141),'Data Summary'!B141,"")</f>
        <v/>
      </c>
      <c r="C141" s="324"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5" t="e">
        <f ca="true">+RIGHT('Data Summary'!A142,LEN('Data Summary'!A142)-9)</f>
        <v>#VALUE!</v>
      </c>
      <c r="B142" s="35" t="str">
        <f ca="true">+IF(ISTEXT('Data Summary'!B142),'Data Summary'!B142,"")</f>
        <v/>
      </c>
      <c r="C142" s="324"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5" t="e">
        <f ca="true">+RIGHT('Data Summary'!A143,LEN('Data Summary'!A143)-9)</f>
        <v>#VALUE!</v>
      </c>
      <c r="B143" s="35" t="str">
        <f ca="true">+IF(ISTEXT('Data Summary'!B143),'Data Summary'!B143,"")</f>
        <v/>
      </c>
      <c r="C143" s="324"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5" t="e">
        <f ca="true">+RIGHT('Data Summary'!A144,LEN('Data Summary'!A144)-9)</f>
        <v>#VALUE!</v>
      </c>
      <c r="B144" s="35" t="str">
        <f ca="true">+IF(ISTEXT('Data Summary'!B144),'Data Summary'!B144,"")</f>
        <v/>
      </c>
      <c r="C144" s="324"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5" t="e">
        <f ca="true">+RIGHT('Data Summary'!A145,LEN('Data Summary'!A145)-9)</f>
        <v>#VALUE!</v>
      </c>
      <c r="B145" s="35" t="str">
        <f ca="true">+IF(ISTEXT('Data Summary'!B145),'Data Summary'!B145,"")</f>
        <v/>
      </c>
      <c r="C145" s="324"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5" t="e">
        <f ca="true">+RIGHT('Data Summary'!A146,LEN('Data Summary'!A146)-9)</f>
        <v>#VALUE!</v>
      </c>
      <c r="B146" s="35" t="str">
        <f ca="true">+IF(ISTEXT('Data Summary'!B146),'Data Summary'!B146,"")</f>
        <v/>
      </c>
      <c r="C146" s="324"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5" t="e">
        <f ca="true">+RIGHT('Data Summary'!A147,LEN('Data Summary'!A147)-9)</f>
        <v>#VALUE!</v>
      </c>
      <c r="B147" s="35" t="str">
        <f ca="true">+IF(ISTEXT('Data Summary'!B147),'Data Summary'!B147,"")</f>
        <v/>
      </c>
      <c r="C147" s="324"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5" t="e">
        <f ca="true">+RIGHT('Data Summary'!A148,LEN('Data Summary'!A148)-9)</f>
        <v>#VALUE!</v>
      </c>
      <c r="B148" s="35" t="str">
        <f ca="true">+IF(ISTEXT('Data Summary'!B148),'Data Summary'!B148,"")</f>
        <v/>
      </c>
      <c r="C148" s="324"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5" t="e">
        <f ca="true">+RIGHT('Data Summary'!A149,LEN('Data Summary'!A149)-9)</f>
        <v>#VALUE!</v>
      </c>
      <c r="B149" s="35" t="str">
        <f ca="true">+IF(ISTEXT('Data Summary'!B149),'Data Summary'!B149,"")</f>
        <v/>
      </c>
      <c r="C149" s="324"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5" t="e">
        <f ca="true">+RIGHT('Data Summary'!A150,LEN('Data Summary'!A150)-9)</f>
        <v>#VALUE!</v>
      </c>
      <c r="B150" s="35" t="str">
        <f ca="true">+IF(ISTEXT('Data Summary'!B150),'Data Summary'!B150,"")</f>
        <v/>
      </c>
      <c r="C150" s="324"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5" t="e">
        <f ca="true">+RIGHT('Data Summary'!A151,LEN('Data Summary'!A151)-9)</f>
        <v>#VALUE!</v>
      </c>
      <c r="B151" s="35" t="str">
        <f ca="true">+IF(ISTEXT('Data Summary'!B151),'Data Summary'!B151,"")</f>
        <v/>
      </c>
      <c r="C151" s="324"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5" t="e">
        <f ca="true">+RIGHT('Data Summary'!A152,LEN('Data Summary'!A152)-9)</f>
        <v>#VALUE!</v>
      </c>
      <c r="B152" s="35" t="str">
        <f ca="true">+IF(ISTEXT('Data Summary'!B152),'Data Summary'!B152,"")</f>
        <v/>
      </c>
      <c r="C152" s="324"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5" t="e">
        <f ca="true">+RIGHT('Data Summary'!A153,LEN('Data Summary'!A153)-9)</f>
        <v>#VALUE!</v>
      </c>
      <c r="B153" s="35" t="str">
        <f ca="true">+IF(ISTEXT('Data Summary'!B153),'Data Summary'!B153,"")</f>
        <v/>
      </c>
      <c r="C153" s="324"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5" t="e">
        <f ca="true">+RIGHT('Data Summary'!A154,LEN('Data Summary'!A154)-9)</f>
        <v>#VALUE!</v>
      </c>
      <c r="B154" s="35" t="str">
        <f ca="true">+IF(ISTEXT('Data Summary'!B154),'Data Summary'!B154,"")</f>
        <v/>
      </c>
      <c r="C154" s="324"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5" t="e">
        <f ca="true">+RIGHT('Data Summary'!A155,LEN('Data Summary'!A155)-9)</f>
        <v>#VALUE!</v>
      </c>
      <c r="B155" s="35" t="str">
        <f ca="true">+IF(ISTEXT('Data Summary'!B155),'Data Summary'!B155,"")</f>
        <v/>
      </c>
      <c r="C155" s="324"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5" t="e">
        <f ca="true">+RIGHT('Data Summary'!A156,LEN('Data Summary'!A156)-9)</f>
        <v>#VALUE!</v>
      </c>
      <c r="B156" s="35" t="str">
        <f ca="true">+IF(ISTEXT('Data Summary'!B156),'Data Summary'!B156,"")</f>
        <v/>
      </c>
      <c r="C156" s="324"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5" t="e">
        <f ca="true">+RIGHT('Data Summary'!A157,LEN('Data Summary'!A157)-9)</f>
        <v>#VALUE!</v>
      </c>
      <c r="B157" s="35" t="str">
        <f ca="true">+IF(ISTEXT('Data Summary'!B157),'Data Summary'!B157,"")</f>
        <v/>
      </c>
      <c r="C157" s="324"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5" t="e">
        <f ca="true">+RIGHT('Data Summary'!A158,LEN('Data Summary'!A158)-9)</f>
        <v>#VALUE!</v>
      </c>
      <c r="B158" s="35" t="str">
        <f ca="true">+IF(ISTEXT('Data Summary'!B158),'Data Summary'!B158,"")</f>
        <v/>
      </c>
      <c r="C158" s="324"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5" t="e">
        <f ca="true">+RIGHT('Data Summary'!A159,LEN('Data Summary'!A159)-9)</f>
        <v>#VALUE!</v>
      </c>
      <c r="B159" s="35" t="str">
        <f ca="true">+IF(ISTEXT('Data Summary'!B159),'Data Summary'!B159,"")</f>
        <v/>
      </c>
      <c r="C159" s="324"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5" t="e">
        <f ca="true">+RIGHT('Data Summary'!A160,LEN('Data Summary'!A160)-9)</f>
        <v>#VALUE!</v>
      </c>
      <c r="B160" s="35" t="str">
        <f ca="true">+IF(ISTEXT('Data Summary'!B160),'Data Summary'!B160,"")</f>
        <v/>
      </c>
      <c r="C160" s="324"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5" t="e">
        <f ca="true">+RIGHT('Data Summary'!A161,LEN('Data Summary'!A161)-9)</f>
        <v>#VALUE!</v>
      </c>
      <c r="B161" s="35" t="str">
        <f ca="true">+IF(ISTEXT('Data Summary'!B161),'Data Summary'!B161,"")</f>
        <v/>
      </c>
      <c r="C161" s="324"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5" t="e">
        <f ca="true">+RIGHT('Data Summary'!A162,LEN('Data Summary'!A162)-9)</f>
        <v>#VALUE!</v>
      </c>
      <c r="B162" s="35" t="str">
        <f ca="true">+IF(ISTEXT('Data Summary'!B162),'Data Summary'!B162,"")</f>
        <v/>
      </c>
      <c r="C162" s="324"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5" t="e">
        <f ca="true">+RIGHT('Data Summary'!A163,LEN('Data Summary'!A163)-9)</f>
        <v>#VALUE!</v>
      </c>
      <c r="B163" s="35" t="str">
        <f ca="true">+IF(ISTEXT('Data Summary'!B163),'Data Summary'!B163,"")</f>
        <v/>
      </c>
      <c r="C163" s="324"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5" t="e">
        <f ca="true">+RIGHT('Data Summary'!A164,LEN('Data Summary'!A164)-9)</f>
        <v>#VALUE!</v>
      </c>
      <c r="B164" s="35" t="str">
        <f ca="true">+IF(ISTEXT('Data Summary'!B164),'Data Summary'!B164,"")</f>
        <v/>
      </c>
      <c r="C164" s="324"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5" t="e">
        <f ca="true">+RIGHT('Data Summary'!A165,LEN('Data Summary'!A165)-9)</f>
        <v>#VALUE!</v>
      </c>
      <c r="B165" s="35" t="str">
        <f ca="true">+IF(ISTEXT('Data Summary'!B165),'Data Summary'!B165,"")</f>
        <v/>
      </c>
      <c r="C165" s="324"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5" t="e">
        <f ca="true">+RIGHT('Data Summary'!A166,LEN('Data Summary'!A166)-9)</f>
        <v>#VALUE!</v>
      </c>
      <c r="B166" s="35" t="str">
        <f ca="true">+IF(ISTEXT('Data Summary'!B166),'Data Summary'!B166,"")</f>
        <v/>
      </c>
      <c r="C166" s="324"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5" t="e">
        <f ca="true">+RIGHT('Data Summary'!A167,LEN('Data Summary'!A167)-9)</f>
        <v>#VALUE!</v>
      </c>
      <c r="B167" s="35" t="str">
        <f ca="true">+IF(ISTEXT('Data Summary'!B167),'Data Summary'!B167,"")</f>
        <v/>
      </c>
      <c r="C167" s="324"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5" t="e">
        <f ca="true">+RIGHT('Data Summary'!A168,LEN('Data Summary'!A168)-9)</f>
        <v>#VALUE!</v>
      </c>
      <c r="B168" s="35" t="str">
        <f ca="true">+IF(ISTEXT('Data Summary'!B168),'Data Summary'!B168,"")</f>
        <v/>
      </c>
      <c r="C168" s="324"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5" t="e">
        <f ca="true">+RIGHT('Data Summary'!A169,LEN('Data Summary'!A169)-9)</f>
        <v>#VALUE!</v>
      </c>
      <c r="B169" s="35" t="str">
        <f ca="true">+IF(ISTEXT('Data Summary'!B169),'Data Summary'!B169,"")</f>
        <v/>
      </c>
      <c r="C169" s="324"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5" t="e">
        <f ca="true">+RIGHT('Data Summary'!A170,LEN('Data Summary'!A170)-9)</f>
        <v>#VALUE!</v>
      </c>
      <c r="B170" s="35" t="str">
        <f ca="true">+IF(ISTEXT('Data Summary'!B170),'Data Summary'!B170,"")</f>
        <v/>
      </c>
      <c r="C170" s="324"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5" t="e">
        <f ca="true">+RIGHT('Data Summary'!A171,LEN('Data Summary'!A171)-9)</f>
        <v>#VALUE!</v>
      </c>
      <c r="B171" s="35" t="str">
        <f ca="true">+IF(ISTEXT('Data Summary'!B171),'Data Summary'!B171,"")</f>
        <v/>
      </c>
      <c r="C171" s="324"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5" t="e">
        <f ca="true">+RIGHT('Data Summary'!A172,LEN('Data Summary'!A172)-9)</f>
        <v>#VALUE!</v>
      </c>
      <c r="B172" s="35" t="str">
        <f ca="true">+IF(ISTEXT('Data Summary'!B172),'Data Summary'!B172,"")</f>
        <v/>
      </c>
      <c r="C172" s="324"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5" t="e">
        <f ca="true">+RIGHT('Data Summary'!A173,LEN('Data Summary'!A173)-9)</f>
        <v>#VALUE!</v>
      </c>
      <c r="B173" s="35" t="str">
        <f ca="true">+IF(ISTEXT('Data Summary'!B173),'Data Summary'!B173,"")</f>
        <v/>
      </c>
      <c r="C173" s="324"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5" t="e">
        <f ca="true">+RIGHT('Data Summary'!A174,LEN('Data Summary'!A174)-9)</f>
        <v>#VALUE!</v>
      </c>
      <c r="B174" s="35" t="str">
        <f ca="true">+IF(ISTEXT('Data Summary'!B174),'Data Summary'!B174,"")</f>
        <v/>
      </c>
      <c r="C174" s="324"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5" t="e">
        <f ca="true">+RIGHT('Data Summary'!A175,LEN('Data Summary'!A175)-9)</f>
        <v>#VALUE!</v>
      </c>
      <c r="B175" s="35" t="str">
        <f ca="true">+IF(ISTEXT('Data Summary'!B175),'Data Summary'!B175,"")</f>
        <v/>
      </c>
      <c r="C175" s="324"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5" t="e">
        <f ca="true">+RIGHT('Data Summary'!A176,LEN('Data Summary'!A176)-9)</f>
        <v>#VALUE!</v>
      </c>
      <c r="B176" s="35" t="str">
        <f ca="true">+IF(ISTEXT('Data Summary'!B176),'Data Summary'!B176,"")</f>
        <v/>
      </c>
      <c r="C176" s="324"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5" t="e">
        <f ca="true">+RIGHT('Data Summary'!A177,LEN('Data Summary'!A177)-9)</f>
        <v>#VALUE!</v>
      </c>
      <c r="B177" s="35" t="str">
        <f ca="true">+IF(ISTEXT('Data Summary'!B177),'Data Summary'!B177,"")</f>
        <v/>
      </c>
      <c r="C177" s="324"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5" t="e">
        <f ca="true">+RIGHT('Data Summary'!A178,LEN('Data Summary'!A178)-9)</f>
        <v>#VALUE!</v>
      </c>
      <c r="B178" s="35" t="str">
        <f ca="true">+IF(ISTEXT('Data Summary'!B178),'Data Summary'!B178,"")</f>
        <v/>
      </c>
      <c r="C178" s="324"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5" t="e">
        <f ca="true">+RIGHT('Data Summary'!A179,LEN('Data Summary'!A179)-9)</f>
        <v>#VALUE!</v>
      </c>
      <c r="B179" s="35" t="str">
        <f ca="true">+IF(ISTEXT('Data Summary'!B179),'Data Summary'!B179,"")</f>
        <v/>
      </c>
      <c r="C179" s="324"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5" t="e">
        <f ca="true">+RIGHT('Data Summary'!A180,LEN('Data Summary'!A180)-9)</f>
        <v>#VALUE!</v>
      </c>
      <c r="B180" s="35" t="str">
        <f ca="true">+IF(ISTEXT('Data Summary'!B180),'Data Summary'!B180,"")</f>
        <v/>
      </c>
      <c r="C180" s="324"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5" t="e">
        <f ca="true">+RIGHT('Data Summary'!A181,LEN('Data Summary'!A181)-9)</f>
        <v>#VALUE!</v>
      </c>
      <c r="B181" s="35" t="str">
        <f ca="true">+IF(ISTEXT('Data Summary'!B181),'Data Summary'!B181,"")</f>
        <v/>
      </c>
      <c r="C181" s="324"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5" t="e">
        <f ca="true">+RIGHT('Data Summary'!A182,LEN('Data Summary'!A182)-9)</f>
        <v>#VALUE!</v>
      </c>
      <c r="B182" s="35" t="str">
        <f ca="true">+IF(ISTEXT('Data Summary'!B182),'Data Summary'!B182,"")</f>
        <v/>
      </c>
      <c r="C182" s="324"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5" t="e">
        <f ca="true">+RIGHT('Data Summary'!A183,LEN('Data Summary'!A183)-9)</f>
        <v>#VALUE!</v>
      </c>
      <c r="B183" s="35" t="str">
        <f ca="true">+IF(ISTEXT('Data Summary'!B183),'Data Summary'!B183,"")</f>
        <v/>
      </c>
      <c r="C183" s="324"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5" t="e">
        <f ca="true">+RIGHT('Data Summary'!A184,LEN('Data Summary'!A184)-9)</f>
        <v>#VALUE!</v>
      </c>
      <c r="B184" s="35" t="str">
        <f ca="true">+IF(ISTEXT('Data Summary'!B184),'Data Summary'!B184,"")</f>
        <v/>
      </c>
      <c r="C184" s="324"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5" t="e">
        <f ca="true">+RIGHT('Data Summary'!A185,LEN('Data Summary'!A185)-9)</f>
        <v>#VALUE!</v>
      </c>
      <c r="B185" s="35" t="str">
        <f ca="true">+IF(ISTEXT('Data Summary'!B185),'Data Summary'!B185,"")</f>
        <v/>
      </c>
      <c r="C185" s="324"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5" t="e">
        <f ca="true">+RIGHT('Data Summary'!A186,LEN('Data Summary'!A186)-9)</f>
        <v>#VALUE!</v>
      </c>
      <c r="B186" s="35" t="str">
        <f ca="true">+IF(ISTEXT('Data Summary'!B186),'Data Summary'!B186,"")</f>
        <v/>
      </c>
      <c r="C186" s="324"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5" t="e">
        <f ca="true">+RIGHT('Data Summary'!A187,LEN('Data Summary'!A187)-9)</f>
        <v>#VALUE!</v>
      </c>
      <c r="B187" s="35" t="str">
        <f ca="true">+IF(ISTEXT('Data Summary'!B187),'Data Summary'!B187,"")</f>
        <v/>
      </c>
      <c r="C187" s="324"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5" t="e">
        <f ca="true">+RIGHT('Data Summary'!A188,LEN('Data Summary'!A188)-9)</f>
        <v>#VALUE!</v>
      </c>
      <c r="B188" s="35" t="str">
        <f ca="true">+IF(ISTEXT('Data Summary'!B188),'Data Summary'!B188,"")</f>
        <v/>
      </c>
      <c r="C188" s="324"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5" t="e">
        <f ca="true">+RIGHT('Data Summary'!A189,LEN('Data Summary'!A189)-9)</f>
        <v>#VALUE!</v>
      </c>
      <c r="B189" s="35" t="str">
        <f ca="true">+IF(ISTEXT('Data Summary'!B189),'Data Summary'!B189,"")</f>
        <v/>
      </c>
      <c r="C189" s="324"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5" t="e">
        <f ca="true">+RIGHT('Data Summary'!A190,LEN('Data Summary'!A190)-9)</f>
        <v>#VALUE!</v>
      </c>
      <c r="B190" s="35" t="str">
        <f ca="true">+IF(ISTEXT('Data Summary'!B190),'Data Summary'!B190,"")</f>
        <v/>
      </c>
      <c r="C190" s="324"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5" t="e">
        <f ca="true">+RIGHT('Data Summary'!A191,LEN('Data Summary'!A191)-9)</f>
        <v>#VALUE!</v>
      </c>
      <c r="B191" s="35" t="str">
        <f ca="true">+IF(ISTEXT('Data Summary'!B191),'Data Summary'!B191,"")</f>
        <v/>
      </c>
      <c r="C191" s="324"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5" t="e">
        <f ca="true">+RIGHT('Data Summary'!A192,LEN('Data Summary'!A192)-9)</f>
        <v>#VALUE!</v>
      </c>
      <c r="B192" s="35" t="str">
        <f ca="true">+IF(ISTEXT('Data Summary'!B192),'Data Summary'!B192,"")</f>
        <v/>
      </c>
      <c r="C192" s="324"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5" t="e">
        <f ca="true">+RIGHT('Data Summary'!A193,LEN('Data Summary'!A193)-9)</f>
        <v>#VALUE!</v>
      </c>
      <c r="B193" s="35" t="str">
        <f ca="true">+IF(ISTEXT('Data Summary'!B193),'Data Summary'!B193,"")</f>
        <v/>
      </c>
      <c r="C193" s="324"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5" t="e">
        <f ca="true">+RIGHT('Data Summary'!A194,LEN('Data Summary'!A194)-9)</f>
        <v>#VALUE!</v>
      </c>
      <c r="B194" s="35" t="str">
        <f ca="true">+IF(ISTEXT('Data Summary'!B194),'Data Summary'!B194,"")</f>
        <v/>
      </c>
      <c r="C194" s="324"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5" t="e">
        <f ca="true">+RIGHT('Data Summary'!A195,LEN('Data Summary'!A195)-9)</f>
        <v>#VALUE!</v>
      </c>
      <c r="B195" s="35" t="str">
        <f ca="true">+IF(ISTEXT('Data Summary'!B195),'Data Summary'!B195,"")</f>
        <v/>
      </c>
      <c r="C195" s="324"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5" t="e">
        <f ca="true">+RIGHT('Data Summary'!A196,LEN('Data Summary'!A196)-9)</f>
        <v>#VALUE!</v>
      </c>
      <c r="B196" s="35" t="str">
        <f ca="true">+IF(ISTEXT('Data Summary'!B196),'Data Summary'!B196,"")</f>
        <v/>
      </c>
      <c r="C196" s="324"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5" t="e">
        <f ca="true">+RIGHT('Data Summary'!A197,LEN('Data Summary'!A197)-9)</f>
        <v>#VALUE!</v>
      </c>
      <c r="B197" s="35" t="str">
        <f ca="true">+IF(ISTEXT('Data Summary'!B197),'Data Summary'!B197,"")</f>
        <v/>
      </c>
      <c r="C197" s="324"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5" t="e">
        <f ca="true">+RIGHT('Data Summary'!A198,LEN('Data Summary'!A198)-9)</f>
        <v>#VALUE!</v>
      </c>
      <c r="B198" s="35" t="str">
        <f ca="true">+IF(ISTEXT('Data Summary'!B198),'Data Summary'!B198,"")</f>
        <v/>
      </c>
      <c r="C198" s="324"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5" t="e">
        <f ca="true">+RIGHT('Data Summary'!A199,LEN('Data Summary'!A199)-9)</f>
        <v>#VALUE!</v>
      </c>
      <c r="B199" s="35" t="str">
        <f ca="true">+IF(ISTEXT('Data Summary'!B199),'Data Summary'!B199,"")</f>
        <v/>
      </c>
      <c r="C199" s="324"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5" t="e">
        <f ca="true">+RIGHT('Data Summary'!A200,LEN('Data Summary'!A200)-9)</f>
        <v>#VALUE!</v>
      </c>
      <c r="B200" s="35" t="str">
        <f ca="true">+IF(ISTEXT('Data Summary'!B200),'Data Summary'!B200,"")</f>
        <v/>
      </c>
      <c r="C200" s="324"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5" t="e">
        <f ca="true">+RIGHT('Data Summary'!A201,LEN('Data Summary'!A201)-9)</f>
        <v>#VALUE!</v>
      </c>
      <c r="B201" s="35" t="str">
        <f ca="true">+IF(ISTEXT('Data Summary'!B201),'Data Summary'!B201,"")</f>
        <v/>
      </c>
      <c r="C201" s="324"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5" t="e">
        <f ca="true">+RIGHT('Data Summary'!A202,LEN('Data Summary'!A202)-9)</f>
        <v>#VALUE!</v>
      </c>
      <c r="B202" s="35" t="str">
        <f ca="true">+IF(ISTEXT('Data Summary'!B202),'Data Summary'!B202,"")</f>
        <v/>
      </c>
      <c r="C202" s="324"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5" t="e">
        <f ca="true">+RIGHT('Data Summary'!A203,LEN('Data Summary'!A203)-9)</f>
        <v>#VALUE!</v>
      </c>
      <c r="B203" s="35" t="str">
        <f ca="true">+IF(ISTEXT('Data Summary'!B203),'Data Summary'!B203,"")</f>
        <v/>
      </c>
      <c r="C203" s="324"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5" t="e">
        <f ca="true">+RIGHT('Data Summary'!A204,LEN('Data Summary'!A204)-9)</f>
        <v>#VALUE!</v>
      </c>
      <c r="B204" s="35" t="str">
        <f ca="true">+IF(ISTEXT('Data Summary'!B204),'Data Summary'!B204,"")</f>
        <v/>
      </c>
      <c r="C204" s="324"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5" t="e">
        <f ca="true">+RIGHT('Data Summary'!A205,LEN('Data Summary'!A205)-9)</f>
        <v>#VALUE!</v>
      </c>
      <c r="B205" s="35" t="str">
        <f ca="true">+IF(ISTEXT('Data Summary'!B205),'Data Summary'!B205,"")</f>
        <v/>
      </c>
      <c r="C205" s="324"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5" t="e">
        <f ca="true">+RIGHT('Data Summary'!A206,LEN('Data Summary'!A206)-9)</f>
        <v>#VALUE!</v>
      </c>
      <c r="B206" s="35" t="str">
        <f ca="true">+IF(ISTEXT('Data Summary'!B206),'Data Summary'!B206,"")</f>
        <v/>
      </c>
      <c r="C206" s="324"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5" t="e">
        <f ca="true">+RIGHT('Data Summary'!A207,LEN('Data Summary'!A207)-9)</f>
        <v>#VALUE!</v>
      </c>
      <c r="B207" s="35" t="str">
        <f ca="true">+IF(ISTEXT('Data Summary'!B207),'Data Summary'!B207,"")</f>
        <v/>
      </c>
      <c r="C207" s="324"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FD9CD-42D8-4667-98E4-245DB35C0A5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5" customWidth="true"/>
    <col min="2" max="2" width="7.5" style="181" customWidth="true"/>
    <col min="3" max="8" width="8.75" style="145" customWidth="true"/>
    <col min="9" max="9" width="9.375" style="145" customWidth="true"/>
    <col min="10" max="10" width="13.375" style="145" customWidth="true"/>
    <col min="11" max="11" width="7.5" style="145" customWidth="true"/>
    <col min="12" max="17" width="8.625" style="145" customWidth="true"/>
    <col min="18" max="18" width="6.5" style="145" customWidth="true"/>
    <col min="19" max="19" width="13.375" style="145" customWidth="true"/>
    <col min="20" max="20" width="7.5" style="145" customWidth="true"/>
    <col min="21" max="26" width="9.125" style="145" customWidth="true"/>
    <col min="27" max="16384" width="9" style="145"/>
  </cols>
  <sheetData>
    <row xmlns:x14ac="http://schemas.microsoft.com/office/spreadsheetml/2009/9/ac" r="1" ht="15.75" x14ac:dyDescent="0.25">
      <c r="A1" s="141" t="s">
        <v>48</v>
      </c>
      <c r="B1" s="142"/>
      <c r="C1" s="143"/>
      <c r="D1" s="143"/>
      <c r="E1" s="143"/>
      <c r="F1" s="143"/>
      <c r="G1" s="143"/>
      <c r="H1" s="548"/>
      <c r="I1" s="548"/>
      <c r="J1" s="548"/>
      <c r="K1" s="548"/>
      <c r="L1" s="548"/>
      <c r="M1" s="548"/>
      <c r="N1" s="548"/>
      <c r="O1" s="548"/>
      <c r="P1" s="548"/>
      <c r="Q1" s="143"/>
      <c r="R1" s="143"/>
      <c r="S1" s="143"/>
      <c r="T1" s="144"/>
      <c r="U1" s="144"/>
      <c r="V1" s="144"/>
      <c r="W1" s="144"/>
      <c r="X1" s="144"/>
      <c r="Y1" s="144"/>
      <c r="Z1" s="144"/>
      <c r="AA1" s="144"/>
    </row>
    <row xmlns:x14ac="http://schemas.microsoft.com/office/spreadsheetml/2009/9/ac" r="2" s="148" customFormat="true" ht="26.25" customHeight="true" x14ac:dyDescent="0.25">
      <c r="A2" s="146" t="s">
        <v>13</v>
      </c>
      <c r="B2" s="147"/>
      <c r="J2" s="146" t="s">
        <v>14</v>
      </c>
      <c r="R2" s="149"/>
      <c r="S2" s="150" t="s">
        <v>15</v>
      </c>
      <c r="W2" s="149"/>
      <c r="X2" s="149"/>
      <c r="Y2" s="151"/>
      <c r="Z2" s="151"/>
      <c r="AD2" s="152"/>
      <c r="AE2" s="152"/>
      <c r="AF2" s="152"/>
      <c r="AG2" s="152"/>
      <c r="AH2" s="152"/>
      <c r="AI2" s="152"/>
    </row>
    <row xmlns:x14ac="http://schemas.microsoft.com/office/spreadsheetml/2009/9/ac" r="3" ht="15.75" x14ac:dyDescent="0.25">
      <c r="A3" s="153"/>
      <c r="B3" s="154" t="s">
        <v>4</v>
      </c>
      <c r="C3" s="149" t="s">
        <v>7</v>
      </c>
      <c r="D3" s="149" t="s">
        <v>2</v>
      </c>
      <c r="E3" s="149" t="s">
        <v>1</v>
      </c>
      <c r="F3" s="149" t="s">
        <v>54</v>
      </c>
      <c r="G3" s="149" t="s">
        <v>17</v>
      </c>
      <c r="H3" s="149" t="s">
        <v>18</v>
      </c>
      <c r="I3" s="155"/>
      <c r="J3" s="153"/>
      <c r="K3" s="154" t="s">
        <v>4</v>
      </c>
      <c r="L3" s="149" t="s">
        <v>7</v>
      </c>
      <c r="M3" s="149" t="s">
        <v>2</v>
      </c>
      <c r="N3" s="149" t="s">
        <v>1</v>
      </c>
      <c r="O3" s="149" t="s">
        <v>54</v>
      </c>
      <c r="P3" s="149" t="s">
        <v>17</v>
      </c>
      <c r="Q3" s="149" t="s">
        <v>18</v>
      </c>
      <c r="R3" s="151"/>
      <c r="S3" s="156"/>
      <c r="T3" s="154" t="s">
        <v>4</v>
      </c>
      <c r="U3" s="149" t="s">
        <v>7</v>
      </c>
      <c r="V3" s="149" t="s">
        <v>2</v>
      </c>
      <c r="W3" s="149" t="s">
        <v>1</v>
      </c>
      <c r="X3" s="149" t="s">
        <v>54</v>
      </c>
      <c r="Y3" s="149" t="s">
        <v>17</v>
      </c>
      <c r="Z3" s="149" t="s">
        <v>18</v>
      </c>
      <c r="AB3" s="152"/>
      <c r="AC3" s="152"/>
      <c r="AD3" s="152"/>
      <c r="AE3" s="152"/>
      <c r="AF3" s="152"/>
      <c r="AG3" s="152"/>
    </row>
    <row xmlns:x14ac="http://schemas.microsoft.com/office/spreadsheetml/2009/9/ac" r="4" ht="15.75" x14ac:dyDescent="0.25">
      <c r="A4" s="153" t="s">
        <v>34</v>
      </c>
      <c r="B4" s="10">
        <v>2023</v>
      </c>
      <c r="C4" s="10">
        <v>70.012711089999996</v>
      </c>
      <c r="D4" s="10">
        <v>79.688495000000003</v>
      </c>
      <c r="E4" s="10">
        <v>48.536465</v>
      </c>
      <c r="F4" s="10">
        <v>71.057079999999999</v>
      </c>
      <c r="G4" s="10">
        <v>76.323333329999997</v>
      </c>
      <c r="H4" s="10">
        <v>79.386941919999998</v>
      </c>
      <c r="I4" s="155"/>
      <c r="J4" s="153" t="s">
        <v>34</v>
      </c>
      <c r="K4" s="10">
        <v>2023</v>
      </c>
      <c r="L4" s="10">
        <v>79.744712379999996</v>
      </c>
      <c r="M4" s="10">
        <v>85.720110000000005</v>
      </c>
      <c r="N4" s="10">
        <v>61.970610000000001</v>
      </c>
      <c r="O4" s="10">
        <v>71.800070000000005</v>
      </c>
      <c r="P4" s="10">
        <v>78.630953020000007</v>
      </c>
      <c r="Q4" s="10">
        <v>80.454725370000006</v>
      </c>
      <c r="R4" s="152"/>
      <c r="S4" s="153" t="s">
        <v>34</v>
      </c>
      <c r="T4" s="10">
        <v>2023</v>
      </c>
      <c r="U4" s="10">
        <v>91.60327307</v>
      </c>
      <c r="V4" s="10">
        <v>90.967740000000006</v>
      </c>
      <c r="W4" s="10">
        <v>89.22784</v>
      </c>
      <c r="X4" s="10"/>
      <c r="Y4" s="10">
        <v>90.882632790000002</v>
      </c>
      <c r="Z4" s="10">
        <v>92.005753510000005</v>
      </c>
      <c r="AA4" s="152"/>
      <c r="AB4" s="152"/>
      <c r="AC4" s="152"/>
      <c r="AD4" s="152"/>
      <c r="AE4" s="152"/>
      <c r="AF4" s="152"/>
      <c r="AG4" s="152"/>
    </row>
    <row xmlns:x14ac="http://schemas.microsoft.com/office/spreadsheetml/2009/9/ac" r="5" ht="15.75" x14ac:dyDescent="0.25">
      <c r="A5" s="153" t="s">
        <v>35</v>
      </c>
      <c r="B5" s="10">
        <v>2023</v>
      </c>
      <c r="C5" s="10">
        <v>15.27985748</v>
      </c>
      <c r="D5" s="10">
        <v>15.592364999999999</v>
      </c>
      <c r="E5" s="10">
        <v>34.036987500000002</v>
      </c>
      <c r="F5" s="10">
        <v>20.626480000000001</v>
      </c>
      <c r="G5" s="10"/>
      <c r="H5" s="10"/>
      <c r="I5" s="155"/>
      <c r="J5" s="153" t="s">
        <v>35</v>
      </c>
      <c r="K5" s="10">
        <v>2023</v>
      </c>
      <c r="L5" s="10">
        <v>6.3958276170000001</v>
      </c>
      <c r="M5" s="10">
        <v>4.0058850000000001</v>
      </c>
      <c r="N5" s="10">
        <v>31.259</v>
      </c>
      <c r="O5" s="10">
        <v>23.539339999999999</v>
      </c>
      <c r="P5" s="10"/>
      <c r="Q5" s="10"/>
      <c r="R5" s="152"/>
      <c r="S5" s="153" t="s">
        <v>35</v>
      </c>
      <c r="T5" s="10">
        <v>2023</v>
      </c>
      <c r="U5" s="10">
        <v>4.7956369299999997</v>
      </c>
      <c r="V5" s="10">
        <v>4.9440749999999998</v>
      </c>
      <c r="W5" s="10">
        <v>5.1605299999999996</v>
      </c>
      <c r="X5" s="10"/>
      <c r="Y5" s="10"/>
      <c r="Z5" s="10"/>
      <c r="AA5" s="152"/>
      <c r="AB5" s="152"/>
      <c r="AC5" s="152"/>
      <c r="AD5" s="152"/>
      <c r="AE5" s="152"/>
      <c r="AF5" s="152"/>
      <c r="AG5" s="152"/>
    </row>
    <row xmlns:x14ac="http://schemas.microsoft.com/office/spreadsheetml/2009/9/ac" r="6" s="148" customFormat="true" ht="15.75" x14ac:dyDescent="0.25">
      <c r="A6" s="153" t="s">
        <v>36</v>
      </c>
      <c r="B6" s="10">
        <v>2023</v>
      </c>
      <c r="C6" s="10">
        <v>14.70743143</v>
      </c>
      <c r="D6" s="10">
        <v>4.7191400000000003</v>
      </c>
      <c r="E6" s="10">
        <v>17.426547500000002</v>
      </c>
      <c r="F6" s="10">
        <v>8.3164400000000001</v>
      </c>
      <c r="G6" s="10"/>
      <c r="H6" s="10"/>
      <c r="I6" s="155"/>
      <c r="J6" s="153" t="s">
        <v>36</v>
      </c>
      <c r="K6" s="10">
        <v>2023</v>
      </c>
      <c r="L6" s="10">
        <v>13.85946</v>
      </c>
      <c r="M6" s="10">
        <v>10.274005000000001</v>
      </c>
      <c r="N6" s="10">
        <v>6.7703899999999999</v>
      </c>
      <c r="O6" s="10">
        <v>4.66059</v>
      </c>
      <c r="P6" s="10"/>
      <c r="Q6" s="10"/>
      <c r="R6" s="151"/>
      <c r="S6" s="153" t="s">
        <v>36</v>
      </c>
      <c r="T6" s="10">
        <v>2023</v>
      </c>
      <c r="U6" s="10">
        <v>3.6010900000000001</v>
      </c>
      <c r="V6" s="10">
        <v>4.0881850000000002</v>
      </c>
      <c r="W6" s="10">
        <v>5.6116299999999999</v>
      </c>
      <c r="X6" s="10">
        <v>5.1396100000000002</v>
      </c>
      <c r="Y6" s="10"/>
      <c r="Z6" s="10"/>
      <c r="AA6" s="152"/>
      <c r="AB6" s="152"/>
      <c r="AC6" s="152"/>
      <c r="AD6" s="152"/>
      <c r="AE6" s="152"/>
      <c r="AF6" s="152"/>
      <c r="AG6" s="152"/>
    </row>
    <row xmlns:x14ac="http://schemas.microsoft.com/office/spreadsheetml/2009/9/ac" r="7" s="148" customFormat="true" ht="15.75" x14ac:dyDescent="0.25">
      <c r="A7" s="157" t="s">
        <v>214</v>
      </c>
      <c r="B7" s="10">
        <v>2023</v>
      </c>
      <c r="C7" s="10">
        <v>0</v>
      </c>
      <c r="D7" s="10">
        <v>0</v>
      </c>
      <c r="E7" s="10">
        <v>0</v>
      </c>
      <c r="F7" s="10">
        <v>0</v>
      </c>
      <c r="G7" s="10">
        <v>23.676666669999999</v>
      </c>
      <c r="H7" s="10">
        <v>20.613058079999998</v>
      </c>
      <c r="I7" s="152"/>
      <c r="J7" s="157" t="s">
        <v>214</v>
      </c>
      <c r="K7" s="10">
        <v>2023</v>
      </c>
      <c r="L7" s="10">
        <v>0</v>
      </c>
      <c r="M7" s="10">
        <v>0</v>
      </c>
      <c r="N7" s="10">
        <v>0</v>
      </c>
      <c r="O7" s="10">
        <v>0</v>
      </c>
      <c r="P7" s="10">
        <v>21.36904698</v>
      </c>
      <c r="Q7" s="10">
        <v>19.545274630000002</v>
      </c>
      <c r="R7" s="152"/>
      <c r="S7" s="157" t="s">
        <v>214</v>
      </c>
      <c r="T7" s="10">
        <v>2023</v>
      </c>
      <c r="U7" s="10">
        <v>0</v>
      </c>
      <c r="V7" s="10">
        <v>0</v>
      </c>
      <c r="W7" s="10">
        <v>0</v>
      </c>
      <c r="X7" s="10">
        <v>94.860389999999995</v>
      </c>
      <c r="Y7" s="10">
        <v>9.1173672089999993</v>
      </c>
      <c r="Z7" s="10">
        <v>7.994246489</v>
      </c>
      <c r="AA7" s="158"/>
    </row>
    <row xmlns:x14ac="http://schemas.microsoft.com/office/spreadsheetml/2009/9/ac" r="8" s="148" customFormat="true" ht="15.75" x14ac:dyDescent="0.25">
      <c r="A8" s="159"/>
      <c r="B8" s="160"/>
      <c r="H8" s="158"/>
      <c r="I8" s="158"/>
      <c r="J8" s="158"/>
      <c r="K8" s="158"/>
      <c r="L8" s="158"/>
      <c r="M8" s="158"/>
      <c r="N8" s="158"/>
      <c r="O8" s="158"/>
      <c r="P8" s="158"/>
      <c r="Q8" s="158"/>
      <c r="R8" s="158"/>
      <c r="S8" s="158"/>
      <c r="T8" s="158"/>
      <c r="U8" s="158"/>
      <c r="V8" s="158"/>
      <c r="W8" s="158"/>
      <c r="X8" s="158"/>
      <c r="Y8" s="158"/>
      <c r="Z8" s="158"/>
      <c r="AA8" s="158"/>
    </row>
    <row xmlns:x14ac="http://schemas.microsoft.com/office/spreadsheetml/2009/9/ac" r="9" s="148" customFormat="true" ht="15.75" x14ac:dyDescent="0.25">
      <c r="A9" s="159"/>
      <c r="B9" s="160"/>
      <c r="H9" s="158"/>
      <c r="I9" s="158"/>
      <c r="J9" s="158"/>
      <c r="K9" s="158"/>
      <c r="L9" s="158"/>
      <c r="M9" s="158"/>
      <c r="N9" s="158"/>
      <c r="O9" s="158"/>
      <c r="P9" s="158"/>
      <c r="Q9" s="158"/>
      <c r="R9" s="158"/>
      <c r="S9" s="158"/>
      <c r="T9" s="158"/>
      <c r="U9" s="158"/>
      <c r="V9" s="158"/>
      <c r="W9" s="158"/>
      <c r="X9" s="158"/>
      <c r="Y9" s="158"/>
      <c r="Z9" s="158"/>
      <c r="AA9" s="158"/>
    </row>
    <row xmlns:x14ac="http://schemas.microsoft.com/office/spreadsheetml/2009/9/ac" r="10" s="148" customFormat="true" ht="15.75" x14ac:dyDescent="0.25">
      <c r="A10" s="161"/>
      <c r="B10" s="160"/>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row>
    <row xmlns:x14ac="http://schemas.microsoft.com/office/spreadsheetml/2009/9/ac" r="11" ht="15.75" x14ac:dyDescent="0.25">
      <c r="A11" s="162"/>
      <c r="B11" s="163"/>
      <c r="C11" s="158"/>
      <c r="D11" s="158"/>
      <c r="E11" s="158"/>
      <c r="F11" s="158"/>
      <c r="G11" s="158"/>
      <c r="H11" s="158"/>
      <c r="I11" s="158"/>
      <c r="J11" s="158"/>
      <c r="K11" s="158"/>
      <c r="L11" s="158"/>
      <c r="M11" s="158"/>
      <c r="N11" s="158"/>
      <c r="O11" s="158"/>
      <c r="P11" s="158"/>
      <c r="Q11" s="158"/>
    </row>
    <row xmlns:x14ac="http://schemas.microsoft.com/office/spreadsheetml/2009/9/ac" r="12" ht="15.75" x14ac:dyDescent="0.25">
      <c r="A12" s="164" t="s">
        <v>49</v>
      </c>
      <c r="B12" s="165"/>
      <c r="C12" s="166"/>
      <c r="D12" s="166"/>
      <c r="E12" s="166"/>
      <c r="F12" s="166"/>
      <c r="G12" s="166"/>
      <c r="H12" s="166"/>
      <c r="I12" s="166"/>
      <c r="J12" s="166"/>
      <c r="K12" s="166"/>
      <c r="L12" s="166"/>
      <c r="M12" s="166"/>
      <c r="N12" s="166"/>
      <c r="O12" s="166"/>
      <c r="P12" s="166"/>
      <c r="Q12" s="166"/>
      <c r="R12" s="167"/>
      <c r="S12" s="167"/>
      <c r="T12" s="167"/>
      <c r="U12" s="167"/>
      <c r="V12" s="167"/>
    </row>
    <row xmlns:x14ac="http://schemas.microsoft.com/office/spreadsheetml/2009/9/ac" r="13" s="170" customFormat="true" x14ac:dyDescent="0.2">
      <c r="A13" s="168" t="s">
        <v>50</v>
      </c>
      <c r="B13" s="169" t="s">
        <v>41</v>
      </c>
      <c r="C13" s="168" t="s">
        <v>89</v>
      </c>
      <c r="D13" s="168" t="s">
        <v>51</v>
      </c>
      <c r="E13" s="168" t="s">
        <v>173</v>
      </c>
      <c r="F13" s="168" t="s">
        <v>90</v>
      </c>
      <c r="G13" s="168" t="s">
        <v>91</v>
      </c>
      <c r="H13" s="168" t="s">
        <v>92</v>
      </c>
      <c r="I13" s="168" t="s">
        <v>93</v>
      </c>
      <c r="J13" s="168" t="s">
        <v>211</v>
      </c>
      <c r="K13" s="168" t="s">
        <v>174</v>
      </c>
      <c r="L13" s="168" t="s">
        <v>94</v>
      </c>
      <c r="M13" s="168" t="s">
        <v>95</v>
      </c>
      <c r="N13" s="168" t="s">
        <v>96</v>
      </c>
      <c r="O13" s="170" t="s">
        <v>97</v>
      </c>
      <c r="P13" s="170" t="s">
        <v>212</v>
      </c>
      <c r="Q13" s="168" t="s">
        <v>123</v>
      </c>
      <c r="R13" s="168" t="s">
        <v>158</v>
      </c>
      <c r="S13" s="171" t="s">
        <v>98</v>
      </c>
      <c r="T13" s="172" t="s">
        <v>99</v>
      </c>
      <c r="U13" s="172" t="s">
        <v>100</v>
      </c>
      <c r="V13" s="172" t="s">
        <v>213</v>
      </c>
    </row>
    <row xmlns:x14ac="http://schemas.microsoft.com/office/spreadsheetml/2009/9/ac" r="14" s="175" customFormat="true" ht="12" x14ac:dyDescent="0.2">
      <c r="A14" s="173" t="s">
        <v>161</v>
      </c>
      <c r="B14" s="10">
        <v>2000</v>
      </c>
      <c r="C14" s="174" t="s">
        <v>7</v>
      </c>
      <c r="D14" s="10">
        <v>9195249</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5" customFormat="true" ht="12" x14ac:dyDescent="0.2">
      <c r="A15" s="173" t="s">
        <v>161</v>
      </c>
      <c r="B15" s="10">
        <v>2001</v>
      </c>
      <c r="C15" s="174" t="s">
        <v>7</v>
      </c>
      <c r="D15" s="10">
        <v>9241192</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5" customFormat="true" ht="12" x14ac:dyDescent="0.2">
      <c r="A16" s="173" t="s">
        <v>161</v>
      </c>
      <c r="B16" s="10">
        <v>2002</v>
      </c>
      <c r="C16" s="174" t="s">
        <v>7</v>
      </c>
      <c r="D16" s="10">
        <v>9237442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5" customFormat="true" ht="12" x14ac:dyDescent="0.2">
      <c r="A17" s="173" t="s">
        <v>161</v>
      </c>
      <c r="B17" s="10">
        <v>2003</v>
      </c>
      <c r="C17" s="174" t="s">
        <v>7</v>
      </c>
      <c r="D17" s="10">
        <v>9188090</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5" customFormat="true" ht="12" x14ac:dyDescent="0.2">
      <c r="A18" s="173" t="s">
        <v>161</v>
      </c>
      <c r="B18" s="10">
        <v>2004</v>
      </c>
      <c r="C18" s="174" t="s">
        <v>7</v>
      </c>
      <c r="D18" s="10">
        <v>9107739</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5" customFormat="true" ht="12" x14ac:dyDescent="0.2">
      <c r="A19" s="173" t="s">
        <v>161</v>
      </c>
      <c r="B19" s="10">
        <v>2005</v>
      </c>
      <c r="C19" s="174" t="s">
        <v>7</v>
      </c>
      <c r="D19" s="10">
        <v>9617123</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5" customFormat="true" ht="12" x14ac:dyDescent="0.2">
      <c r="A20" s="173" t="s">
        <v>161</v>
      </c>
      <c r="B20" s="10">
        <v>2006</v>
      </c>
      <c r="C20" s="174" t="s">
        <v>7</v>
      </c>
      <c r="D20" s="10">
        <v>9513895</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5" customFormat="true" ht="12" x14ac:dyDescent="0.2">
      <c r="A21" s="173" t="s">
        <v>161</v>
      </c>
      <c r="B21" s="10">
        <v>2007</v>
      </c>
      <c r="C21" s="174" t="s">
        <v>7</v>
      </c>
      <c r="D21" s="10">
        <v>9395213</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5" customFormat="true" ht="12" x14ac:dyDescent="0.2">
      <c r="A22" s="173" t="s">
        <v>161</v>
      </c>
      <c r="B22" s="10">
        <v>2008</v>
      </c>
      <c r="C22" s="174" t="s">
        <v>7</v>
      </c>
      <c r="D22" s="10">
        <v>9289920</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5" customFormat="true" ht="12" x14ac:dyDescent="0.2">
      <c r="A23" s="173" t="s">
        <v>161</v>
      </c>
      <c r="B23" s="10">
        <v>2009</v>
      </c>
      <c r="C23" s="174" t="s">
        <v>7</v>
      </c>
      <c r="D23" s="10">
        <v>9190667</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5" customFormat="true" ht="12" x14ac:dyDescent="0.2">
      <c r="A24" s="173" t="s">
        <v>161</v>
      </c>
      <c r="B24" s="10">
        <v>2010</v>
      </c>
      <c r="C24" s="174" t="s">
        <v>7</v>
      </c>
      <c r="D24" s="10">
        <v>9092803</v>
      </c>
      <c r="E24" s="10"/>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75" customFormat="true" ht="12" x14ac:dyDescent="0.2">
      <c r="A25" s="173" t="s">
        <v>161</v>
      </c>
      <c r="B25" s="10">
        <v>2011</v>
      </c>
      <c r="C25" s="174" t="s">
        <v>7</v>
      </c>
      <c r="D25" s="10">
        <v>9018575</v>
      </c>
      <c r="E25" s="10"/>
      <c r="F25" s="10"/>
      <c r="G25" s="10"/>
      <c r="H25" s="10"/>
      <c r="I25" s="10"/>
      <c r="J25" s="10">
        <v>100</v>
      </c>
      <c r="K25" s="10"/>
      <c r="L25" s="10"/>
      <c r="M25" s="10"/>
      <c r="N25" s="10"/>
      <c r="O25" s="10"/>
      <c r="P25" s="10">
        <v>100</v>
      </c>
      <c r="Q25" s="10"/>
      <c r="R25" s="10"/>
      <c r="S25" s="10"/>
      <c r="T25" s="10"/>
      <c r="U25" s="10"/>
      <c r="V25" s="10">
        <v>100</v>
      </c>
    </row>
    <row xmlns:x14ac="http://schemas.microsoft.com/office/spreadsheetml/2009/9/ac" r="26" s="175" customFormat="true" ht="12" x14ac:dyDescent="0.2">
      <c r="A26" s="173" t="s">
        <v>161</v>
      </c>
      <c r="B26" s="10">
        <v>2012</v>
      </c>
      <c r="C26" s="174" t="s">
        <v>7</v>
      </c>
      <c r="D26" s="10">
        <v>8981983</v>
      </c>
      <c r="E26" s="10"/>
      <c r="F26" s="10">
        <v>85.292568570307822</v>
      </c>
      <c r="G26" s="10"/>
      <c r="H26" s="10"/>
      <c r="I26" s="10">
        <v>14.70743142969218</v>
      </c>
      <c r="J26" s="10">
        <v>85.292568570307822</v>
      </c>
      <c r="K26" s="10"/>
      <c r="L26" s="10"/>
      <c r="M26" s="10">
        <v>79.702377219145802</v>
      </c>
      <c r="N26" s="10"/>
      <c r="O26" s="10"/>
      <c r="P26" s="10">
        <v>20.297622780854201</v>
      </c>
      <c r="Q26" s="10"/>
      <c r="R26" s="10"/>
      <c r="S26" s="10">
        <v>85.823248294723044</v>
      </c>
      <c r="T26" s="10"/>
      <c r="U26" s="10"/>
      <c r="V26" s="10">
        <v>14.17675170527696</v>
      </c>
    </row>
    <row xmlns:x14ac="http://schemas.microsoft.com/office/spreadsheetml/2009/9/ac" r="27" s="175" customFormat="true" ht="12" x14ac:dyDescent="0.2">
      <c r="A27" s="173" t="s">
        <v>161</v>
      </c>
      <c r="B27" s="10">
        <v>2013</v>
      </c>
      <c r="C27" s="174" t="s">
        <v>7</v>
      </c>
      <c r="D27" s="10">
        <v>8970464</v>
      </c>
      <c r="E27" s="10"/>
      <c r="F27" s="10">
        <v>85.292568570307822</v>
      </c>
      <c r="G27" s="10"/>
      <c r="H27" s="10"/>
      <c r="I27" s="10">
        <v>14.70743142969218</v>
      </c>
      <c r="J27" s="10">
        <v>85.292568570307822</v>
      </c>
      <c r="K27" s="10"/>
      <c r="L27" s="10"/>
      <c r="M27" s="10">
        <v>79.702377219145802</v>
      </c>
      <c r="N27" s="10"/>
      <c r="O27" s="10"/>
      <c r="P27" s="10">
        <v>20.297622780854201</v>
      </c>
      <c r="Q27" s="10"/>
      <c r="R27" s="10"/>
      <c r="S27" s="10">
        <v>85.823248294723044</v>
      </c>
      <c r="T27" s="10"/>
      <c r="U27" s="10"/>
      <c r="V27" s="10">
        <v>14.17675170527696</v>
      </c>
    </row>
    <row xmlns:x14ac="http://schemas.microsoft.com/office/spreadsheetml/2009/9/ac" r="28" s="175" customFormat="true" ht="12" x14ac:dyDescent="0.2">
      <c r="A28" s="173" t="s">
        <v>161</v>
      </c>
      <c r="B28" s="10">
        <v>2014</v>
      </c>
      <c r="C28" s="174" t="s">
        <v>7</v>
      </c>
      <c r="D28" s="10">
        <v>8967993</v>
      </c>
      <c r="E28" s="10"/>
      <c r="F28" s="10">
        <v>85.292568570307822</v>
      </c>
      <c r="G28" s="10">
        <v>70.012711090872784</v>
      </c>
      <c r="H28" s="10">
        <v>15.279857479435041</v>
      </c>
      <c r="I28" s="10">
        <v>14.70743142969218</v>
      </c>
      <c r="J28" s="10">
        <v>0</v>
      </c>
      <c r="K28" s="10"/>
      <c r="L28" s="10"/>
      <c r="M28" s="10">
        <v>79.702377219145802</v>
      </c>
      <c r="N28" s="10"/>
      <c r="O28" s="10"/>
      <c r="P28" s="10">
        <v>20.297622780854201</v>
      </c>
      <c r="Q28" s="10"/>
      <c r="R28" s="10"/>
      <c r="S28" s="10">
        <v>85.823248294723044</v>
      </c>
      <c r="T28" s="10"/>
      <c r="U28" s="10"/>
      <c r="V28" s="10">
        <v>14.17675170527696</v>
      </c>
    </row>
    <row xmlns:x14ac="http://schemas.microsoft.com/office/spreadsheetml/2009/9/ac" r="29" s="175" customFormat="true" ht="12" x14ac:dyDescent="0.2">
      <c r="A29" s="173" t="s">
        <v>161</v>
      </c>
      <c r="B29" s="10">
        <v>2015</v>
      </c>
      <c r="C29" s="174" t="s">
        <v>7</v>
      </c>
      <c r="D29" s="10">
        <v>8971259</v>
      </c>
      <c r="E29" s="10"/>
      <c r="F29" s="10">
        <v>85.292568570307822</v>
      </c>
      <c r="G29" s="10">
        <v>70.012711090872784</v>
      </c>
      <c r="H29" s="10">
        <v>15.279857479435041</v>
      </c>
      <c r="I29" s="10">
        <v>14.70743142969218</v>
      </c>
      <c r="J29" s="10">
        <v>0</v>
      </c>
      <c r="K29" s="10"/>
      <c r="L29" s="10"/>
      <c r="M29" s="10">
        <v>79.702377219145802</v>
      </c>
      <c r="N29" s="10"/>
      <c r="O29" s="10"/>
      <c r="P29" s="10">
        <v>20.297622780854201</v>
      </c>
      <c r="Q29" s="10"/>
      <c r="R29" s="10"/>
      <c r="S29" s="10">
        <v>85.823248294723044</v>
      </c>
      <c r="T29" s="10"/>
      <c r="U29" s="10"/>
      <c r="V29" s="10">
        <v>14.17675170527696</v>
      </c>
    </row>
    <row xmlns:x14ac="http://schemas.microsoft.com/office/spreadsheetml/2009/9/ac" r="30" s="175" customFormat="true" ht="12" x14ac:dyDescent="0.2">
      <c r="A30" s="173" t="s">
        <v>161</v>
      </c>
      <c r="B30" s="10">
        <v>2016</v>
      </c>
      <c r="C30" s="174" t="s">
        <v>7</v>
      </c>
      <c r="D30" s="10">
        <v>9005936</v>
      </c>
      <c r="E30" s="10">
        <v>97.447370000000006</v>
      </c>
      <c r="F30" s="10">
        <v>85.292568570307822</v>
      </c>
      <c r="G30" s="10">
        <v>70.012711090872784</v>
      </c>
      <c r="H30" s="10">
        <v>15.279857479435041</v>
      </c>
      <c r="I30" s="10">
        <v>14.70743142969218</v>
      </c>
      <c r="J30" s="10">
        <v>0</v>
      </c>
      <c r="K30" s="10">
        <v>86.140540000000001</v>
      </c>
      <c r="L30" s="10"/>
      <c r="M30" s="10">
        <v>79.702377219145802</v>
      </c>
      <c r="N30" s="10">
        <v>6.4381627808541992</v>
      </c>
      <c r="O30" s="10">
        <v>13.85946</v>
      </c>
      <c r="P30" s="10">
        <v>0</v>
      </c>
      <c r="Q30" s="10">
        <v>97.122230000000002</v>
      </c>
      <c r="R30" s="10">
        <v>96.398910000000001</v>
      </c>
      <c r="S30" s="10">
        <v>85.823248294723044</v>
      </c>
      <c r="T30" s="10">
        <v>10.575661705276961</v>
      </c>
      <c r="U30" s="10">
        <v>3.6010899999999988</v>
      </c>
      <c r="V30" s="10">
        <v>0</v>
      </c>
    </row>
    <row xmlns:x14ac="http://schemas.microsoft.com/office/spreadsheetml/2009/9/ac" r="31" s="175" customFormat="true" ht="12" x14ac:dyDescent="0.2">
      <c r="A31" s="173" t="s">
        <v>161</v>
      </c>
      <c r="B31" s="10">
        <v>2017</v>
      </c>
      <c r="C31" s="174" t="s">
        <v>7</v>
      </c>
      <c r="D31" s="10">
        <v>9091280</v>
      </c>
      <c r="E31" s="10">
        <v>97.447370000000006</v>
      </c>
      <c r="F31" s="10">
        <v>85.292568570307822</v>
      </c>
      <c r="G31" s="10">
        <v>70.012711090872784</v>
      </c>
      <c r="H31" s="10">
        <v>15.279857479435041</v>
      </c>
      <c r="I31" s="10">
        <v>14.70743142969218</v>
      </c>
      <c r="J31" s="10">
        <v>0</v>
      </c>
      <c r="K31" s="10">
        <v>86.140540000000001</v>
      </c>
      <c r="L31" s="10"/>
      <c r="M31" s="10">
        <v>79.70842509962695</v>
      </c>
      <c r="N31" s="10">
        <v>6.4321149003730511</v>
      </c>
      <c r="O31" s="10">
        <v>13.85946</v>
      </c>
      <c r="P31" s="10">
        <v>0</v>
      </c>
      <c r="Q31" s="10">
        <v>97.122230000000002</v>
      </c>
      <c r="R31" s="10">
        <v>96.398910000000001</v>
      </c>
      <c r="S31" s="10">
        <v>86.64896611973586</v>
      </c>
      <c r="T31" s="10">
        <v>9.7499438802641407</v>
      </c>
      <c r="U31" s="10">
        <v>3.6010899999999988</v>
      </c>
      <c r="V31" s="10">
        <v>0</v>
      </c>
    </row>
    <row xmlns:x14ac="http://schemas.microsoft.com/office/spreadsheetml/2009/9/ac" r="32" s="175" customFormat="true" ht="12" x14ac:dyDescent="0.2">
      <c r="A32" s="173" t="s">
        <v>161</v>
      </c>
      <c r="B32" s="10">
        <v>2018</v>
      </c>
      <c r="C32" s="174" t="s">
        <v>7</v>
      </c>
      <c r="D32" s="10">
        <v>9234191</v>
      </c>
      <c r="E32" s="10">
        <v>97.447370000000006</v>
      </c>
      <c r="F32" s="10">
        <v>85.292568570307822</v>
      </c>
      <c r="G32" s="10">
        <v>70.012711090872784</v>
      </c>
      <c r="H32" s="10">
        <v>15.279857479435041</v>
      </c>
      <c r="I32" s="10">
        <v>14.70743142969218</v>
      </c>
      <c r="J32" s="10">
        <v>0</v>
      </c>
      <c r="K32" s="10">
        <v>86.140540000000001</v>
      </c>
      <c r="L32" s="10"/>
      <c r="M32" s="10">
        <v>79.714472980108098</v>
      </c>
      <c r="N32" s="10">
        <v>6.426067019891903</v>
      </c>
      <c r="O32" s="10">
        <v>13.85946</v>
      </c>
      <c r="P32" s="10">
        <v>0</v>
      </c>
      <c r="Q32" s="10">
        <v>97.122230000000002</v>
      </c>
      <c r="R32" s="10">
        <v>96.398910000000001</v>
      </c>
      <c r="S32" s="10">
        <v>87.474683944748676</v>
      </c>
      <c r="T32" s="10">
        <v>8.9242260552513244</v>
      </c>
      <c r="U32" s="10">
        <v>3.6010899999999988</v>
      </c>
      <c r="V32" s="10">
        <v>0</v>
      </c>
    </row>
    <row xmlns:x14ac="http://schemas.microsoft.com/office/spreadsheetml/2009/9/ac" r="33" s="175" customFormat="true" ht="12" x14ac:dyDescent="0.2">
      <c r="A33" s="173" t="s">
        <v>161</v>
      </c>
      <c r="B33" s="10">
        <v>2019</v>
      </c>
      <c r="C33" s="174" t="s">
        <v>7</v>
      </c>
      <c r="D33" s="10">
        <v>9411500</v>
      </c>
      <c r="E33" s="10">
        <v>97.447370000000006</v>
      </c>
      <c r="F33" s="10">
        <v>85.292568570307822</v>
      </c>
      <c r="G33" s="10">
        <v>70.012711090872784</v>
      </c>
      <c r="H33" s="10">
        <v>15.279857479435041</v>
      </c>
      <c r="I33" s="10">
        <v>14.70743142969218</v>
      </c>
      <c r="J33" s="10">
        <v>0</v>
      </c>
      <c r="K33" s="10">
        <v>86.140540000000001</v>
      </c>
      <c r="L33" s="10"/>
      <c r="M33" s="10">
        <v>79.720520860589247</v>
      </c>
      <c r="N33" s="10">
        <v>6.4200191394107549</v>
      </c>
      <c r="O33" s="10">
        <v>13.85946</v>
      </c>
      <c r="P33" s="10">
        <v>0</v>
      </c>
      <c r="Q33" s="10">
        <v>97.122230000000002</v>
      </c>
      <c r="R33" s="10">
        <v>96.398910000000001</v>
      </c>
      <c r="S33" s="10">
        <v>88.300401769761493</v>
      </c>
      <c r="T33" s="10">
        <v>8.0985082302385081</v>
      </c>
      <c r="U33" s="10">
        <v>3.6010899999999988</v>
      </c>
      <c r="V33" s="10">
        <v>0</v>
      </c>
    </row>
    <row xmlns:x14ac="http://schemas.microsoft.com/office/spreadsheetml/2009/9/ac" r="34" s="175" customFormat="true" ht="12" x14ac:dyDescent="0.2">
      <c r="A34" s="173" t="s">
        <v>161</v>
      </c>
      <c r="B34" s="10">
        <v>2020</v>
      </c>
      <c r="C34" s="174" t="s">
        <v>7</v>
      </c>
      <c r="D34" s="10">
        <v>9600653</v>
      </c>
      <c r="E34" s="10">
        <v>97.447370000000006</v>
      </c>
      <c r="F34" s="10">
        <v>85.292568570307822</v>
      </c>
      <c r="G34" s="10">
        <v>70.012711090872784</v>
      </c>
      <c r="H34" s="10">
        <v>15.279857479435041</v>
      </c>
      <c r="I34" s="10">
        <v>14.70743142969218</v>
      </c>
      <c r="J34" s="10">
        <v>0</v>
      </c>
      <c r="K34" s="10">
        <v>86.140540000000001</v>
      </c>
      <c r="L34" s="10"/>
      <c r="M34" s="10">
        <v>79.726568741070409</v>
      </c>
      <c r="N34" s="10">
        <v>6.4139712589295934</v>
      </c>
      <c r="O34" s="10">
        <v>13.85946</v>
      </c>
      <c r="P34" s="10">
        <v>0</v>
      </c>
      <c r="Q34" s="10">
        <v>97.122230000000002</v>
      </c>
      <c r="R34" s="10">
        <v>96.398910000000001</v>
      </c>
      <c r="S34" s="10">
        <v>89.126119594774309</v>
      </c>
      <c r="T34" s="10">
        <v>7.2727904052256918</v>
      </c>
      <c r="U34" s="10">
        <v>3.6010899999999988</v>
      </c>
      <c r="V34" s="10">
        <v>0</v>
      </c>
    </row>
    <row xmlns:x14ac="http://schemas.microsoft.com/office/spreadsheetml/2009/9/ac" r="35" s="175" customFormat="true" ht="12" x14ac:dyDescent="0.2">
      <c r="A35" s="173" t="s">
        <v>161</v>
      </c>
      <c r="B35" s="10">
        <v>2021</v>
      </c>
      <c r="C35" s="174" t="s">
        <v>7</v>
      </c>
      <c r="D35" s="10">
        <v>9798616</v>
      </c>
      <c r="E35" s="10">
        <v>97.447370000000006</v>
      </c>
      <c r="F35" s="10">
        <v>85.292568570307822</v>
      </c>
      <c r="G35" s="10">
        <v>70.012711090872784</v>
      </c>
      <c r="H35" s="10">
        <v>15.279857479435041</v>
      </c>
      <c r="I35" s="10">
        <v>14.70743142969218</v>
      </c>
      <c r="J35" s="10">
        <v>0</v>
      </c>
      <c r="K35" s="10">
        <v>86.140540000000001</v>
      </c>
      <c r="L35" s="10"/>
      <c r="M35" s="10">
        <v>79.732616621551557</v>
      </c>
      <c r="N35" s="10">
        <v>6.4079233784484444</v>
      </c>
      <c r="O35" s="10">
        <v>13.85946</v>
      </c>
      <c r="P35" s="10">
        <v>0</v>
      </c>
      <c r="Q35" s="10">
        <v>97.122230000000002</v>
      </c>
      <c r="R35" s="10">
        <v>96.398910000000001</v>
      </c>
      <c r="S35" s="10">
        <v>89.951837419787125</v>
      </c>
      <c r="T35" s="10">
        <v>6.4470725802128754</v>
      </c>
      <c r="U35" s="10">
        <v>3.6010899999999988</v>
      </c>
      <c r="V35" s="10">
        <v>0</v>
      </c>
    </row>
    <row xmlns:x14ac="http://schemas.microsoft.com/office/spreadsheetml/2009/9/ac" r="36" s="175" customFormat="true" ht="12" x14ac:dyDescent="0.2">
      <c r="A36" s="173" t="s">
        <v>161</v>
      </c>
      <c r="B36" s="10">
        <v>2022</v>
      </c>
      <c r="C36" s="174" t="s">
        <v>7</v>
      </c>
      <c r="D36" s="10">
        <v>10046687</v>
      </c>
      <c r="E36" s="10">
        <v>97.447370000000006</v>
      </c>
      <c r="F36" s="10">
        <v>85.292568570307822</v>
      </c>
      <c r="G36" s="10">
        <v>70.012711090872784</v>
      </c>
      <c r="H36" s="10">
        <v>15.279857479435041</v>
      </c>
      <c r="I36" s="10">
        <v>14.70743142969218</v>
      </c>
      <c r="J36" s="10">
        <v>0</v>
      </c>
      <c r="K36" s="10">
        <v>86.140540000000001</v>
      </c>
      <c r="L36" s="10"/>
      <c r="M36" s="10">
        <v>79.738664502032705</v>
      </c>
      <c r="N36" s="10">
        <v>6.4018754979672963</v>
      </c>
      <c r="O36" s="10">
        <v>13.85946</v>
      </c>
      <c r="P36" s="10">
        <v>0</v>
      </c>
      <c r="Q36" s="10">
        <v>97.122230000000002</v>
      </c>
      <c r="R36" s="10">
        <v>96.398910000000001</v>
      </c>
      <c r="S36" s="10">
        <v>90.777555244799942</v>
      </c>
      <c r="T36" s="10">
        <v>5.6213547552000591</v>
      </c>
      <c r="U36" s="10">
        <v>3.6010899999999988</v>
      </c>
      <c r="V36" s="10">
        <v>0</v>
      </c>
    </row>
    <row xmlns:x14ac="http://schemas.microsoft.com/office/spreadsheetml/2009/9/ac" r="37" s="175" customFormat="true" ht="12" x14ac:dyDescent="0.2">
      <c r="A37" s="173" t="s">
        <v>161</v>
      </c>
      <c r="B37" s="10">
        <v>2023</v>
      </c>
      <c r="C37" s="174" t="s">
        <v>7</v>
      </c>
      <c r="D37" s="10">
        <v>9410175</v>
      </c>
      <c r="E37" s="10">
        <v>97.447370000000006</v>
      </c>
      <c r="F37" s="10">
        <v>85.292568570307822</v>
      </c>
      <c r="G37" s="10">
        <v>70.012711090872784</v>
      </c>
      <c r="H37" s="10">
        <v>15.279857479435041</v>
      </c>
      <c r="I37" s="10">
        <v>14.70743142969218</v>
      </c>
      <c r="J37" s="10">
        <v>0</v>
      </c>
      <c r="K37" s="10">
        <v>86.140540000000001</v>
      </c>
      <c r="L37" s="10"/>
      <c r="M37" s="10">
        <v>79.744712382513853</v>
      </c>
      <c r="N37" s="10">
        <v>6.3958276174861481</v>
      </c>
      <c r="O37" s="10">
        <v>13.85946</v>
      </c>
      <c r="P37" s="10">
        <v>0</v>
      </c>
      <c r="Q37" s="10">
        <v>97.122230000000002</v>
      </c>
      <c r="R37" s="10">
        <v>96.398910000000001</v>
      </c>
      <c r="S37" s="10">
        <v>91.603273069812758</v>
      </c>
      <c r="T37" s="10">
        <v>4.7956369301872428</v>
      </c>
      <c r="U37" s="10">
        <v>3.6010899999999988</v>
      </c>
      <c r="V37" s="10">
        <v>0</v>
      </c>
    </row>
    <row xmlns:x14ac="http://schemas.microsoft.com/office/spreadsheetml/2009/9/ac" r="38" s="175" customFormat="true" ht="12" x14ac:dyDescent="0.2">
      <c r="A38" s="173" t="s">
        <v>161</v>
      </c>
      <c r="B38" s="10">
        <v>2024</v>
      </c>
      <c r="C38" s="17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5" customFormat="true" ht="12" x14ac:dyDescent="0.2">
      <c r="A39" s="173" t="s">
        <v>161</v>
      </c>
      <c r="B39" s="10">
        <v>2025</v>
      </c>
      <c r="C39" s="17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5" customFormat="true" ht="12" x14ac:dyDescent="0.2">
      <c r="A40" s="173" t="s">
        <v>161</v>
      </c>
      <c r="B40" s="10">
        <v>2026</v>
      </c>
      <c r="C40" s="17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5" customFormat="true" ht="12" x14ac:dyDescent="0.2">
      <c r="A41" s="173" t="s">
        <v>161</v>
      </c>
      <c r="B41" s="10">
        <v>2027</v>
      </c>
      <c r="C41" s="17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5" customFormat="true" ht="12" x14ac:dyDescent="0.2">
      <c r="A42" s="173" t="s">
        <v>161</v>
      </c>
      <c r="B42" s="10">
        <v>2028</v>
      </c>
      <c r="C42" s="17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5" customFormat="true" ht="12" x14ac:dyDescent="0.2">
      <c r="A43" s="173" t="s">
        <v>161</v>
      </c>
      <c r="B43" s="10">
        <v>2029</v>
      </c>
      <c r="C43" s="17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5" customFormat="true" ht="12" x14ac:dyDescent="0.2">
      <c r="A44" s="173" t="s">
        <v>161</v>
      </c>
      <c r="B44" s="10">
        <v>2030</v>
      </c>
      <c r="C44" s="17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5" customFormat="true" ht="12" x14ac:dyDescent="0.2">
      <c r="A45" s="173" t="s">
        <v>161</v>
      </c>
      <c r="B45" s="10">
        <v>2000</v>
      </c>
      <c r="C45" s="174" t="s">
        <v>1</v>
      </c>
      <c r="D45" s="10">
        <v>4241400.5032289876</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5" customFormat="true" ht="12" x14ac:dyDescent="0.2">
      <c r="A46" s="173" t="s">
        <v>161</v>
      </c>
      <c r="B46" s="10">
        <v>2001</v>
      </c>
      <c r="C46" s="174" t="s">
        <v>1</v>
      </c>
      <c r="D46" s="10">
        <v>4306949.8504537968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5" customFormat="true" ht="12" x14ac:dyDescent="0.2">
      <c r="A47" s="173" t="s">
        <v>161</v>
      </c>
      <c r="B47" s="10">
        <v>2002</v>
      </c>
      <c r="C47" s="174" t="s">
        <v>1</v>
      </c>
      <c r="D47" s="10">
        <v>4349726.8045407869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5" customFormat="true" ht="12" x14ac:dyDescent="0.2">
      <c r="A48" s="173" t="s">
        <v>161</v>
      </c>
      <c r="B48" s="10">
        <v>2003</v>
      </c>
      <c r="C48" s="174" t="s">
        <v>1</v>
      </c>
      <c r="D48" s="10">
        <v>4370866.215388489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5" customFormat="true" ht="12" x14ac:dyDescent="0.2">
      <c r="A49" s="173" t="s">
        <v>161</v>
      </c>
      <c r="B49" s="10">
        <v>2004</v>
      </c>
      <c r="C49" s="174" t="s">
        <v>1</v>
      </c>
      <c r="D49" s="10">
        <v>4376632.9768849183</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5" customFormat="true" ht="12" x14ac:dyDescent="0.2">
      <c r="A50" s="173" t="s">
        <v>161</v>
      </c>
      <c r="B50" s="10">
        <v>2005</v>
      </c>
      <c r="C50" s="174" t="s">
        <v>1</v>
      </c>
      <c r="D50" s="10">
        <v>4667862.8701785663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5" customFormat="true" ht="12" x14ac:dyDescent="0.2">
      <c r="A51" s="173" t="s">
        <v>161</v>
      </c>
      <c r="B51" s="10">
        <v>2006</v>
      </c>
      <c r="C51" s="174" t="s">
        <v>1</v>
      </c>
      <c r="D51" s="10">
        <v>4663806.4592397697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5" customFormat="true" ht="12" x14ac:dyDescent="0.2">
      <c r="A52" s="173" t="s">
        <v>161</v>
      </c>
      <c r="B52" s="10">
        <v>2007</v>
      </c>
      <c r="C52" s="174" t="s">
        <v>1</v>
      </c>
      <c r="D52" s="10">
        <v>4651100.2960017007</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5" customFormat="true" ht="12" x14ac:dyDescent="0.2">
      <c r="A53" s="173" t="s">
        <v>161</v>
      </c>
      <c r="B53" s="10">
        <v>2008</v>
      </c>
      <c r="C53" s="174" t="s">
        <v>1</v>
      </c>
      <c r="D53" s="10">
        <v>4643937.9613769529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5" customFormat="true" ht="12" x14ac:dyDescent="0.2">
      <c r="A54" s="173" t="s">
        <v>161</v>
      </c>
      <c r="B54" s="10">
        <v>2009</v>
      </c>
      <c r="C54" s="174" t="s">
        <v>1</v>
      </c>
      <c r="D54" s="10">
        <v>4638713.4594590766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5" customFormat="true" ht="12" x14ac:dyDescent="0.2">
      <c r="A55" s="173" t="s">
        <v>161</v>
      </c>
      <c r="B55" s="10">
        <v>2010</v>
      </c>
      <c r="C55" s="174" t="s">
        <v>1</v>
      </c>
      <c r="D55" s="10">
        <v>4633328.8132259371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5" customFormat="true" ht="12" x14ac:dyDescent="0.2">
      <c r="A56" s="173" t="s">
        <v>161</v>
      </c>
      <c r="B56" s="10">
        <v>2011</v>
      </c>
      <c r="C56" s="174" t="s">
        <v>1</v>
      </c>
      <c r="D56" s="10">
        <v>4613001.2501125354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5" customFormat="true" ht="12" x14ac:dyDescent="0.2">
      <c r="A57" s="173" t="s">
        <v>161</v>
      </c>
      <c r="B57" s="10">
        <v>2012</v>
      </c>
      <c r="C57" s="174" t="s">
        <v>1</v>
      </c>
      <c r="D57" s="10">
        <v>4585302.2529729083</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5" customFormat="true" ht="12" x14ac:dyDescent="0.2">
      <c r="A58" s="173" t="s">
        <v>161</v>
      </c>
      <c r="B58" s="10">
        <v>2013</v>
      </c>
      <c r="C58" s="174" t="s">
        <v>1</v>
      </c>
      <c r="D58" s="10">
        <v>4570451.4764392087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5" customFormat="true" ht="12" x14ac:dyDescent="0.2">
      <c r="A59" s="173" t="s">
        <v>161</v>
      </c>
      <c r="B59" s="10">
        <v>2014</v>
      </c>
      <c r="C59" s="174" t="s">
        <v>1</v>
      </c>
      <c r="D59" s="10">
        <v>4560224.3036592854</v>
      </c>
      <c r="E59" s="10">
        <v>99.417004999999989</v>
      </c>
      <c r="F59" s="10">
        <v>95.280860000000004</v>
      </c>
      <c r="G59" s="10">
        <v>79.688494999999989</v>
      </c>
      <c r="H59" s="10">
        <v>15.59236500000002</v>
      </c>
      <c r="I59" s="10">
        <v>4.7191399999999959</v>
      </c>
      <c r="J59" s="10">
        <v>0</v>
      </c>
      <c r="K59" s="10">
        <v>89.725994999999998</v>
      </c>
      <c r="L59" s="10"/>
      <c r="M59" s="10"/>
      <c r="N59" s="10"/>
      <c r="O59" s="10"/>
      <c r="P59" s="10">
        <v>100</v>
      </c>
      <c r="Q59" s="10">
        <v>95.911815000000004</v>
      </c>
      <c r="R59" s="10">
        <v>95.911815000000004</v>
      </c>
      <c r="S59" s="10"/>
      <c r="T59" s="10"/>
      <c r="U59" s="10">
        <v>4.0881849999999957</v>
      </c>
      <c r="V59" s="10">
        <v>95.911815000000004</v>
      </c>
    </row>
    <row xmlns:x14ac="http://schemas.microsoft.com/office/spreadsheetml/2009/9/ac" r="60" s="175" customFormat="true" ht="12" x14ac:dyDescent="0.2">
      <c r="A60" s="173" t="s">
        <v>161</v>
      </c>
      <c r="B60" s="10">
        <v>2015</v>
      </c>
      <c r="C60" s="174" t="s">
        <v>1</v>
      </c>
      <c r="D60" s="10">
        <v>4552913.9424999999</v>
      </c>
      <c r="E60" s="10">
        <v>99.417004999999989</v>
      </c>
      <c r="F60" s="10">
        <v>95.280860000000004</v>
      </c>
      <c r="G60" s="10">
        <v>79.688494999999989</v>
      </c>
      <c r="H60" s="10">
        <v>15.59236500000002</v>
      </c>
      <c r="I60" s="10">
        <v>4.7191399999999959</v>
      </c>
      <c r="J60" s="10">
        <v>0</v>
      </c>
      <c r="K60" s="10">
        <v>89.725994999999998</v>
      </c>
      <c r="L60" s="10"/>
      <c r="M60" s="10"/>
      <c r="N60" s="10"/>
      <c r="O60" s="10"/>
      <c r="P60" s="10">
        <v>100</v>
      </c>
      <c r="Q60" s="10">
        <v>95.911815000000004</v>
      </c>
      <c r="R60" s="10">
        <v>95.911815000000004</v>
      </c>
      <c r="S60" s="10"/>
      <c r="T60" s="10"/>
      <c r="U60" s="10">
        <v>4.0881849999999957</v>
      </c>
      <c r="V60" s="10">
        <v>95.911815000000004</v>
      </c>
    </row>
    <row xmlns:x14ac="http://schemas.microsoft.com/office/spreadsheetml/2009/9/ac" r="61" s="175" customFormat="true" ht="12" x14ac:dyDescent="0.2">
      <c r="A61" s="173" t="s">
        <v>161</v>
      </c>
      <c r="B61" s="10">
        <v>2016</v>
      </c>
      <c r="C61" s="174" t="s">
        <v>1</v>
      </c>
      <c r="D61" s="10">
        <v>4561506.721419679</v>
      </c>
      <c r="E61" s="10">
        <v>99.417004999999989</v>
      </c>
      <c r="F61" s="10">
        <v>95.280860000000004</v>
      </c>
      <c r="G61" s="10">
        <v>79.688494999999989</v>
      </c>
      <c r="H61" s="10">
        <v>15.59236500000002</v>
      </c>
      <c r="I61" s="10">
        <v>4.7191399999999959</v>
      </c>
      <c r="J61" s="10">
        <v>0</v>
      </c>
      <c r="K61" s="10">
        <v>89.725994999999998</v>
      </c>
      <c r="L61" s="10">
        <v>89.725994999999998</v>
      </c>
      <c r="M61" s="10">
        <v>85.720110000000005</v>
      </c>
      <c r="N61" s="10">
        <v>4.0058849999999921</v>
      </c>
      <c r="O61" s="10">
        <v>10.274005000000001</v>
      </c>
      <c r="P61" s="10">
        <v>0</v>
      </c>
      <c r="Q61" s="10">
        <v>95.911815000000004</v>
      </c>
      <c r="R61" s="10">
        <v>95.911815000000004</v>
      </c>
      <c r="S61" s="10">
        <v>90.967740000000006</v>
      </c>
      <c r="T61" s="10">
        <v>4.944074999999998</v>
      </c>
      <c r="U61" s="10">
        <v>4.0881849999999957</v>
      </c>
      <c r="V61" s="10">
        <v>0</v>
      </c>
    </row>
    <row xmlns:x14ac="http://schemas.microsoft.com/office/spreadsheetml/2009/9/ac" r="62" s="175" customFormat="true" ht="12" x14ac:dyDescent="0.2">
      <c r="A62" s="173" t="s">
        <v>161</v>
      </c>
      <c r="B62" s="10">
        <v>2017</v>
      </c>
      <c r="C62" s="174" t="s">
        <v>1</v>
      </c>
      <c r="D62" s="10">
        <v>4595641.9706390388</v>
      </c>
      <c r="E62" s="10">
        <v>99.417004999999989</v>
      </c>
      <c r="F62" s="10">
        <v>95.280860000000004</v>
      </c>
      <c r="G62" s="10">
        <v>79.688494999999989</v>
      </c>
      <c r="H62" s="10">
        <v>15.59236500000002</v>
      </c>
      <c r="I62" s="10">
        <v>4.7191399999999959</v>
      </c>
      <c r="J62" s="10">
        <v>0</v>
      </c>
      <c r="K62" s="10">
        <v>89.725994999999998</v>
      </c>
      <c r="L62" s="10">
        <v>89.725994999999998</v>
      </c>
      <c r="M62" s="10">
        <v>85.720110000000005</v>
      </c>
      <c r="N62" s="10">
        <v>4.0058849999999921</v>
      </c>
      <c r="O62" s="10">
        <v>10.274005000000001</v>
      </c>
      <c r="P62" s="10">
        <v>0</v>
      </c>
      <c r="Q62" s="10">
        <v>95.911815000000004</v>
      </c>
      <c r="R62" s="10">
        <v>95.911815000000004</v>
      </c>
      <c r="S62" s="10">
        <v>90.967740000000006</v>
      </c>
      <c r="T62" s="10">
        <v>4.944074999999998</v>
      </c>
      <c r="U62" s="10">
        <v>4.0881849999999957</v>
      </c>
      <c r="V62" s="10">
        <v>0</v>
      </c>
    </row>
    <row xmlns:x14ac="http://schemas.microsoft.com/office/spreadsheetml/2009/9/ac" r="63" s="175" customFormat="true" ht="12" x14ac:dyDescent="0.2">
      <c r="A63" s="173" t="s">
        <v>161</v>
      </c>
      <c r="B63" s="10">
        <v>2018</v>
      </c>
      <c r="C63" s="174" t="s">
        <v>1</v>
      </c>
      <c r="D63" s="10">
        <v>4661234.9921590798</v>
      </c>
      <c r="E63" s="10">
        <v>99.417004999999989</v>
      </c>
      <c r="F63" s="10">
        <v>95.280860000000004</v>
      </c>
      <c r="G63" s="10">
        <v>79.688494999999989</v>
      </c>
      <c r="H63" s="10">
        <v>15.59236500000002</v>
      </c>
      <c r="I63" s="10">
        <v>4.7191399999999959</v>
      </c>
      <c r="J63" s="10">
        <v>0</v>
      </c>
      <c r="K63" s="10">
        <v>89.725994999999998</v>
      </c>
      <c r="L63" s="10">
        <v>89.725994999999998</v>
      </c>
      <c r="M63" s="10">
        <v>85.720110000000005</v>
      </c>
      <c r="N63" s="10">
        <v>4.0058849999999921</v>
      </c>
      <c r="O63" s="10">
        <v>10.274005000000001</v>
      </c>
      <c r="P63" s="10">
        <v>0</v>
      </c>
      <c r="Q63" s="10">
        <v>95.911815000000004</v>
      </c>
      <c r="R63" s="10">
        <v>95.911815000000004</v>
      </c>
      <c r="S63" s="10">
        <v>90.967740000000006</v>
      </c>
      <c r="T63" s="10">
        <v>4.944074999999998</v>
      </c>
      <c r="U63" s="10">
        <v>4.0881849999999957</v>
      </c>
      <c r="V63" s="10">
        <v>0</v>
      </c>
    </row>
    <row xmlns:x14ac="http://schemas.microsoft.com/office/spreadsheetml/2009/9/ac" r="64" s="175" customFormat="true" ht="12" x14ac:dyDescent="0.2">
      <c r="A64" s="173" t="s">
        <v>161</v>
      </c>
      <c r="B64" s="10">
        <v>2019</v>
      </c>
      <c r="C64" s="174" t="s">
        <v>1</v>
      </c>
      <c r="D64" s="10">
        <v>4746501.6686248779</v>
      </c>
      <c r="E64" s="10">
        <v>99.417004999999989</v>
      </c>
      <c r="F64" s="10">
        <v>95.280860000000004</v>
      </c>
      <c r="G64" s="10">
        <v>79.688494999999989</v>
      </c>
      <c r="H64" s="10">
        <v>15.59236500000002</v>
      </c>
      <c r="I64" s="10">
        <v>4.7191399999999959</v>
      </c>
      <c r="J64" s="10">
        <v>0</v>
      </c>
      <c r="K64" s="10">
        <v>89.725994999999998</v>
      </c>
      <c r="L64" s="10">
        <v>89.725994999999998</v>
      </c>
      <c r="M64" s="10">
        <v>85.720110000000005</v>
      </c>
      <c r="N64" s="10">
        <v>4.0058849999999921</v>
      </c>
      <c r="O64" s="10">
        <v>10.274005000000001</v>
      </c>
      <c r="P64" s="10">
        <v>0</v>
      </c>
      <c r="Q64" s="10">
        <v>95.911815000000004</v>
      </c>
      <c r="R64" s="10">
        <v>95.911815000000004</v>
      </c>
      <c r="S64" s="10">
        <v>90.967740000000006</v>
      </c>
      <c r="T64" s="10">
        <v>4.944074999999998</v>
      </c>
      <c r="U64" s="10">
        <v>4.0881849999999957</v>
      </c>
      <c r="V64" s="10">
        <v>0</v>
      </c>
    </row>
    <row xmlns:x14ac="http://schemas.microsoft.com/office/spreadsheetml/2009/9/ac" r="65" s="175" customFormat="true" ht="12" x14ac:dyDescent="0.2">
      <c r="A65" s="173" t="s">
        <v>161</v>
      </c>
      <c r="B65" s="10">
        <v>2020</v>
      </c>
      <c r="C65" s="174" t="s">
        <v>1</v>
      </c>
      <c r="D65" s="10">
        <v>4840265.2516386406</v>
      </c>
      <c r="E65" s="10">
        <v>99.417004999999989</v>
      </c>
      <c r="F65" s="10">
        <v>95.280860000000004</v>
      </c>
      <c r="G65" s="10">
        <v>79.688494999999989</v>
      </c>
      <c r="H65" s="10">
        <v>15.59236500000002</v>
      </c>
      <c r="I65" s="10">
        <v>4.7191399999999959</v>
      </c>
      <c r="J65" s="10">
        <v>0</v>
      </c>
      <c r="K65" s="10">
        <v>89.725994999999998</v>
      </c>
      <c r="L65" s="10">
        <v>89.725994999999998</v>
      </c>
      <c r="M65" s="10">
        <v>85.720110000000005</v>
      </c>
      <c r="N65" s="10">
        <v>4.0058849999999921</v>
      </c>
      <c r="O65" s="10">
        <v>10.274005000000001</v>
      </c>
      <c r="P65" s="10">
        <v>0</v>
      </c>
      <c r="Q65" s="10">
        <v>95.911815000000004</v>
      </c>
      <c r="R65" s="10">
        <v>95.911815000000004</v>
      </c>
      <c r="S65" s="10">
        <v>90.967740000000006</v>
      </c>
      <c r="T65" s="10">
        <v>4.944074999999998</v>
      </c>
      <c r="U65" s="10">
        <v>4.0881849999999957</v>
      </c>
      <c r="V65" s="10">
        <v>0</v>
      </c>
    </row>
    <row xmlns:x14ac="http://schemas.microsoft.com/office/spreadsheetml/2009/9/ac" r="66" s="175" customFormat="true" ht="12" x14ac:dyDescent="0.2">
      <c r="A66" s="173" t="s">
        <v>161</v>
      </c>
      <c r="B66" s="10">
        <v>2021</v>
      </c>
      <c r="C66" s="174" t="s">
        <v>1</v>
      </c>
      <c r="D66" s="10">
        <v>4941147.9079116816</v>
      </c>
      <c r="E66" s="10">
        <v>99.417004999999989</v>
      </c>
      <c r="F66" s="10">
        <v>95.280860000000004</v>
      </c>
      <c r="G66" s="10">
        <v>79.688494999999989</v>
      </c>
      <c r="H66" s="10">
        <v>15.59236500000002</v>
      </c>
      <c r="I66" s="10">
        <v>4.7191399999999959</v>
      </c>
      <c r="J66" s="10">
        <v>0</v>
      </c>
      <c r="K66" s="10">
        <v>89.725994999999998</v>
      </c>
      <c r="L66" s="10">
        <v>89.725994999999998</v>
      </c>
      <c r="M66" s="10">
        <v>85.720110000000005</v>
      </c>
      <c r="N66" s="10">
        <v>4.0058849999999921</v>
      </c>
      <c r="O66" s="10">
        <v>10.274005000000001</v>
      </c>
      <c r="P66" s="10">
        <v>0</v>
      </c>
      <c r="Q66" s="10">
        <v>95.911815000000004</v>
      </c>
      <c r="R66" s="10">
        <v>95.911815000000004</v>
      </c>
      <c r="S66" s="10">
        <v>90.967740000000006</v>
      </c>
      <c r="T66" s="10">
        <v>4.944074999999998</v>
      </c>
      <c r="U66" s="10">
        <v>4.0881849999999957</v>
      </c>
      <c r="V66" s="10">
        <v>0</v>
      </c>
    </row>
    <row xmlns:x14ac="http://schemas.microsoft.com/office/spreadsheetml/2009/9/ac" r="67" s="175" customFormat="true" ht="12" x14ac:dyDescent="0.2">
      <c r="A67" s="173" t="s">
        <v>161</v>
      </c>
      <c r="B67" s="10">
        <v>2022</v>
      </c>
      <c r="C67" s="174" t="s">
        <v>1</v>
      </c>
      <c r="D67" s="10">
        <v>5070161.0215619262</v>
      </c>
      <c r="E67" s="10">
        <v>99.417004999999989</v>
      </c>
      <c r="F67" s="10">
        <v>95.280860000000004</v>
      </c>
      <c r="G67" s="10">
        <v>79.688494999999989</v>
      </c>
      <c r="H67" s="10">
        <v>15.59236500000002</v>
      </c>
      <c r="I67" s="10">
        <v>4.7191399999999959</v>
      </c>
      <c r="J67" s="10">
        <v>0</v>
      </c>
      <c r="K67" s="10">
        <v>89.725994999999998</v>
      </c>
      <c r="L67" s="10">
        <v>89.725994999999998</v>
      </c>
      <c r="M67" s="10">
        <v>85.720110000000005</v>
      </c>
      <c r="N67" s="10">
        <v>4.0058849999999921</v>
      </c>
      <c r="O67" s="10">
        <v>10.274005000000001</v>
      </c>
      <c r="P67" s="10">
        <v>0</v>
      </c>
      <c r="Q67" s="10">
        <v>95.911815000000004</v>
      </c>
      <c r="R67" s="10">
        <v>95.911815000000004</v>
      </c>
      <c r="S67" s="10">
        <v>90.967740000000006</v>
      </c>
      <c r="T67" s="10">
        <v>4.944074999999998</v>
      </c>
      <c r="U67" s="10">
        <v>4.0881849999999957</v>
      </c>
      <c r="V67" s="10">
        <v>0</v>
      </c>
    </row>
    <row xmlns:x14ac="http://schemas.microsoft.com/office/spreadsheetml/2009/9/ac" r="68" s="175" customFormat="true" ht="12" x14ac:dyDescent="0.2">
      <c r="A68" s="173" t="s">
        <v>161</v>
      </c>
      <c r="B68" s="10">
        <v>2023</v>
      </c>
      <c r="C68" s="174" t="s">
        <v>1</v>
      </c>
      <c r="D68" s="10">
        <v>4755149.7717161169</v>
      </c>
      <c r="E68" s="10">
        <v>99.417004999999989</v>
      </c>
      <c r="F68" s="10">
        <v>95.280860000000004</v>
      </c>
      <c r="G68" s="10">
        <v>79.688494999999989</v>
      </c>
      <c r="H68" s="10">
        <v>15.59236500000002</v>
      </c>
      <c r="I68" s="10">
        <v>4.7191399999999959</v>
      </c>
      <c r="J68" s="10">
        <v>0</v>
      </c>
      <c r="K68" s="10">
        <v>89.725994999999998</v>
      </c>
      <c r="L68" s="10">
        <v>89.725994999999998</v>
      </c>
      <c r="M68" s="10">
        <v>85.720110000000005</v>
      </c>
      <c r="N68" s="10">
        <v>4.0058849999999921</v>
      </c>
      <c r="O68" s="10">
        <v>10.274005000000001</v>
      </c>
      <c r="P68" s="10">
        <v>0</v>
      </c>
      <c r="Q68" s="10">
        <v>95.911815000000004</v>
      </c>
      <c r="R68" s="10">
        <v>95.911815000000004</v>
      </c>
      <c r="S68" s="10">
        <v>90.967740000000006</v>
      </c>
      <c r="T68" s="10">
        <v>4.944074999999998</v>
      </c>
      <c r="U68" s="10">
        <v>4.0881849999999957</v>
      </c>
      <c r="V68" s="10">
        <v>0</v>
      </c>
    </row>
    <row xmlns:x14ac="http://schemas.microsoft.com/office/spreadsheetml/2009/9/ac" r="69" s="175" customFormat="true" ht="12" x14ac:dyDescent="0.2">
      <c r="A69" s="173" t="s">
        <v>161</v>
      </c>
      <c r="B69" s="10">
        <v>2024</v>
      </c>
      <c r="C69" s="17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5" customFormat="true" ht="12" x14ac:dyDescent="0.2">
      <c r="A70" s="173" t="s">
        <v>161</v>
      </c>
      <c r="B70" s="10">
        <v>2025</v>
      </c>
      <c r="C70" s="17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5" customFormat="true" ht="12" x14ac:dyDescent="0.2">
      <c r="A71" s="173" t="s">
        <v>161</v>
      </c>
      <c r="B71" s="10">
        <v>2026</v>
      </c>
      <c r="C71" s="17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5" customFormat="true" ht="12" x14ac:dyDescent="0.2">
      <c r="A72" s="173" t="s">
        <v>161</v>
      </c>
      <c r="B72" s="10">
        <v>2027</v>
      </c>
      <c r="C72" s="17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5" customFormat="true" ht="12" x14ac:dyDescent="0.2">
      <c r="A73" s="173" t="s">
        <v>161</v>
      </c>
      <c r="B73" s="10">
        <v>2028</v>
      </c>
      <c r="C73" s="17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5" customFormat="true" ht="12" x14ac:dyDescent="0.2">
      <c r="A74" s="173" t="s">
        <v>161</v>
      </c>
      <c r="B74" s="10">
        <v>2029</v>
      </c>
      <c r="C74" s="17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5" customFormat="true" ht="12" x14ac:dyDescent="0.2">
      <c r="A75" s="173" t="s">
        <v>161</v>
      </c>
      <c r="B75" s="10">
        <v>2030</v>
      </c>
      <c r="C75" s="17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5" customFormat="true" ht="12" x14ac:dyDescent="0.2">
      <c r="A76" s="173" t="s">
        <v>161</v>
      </c>
      <c r="B76" s="10">
        <v>2000</v>
      </c>
      <c r="C76" s="174" t="s">
        <v>2</v>
      </c>
      <c r="D76" s="10">
        <v>4953848.4967710124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5" customFormat="true" ht="12" x14ac:dyDescent="0.2">
      <c r="A77" s="173" t="s">
        <v>161</v>
      </c>
      <c r="B77" s="10">
        <v>2001</v>
      </c>
      <c r="C77" s="174" t="s">
        <v>2</v>
      </c>
      <c r="D77" s="10">
        <v>4934242.1495462041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5" customFormat="true" ht="12" x14ac:dyDescent="0.2">
      <c r="A78" s="173" t="s">
        <v>161</v>
      </c>
      <c r="B78" s="10">
        <v>2002</v>
      </c>
      <c r="C78" s="174" t="s">
        <v>2</v>
      </c>
      <c r="D78" s="10">
        <v>4887715.1954592131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5" customFormat="true" ht="12" x14ac:dyDescent="0.2">
      <c r="A79" s="173" t="s">
        <v>161</v>
      </c>
      <c r="B79" s="10">
        <v>2003</v>
      </c>
      <c r="C79" s="174" t="s">
        <v>2</v>
      </c>
      <c r="D79" s="10">
        <v>4817223.784611512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5" customFormat="true" ht="12" x14ac:dyDescent="0.2">
      <c r="A80" s="173" t="s">
        <v>161</v>
      </c>
      <c r="B80" s="10">
        <v>2004</v>
      </c>
      <c r="C80" s="174" t="s">
        <v>2</v>
      </c>
      <c r="D80" s="10">
        <v>4731106.0231150817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5" customFormat="true" ht="12" x14ac:dyDescent="0.2">
      <c r="A81" s="173" t="s">
        <v>161</v>
      </c>
      <c r="B81" s="10">
        <v>2005</v>
      </c>
      <c r="C81" s="174" t="s">
        <v>2</v>
      </c>
      <c r="D81" s="10">
        <v>4949260.1298214346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5" customFormat="true" ht="12" x14ac:dyDescent="0.2">
      <c r="A82" s="173" t="s">
        <v>161</v>
      </c>
      <c r="B82" s="10">
        <v>2006</v>
      </c>
      <c r="C82" s="174" t="s">
        <v>2</v>
      </c>
      <c r="D82" s="10">
        <v>4850088.5407602303</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5" customFormat="true" ht="12" x14ac:dyDescent="0.2">
      <c r="A83" s="173" t="s">
        <v>161</v>
      </c>
      <c r="B83" s="10">
        <v>2007</v>
      </c>
      <c r="C83" s="174" t="s">
        <v>2</v>
      </c>
      <c r="D83" s="10">
        <v>4744112.7039982993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5" customFormat="true" ht="12" x14ac:dyDescent="0.2">
      <c r="A84" s="173" t="s">
        <v>161</v>
      </c>
      <c r="B84" s="10">
        <v>2008</v>
      </c>
      <c r="C84" s="174" t="s">
        <v>2</v>
      </c>
      <c r="D84" s="10">
        <v>4645982.0386230471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5" customFormat="true" ht="12" x14ac:dyDescent="0.2">
      <c r="A85" s="173" t="s">
        <v>161</v>
      </c>
      <c r="B85" s="10">
        <v>2009</v>
      </c>
      <c r="C85" s="174" t="s">
        <v>2</v>
      </c>
      <c r="D85" s="10">
        <v>4551953.5405409234</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5" customFormat="true" ht="12" x14ac:dyDescent="0.2">
      <c r="A86" s="173" t="s">
        <v>161</v>
      </c>
      <c r="B86" s="10">
        <v>2010</v>
      </c>
      <c r="C86" s="174" t="s">
        <v>2</v>
      </c>
      <c r="D86" s="10">
        <v>4459474.1867740629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5" customFormat="true" ht="12" x14ac:dyDescent="0.2">
      <c r="A87" s="173" t="s">
        <v>161</v>
      </c>
      <c r="B87" s="10">
        <v>2011</v>
      </c>
      <c r="C87" s="174" t="s">
        <v>2</v>
      </c>
      <c r="D87" s="10">
        <v>4405573.7498874646</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5" customFormat="true" ht="12" x14ac:dyDescent="0.2">
      <c r="A88" s="173" t="s">
        <v>161</v>
      </c>
      <c r="B88" s="10">
        <v>2012</v>
      </c>
      <c r="C88" s="174" t="s">
        <v>2</v>
      </c>
      <c r="D88" s="10">
        <v>4396680.7470270926</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5" customFormat="true" ht="12" x14ac:dyDescent="0.2">
      <c r="A89" s="173" t="s">
        <v>161</v>
      </c>
      <c r="B89" s="10">
        <v>2013</v>
      </c>
      <c r="C89" s="174" t="s">
        <v>2</v>
      </c>
      <c r="D89" s="10">
        <v>4400012.5235607913</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5" customFormat="true" ht="12" x14ac:dyDescent="0.2">
      <c r="A90" s="173" t="s">
        <v>161</v>
      </c>
      <c r="B90" s="10">
        <v>2014</v>
      </c>
      <c r="C90" s="174" t="s">
        <v>2</v>
      </c>
      <c r="D90" s="10">
        <v>4407768.6963407136</v>
      </c>
      <c r="E90" s="10">
        <v>98.035484999999994</v>
      </c>
      <c r="F90" s="10">
        <v>82.573452500000002</v>
      </c>
      <c r="G90" s="10">
        <v>48.536465</v>
      </c>
      <c r="H90" s="10">
        <v>34.036987500000002</v>
      </c>
      <c r="I90" s="10">
        <v>17.426547500000002</v>
      </c>
      <c r="J90" s="10">
        <v>0</v>
      </c>
      <c r="K90" s="10">
        <v>93.556550000000001</v>
      </c>
      <c r="L90" s="10"/>
      <c r="M90" s="10"/>
      <c r="N90" s="10"/>
      <c r="O90" s="10"/>
      <c r="P90" s="10">
        <v>100</v>
      </c>
      <c r="Q90" s="10">
        <v>96.901650000000004</v>
      </c>
      <c r="R90" s="10">
        <v>94.388369999999995</v>
      </c>
      <c r="S90" s="10"/>
      <c r="T90" s="10"/>
      <c r="U90" s="10">
        <v>5.6116300000000052</v>
      </c>
      <c r="V90" s="10">
        <v>94.388369999999995</v>
      </c>
    </row>
    <row xmlns:x14ac="http://schemas.microsoft.com/office/spreadsheetml/2009/9/ac" r="91" s="175" customFormat="true" ht="12" x14ac:dyDescent="0.2">
      <c r="A91" s="173" t="s">
        <v>161</v>
      </c>
      <c r="B91" s="10">
        <v>2015</v>
      </c>
      <c r="C91" s="174" t="s">
        <v>2</v>
      </c>
      <c r="D91" s="10">
        <v>4418345.0575000001</v>
      </c>
      <c r="E91" s="10">
        <v>98.035484999999994</v>
      </c>
      <c r="F91" s="10">
        <v>82.573452500000002</v>
      </c>
      <c r="G91" s="10">
        <v>48.536465</v>
      </c>
      <c r="H91" s="10">
        <v>34.036987500000002</v>
      </c>
      <c r="I91" s="10">
        <v>17.426547500000002</v>
      </c>
      <c r="J91" s="10">
        <v>0</v>
      </c>
      <c r="K91" s="10">
        <v>93.556550000000001</v>
      </c>
      <c r="L91" s="10"/>
      <c r="M91" s="10"/>
      <c r="N91" s="10"/>
      <c r="O91" s="10"/>
      <c r="P91" s="10">
        <v>100</v>
      </c>
      <c r="Q91" s="10">
        <v>96.901650000000004</v>
      </c>
      <c r="R91" s="10">
        <v>94.388369999999995</v>
      </c>
      <c r="S91" s="10"/>
      <c r="T91" s="10"/>
      <c r="U91" s="10">
        <v>5.6116300000000052</v>
      </c>
      <c r="V91" s="10">
        <v>94.388369999999995</v>
      </c>
    </row>
    <row xmlns:x14ac="http://schemas.microsoft.com/office/spreadsheetml/2009/9/ac" r="92" s="175" customFormat="true" ht="12" x14ac:dyDescent="0.2">
      <c r="A92" s="173" t="s">
        <v>161</v>
      </c>
      <c r="B92" s="10">
        <v>2016</v>
      </c>
      <c r="C92" s="174" t="s">
        <v>2</v>
      </c>
      <c r="D92" s="10">
        <v>4444429.2785803219</v>
      </c>
      <c r="E92" s="10">
        <v>98.035484999999994</v>
      </c>
      <c r="F92" s="10">
        <v>82.573452500000002</v>
      </c>
      <c r="G92" s="10">
        <v>48.536465</v>
      </c>
      <c r="H92" s="10">
        <v>34.036987500000002</v>
      </c>
      <c r="I92" s="10">
        <v>17.426547500000002</v>
      </c>
      <c r="J92" s="10">
        <v>0</v>
      </c>
      <c r="K92" s="10">
        <v>93.556550000000001</v>
      </c>
      <c r="L92" s="10">
        <v>93.229610000000008</v>
      </c>
      <c r="M92" s="10">
        <v>61.970610000000001</v>
      </c>
      <c r="N92" s="10">
        <v>31.259000000000011</v>
      </c>
      <c r="O92" s="10">
        <v>6.7703899999999919</v>
      </c>
      <c r="P92" s="10">
        <v>0</v>
      </c>
      <c r="Q92" s="10">
        <v>96.901650000000004</v>
      </c>
      <c r="R92" s="10">
        <v>94.388369999999995</v>
      </c>
      <c r="S92" s="10">
        <v>89.22784</v>
      </c>
      <c r="T92" s="10">
        <v>5.1605299999999943</v>
      </c>
      <c r="U92" s="10">
        <v>5.6116300000000052</v>
      </c>
      <c r="V92" s="10">
        <v>0</v>
      </c>
    </row>
    <row xmlns:x14ac="http://schemas.microsoft.com/office/spreadsheetml/2009/9/ac" r="93" s="175" customFormat="true" ht="12" x14ac:dyDescent="0.2">
      <c r="A93" s="173" t="s">
        <v>161</v>
      </c>
      <c r="B93" s="10">
        <v>2017</v>
      </c>
      <c r="C93" s="174" t="s">
        <v>2</v>
      </c>
      <c r="D93" s="10">
        <v>4495638.0293609621</v>
      </c>
      <c r="E93" s="10">
        <v>98.035484999999994</v>
      </c>
      <c r="F93" s="10">
        <v>82.573452500000002</v>
      </c>
      <c r="G93" s="10">
        <v>48.536465</v>
      </c>
      <c r="H93" s="10">
        <v>34.036987500000002</v>
      </c>
      <c r="I93" s="10">
        <v>17.426547500000002</v>
      </c>
      <c r="J93" s="10">
        <v>0</v>
      </c>
      <c r="K93" s="10">
        <v>93.556550000000001</v>
      </c>
      <c r="L93" s="10">
        <v>93.229610000000008</v>
      </c>
      <c r="M93" s="10">
        <v>61.970610000000001</v>
      </c>
      <c r="N93" s="10">
        <v>31.259000000000011</v>
      </c>
      <c r="O93" s="10">
        <v>6.7703899999999919</v>
      </c>
      <c r="P93" s="10">
        <v>0</v>
      </c>
      <c r="Q93" s="10">
        <v>96.901650000000004</v>
      </c>
      <c r="R93" s="10">
        <v>94.388369999999995</v>
      </c>
      <c r="S93" s="10">
        <v>89.22784</v>
      </c>
      <c r="T93" s="10">
        <v>5.1605299999999943</v>
      </c>
      <c r="U93" s="10">
        <v>5.6116300000000052</v>
      </c>
      <c r="V93" s="10">
        <v>0</v>
      </c>
    </row>
    <row xmlns:x14ac="http://schemas.microsoft.com/office/spreadsheetml/2009/9/ac" r="94" s="175" customFormat="true" ht="12" x14ac:dyDescent="0.2">
      <c r="A94" s="173" t="s">
        <v>161</v>
      </c>
      <c r="B94" s="10">
        <v>2018</v>
      </c>
      <c r="C94" s="174" t="s">
        <v>2</v>
      </c>
      <c r="D94" s="10">
        <v>4572956.0078409193</v>
      </c>
      <c r="E94" s="10">
        <v>98.035484999999994</v>
      </c>
      <c r="F94" s="10">
        <v>82.573452500000002</v>
      </c>
      <c r="G94" s="10">
        <v>48.536465</v>
      </c>
      <c r="H94" s="10">
        <v>34.036987500000002</v>
      </c>
      <c r="I94" s="10">
        <v>17.426547500000002</v>
      </c>
      <c r="J94" s="10">
        <v>0</v>
      </c>
      <c r="K94" s="10">
        <v>93.556550000000001</v>
      </c>
      <c r="L94" s="10">
        <v>93.229610000000008</v>
      </c>
      <c r="M94" s="10">
        <v>61.970610000000001</v>
      </c>
      <c r="N94" s="10">
        <v>31.259000000000011</v>
      </c>
      <c r="O94" s="10">
        <v>6.7703899999999919</v>
      </c>
      <c r="P94" s="10">
        <v>0</v>
      </c>
      <c r="Q94" s="10">
        <v>96.901650000000004</v>
      </c>
      <c r="R94" s="10">
        <v>94.388369999999995</v>
      </c>
      <c r="S94" s="10">
        <v>89.22784</v>
      </c>
      <c r="T94" s="10">
        <v>5.1605299999999943</v>
      </c>
      <c r="U94" s="10">
        <v>5.6116300000000052</v>
      </c>
      <c r="V94" s="10">
        <v>0</v>
      </c>
    </row>
    <row xmlns:x14ac="http://schemas.microsoft.com/office/spreadsheetml/2009/9/ac" r="95" s="175" customFormat="true" ht="12" x14ac:dyDescent="0.2">
      <c r="A95" s="173" t="s">
        <v>161</v>
      </c>
      <c r="B95" s="10">
        <v>2019</v>
      </c>
      <c r="C95" s="174" t="s">
        <v>2</v>
      </c>
      <c r="D95" s="10">
        <v>4664998.3313751221</v>
      </c>
      <c r="E95" s="10">
        <v>98.035484999999994</v>
      </c>
      <c r="F95" s="10">
        <v>82.573452500000002</v>
      </c>
      <c r="G95" s="10">
        <v>48.536465</v>
      </c>
      <c r="H95" s="10">
        <v>34.036987500000002</v>
      </c>
      <c r="I95" s="10">
        <v>17.426547500000002</v>
      </c>
      <c r="J95" s="10">
        <v>0</v>
      </c>
      <c r="K95" s="10">
        <v>93.556550000000001</v>
      </c>
      <c r="L95" s="10">
        <v>93.229610000000008</v>
      </c>
      <c r="M95" s="10">
        <v>61.970610000000001</v>
      </c>
      <c r="N95" s="10">
        <v>31.259000000000011</v>
      </c>
      <c r="O95" s="10">
        <v>6.7703899999999919</v>
      </c>
      <c r="P95" s="10">
        <v>0</v>
      </c>
      <c r="Q95" s="10">
        <v>96.901650000000004</v>
      </c>
      <c r="R95" s="10">
        <v>94.388369999999995</v>
      </c>
      <c r="S95" s="10">
        <v>89.22784</v>
      </c>
      <c r="T95" s="10">
        <v>5.1605299999999943</v>
      </c>
      <c r="U95" s="10">
        <v>5.6116300000000052</v>
      </c>
      <c r="V95" s="10">
        <v>0</v>
      </c>
    </row>
    <row xmlns:x14ac="http://schemas.microsoft.com/office/spreadsheetml/2009/9/ac" r="96" s="175" customFormat="true" ht="12" x14ac:dyDescent="0.2">
      <c r="A96" s="173" t="s">
        <v>161</v>
      </c>
      <c r="B96" s="10">
        <v>2020</v>
      </c>
      <c r="C96" s="174" t="s">
        <v>2</v>
      </c>
      <c r="D96" s="10">
        <v>4760387.7483613584</v>
      </c>
      <c r="E96" s="10">
        <v>98.035484999999994</v>
      </c>
      <c r="F96" s="10">
        <v>82.573452500000002</v>
      </c>
      <c r="G96" s="10">
        <v>48.536465</v>
      </c>
      <c r="H96" s="10">
        <v>34.036987500000002</v>
      </c>
      <c r="I96" s="10">
        <v>17.426547500000002</v>
      </c>
      <c r="J96" s="10">
        <v>0</v>
      </c>
      <c r="K96" s="10">
        <v>93.556550000000001</v>
      </c>
      <c r="L96" s="10">
        <v>93.229610000000008</v>
      </c>
      <c r="M96" s="10">
        <v>61.970610000000001</v>
      </c>
      <c r="N96" s="10">
        <v>31.259000000000011</v>
      </c>
      <c r="O96" s="10">
        <v>6.7703899999999919</v>
      </c>
      <c r="P96" s="10">
        <v>0</v>
      </c>
      <c r="Q96" s="10">
        <v>96.901650000000004</v>
      </c>
      <c r="R96" s="10">
        <v>94.388369999999995</v>
      </c>
      <c r="S96" s="10">
        <v>89.22784</v>
      </c>
      <c r="T96" s="10">
        <v>5.1605299999999943</v>
      </c>
      <c r="U96" s="10">
        <v>5.6116300000000052</v>
      </c>
      <c r="V96" s="10">
        <v>0</v>
      </c>
    </row>
    <row xmlns:x14ac="http://schemas.microsoft.com/office/spreadsheetml/2009/9/ac" r="97" s="175" customFormat="true" ht="12" x14ac:dyDescent="0.2">
      <c r="A97" s="173" t="s">
        <v>161</v>
      </c>
      <c r="B97" s="10">
        <v>2021</v>
      </c>
      <c r="C97" s="174" t="s">
        <v>2</v>
      </c>
      <c r="D97" s="10">
        <v>4857468.0920883184</v>
      </c>
      <c r="E97" s="10">
        <v>98.035484999999994</v>
      </c>
      <c r="F97" s="10">
        <v>82.573452500000002</v>
      </c>
      <c r="G97" s="10">
        <v>48.536465</v>
      </c>
      <c r="H97" s="10">
        <v>34.036987500000002</v>
      </c>
      <c r="I97" s="10">
        <v>17.426547500000002</v>
      </c>
      <c r="J97" s="10">
        <v>0</v>
      </c>
      <c r="K97" s="10">
        <v>93.556550000000001</v>
      </c>
      <c r="L97" s="10">
        <v>93.229610000000008</v>
      </c>
      <c r="M97" s="10">
        <v>61.970610000000001</v>
      </c>
      <c r="N97" s="10">
        <v>31.259000000000011</v>
      </c>
      <c r="O97" s="10">
        <v>6.7703899999999919</v>
      </c>
      <c r="P97" s="10">
        <v>0</v>
      </c>
      <c r="Q97" s="10">
        <v>96.901650000000004</v>
      </c>
      <c r="R97" s="10">
        <v>94.388369999999995</v>
      </c>
      <c r="S97" s="10">
        <v>89.22784</v>
      </c>
      <c r="T97" s="10">
        <v>5.1605299999999943</v>
      </c>
      <c r="U97" s="10">
        <v>5.6116300000000052</v>
      </c>
      <c r="V97" s="10">
        <v>0</v>
      </c>
    </row>
    <row xmlns:x14ac="http://schemas.microsoft.com/office/spreadsheetml/2009/9/ac" r="98" s="175" customFormat="true" ht="12" x14ac:dyDescent="0.2">
      <c r="A98" s="173" t="s">
        <v>161</v>
      </c>
      <c r="B98" s="10">
        <v>2022</v>
      </c>
      <c r="C98" s="174" t="s">
        <v>2</v>
      </c>
      <c r="D98" s="10">
        <v>4976525.9784380728</v>
      </c>
      <c r="E98" s="10">
        <v>98.035484999999994</v>
      </c>
      <c r="F98" s="10">
        <v>82.573452500000002</v>
      </c>
      <c r="G98" s="10">
        <v>48.536465</v>
      </c>
      <c r="H98" s="10">
        <v>34.036987500000002</v>
      </c>
      <c r="I98" s="10">
        <v>17.426547500000002</v>
      </c>
      <c r="J98" s="10">
        <v>0</v>
      </c>
      <c r="K98" s="10">
        <v>93.556550000000001</v>
      </c>
      <c r="L98" s="10">
        <v>93.229610000000008</v>
      </c>
      <c r="M98" s="10">
        <v>61.970610000000001</v>
      </c>
      <c r="N98" s="10">
        <v>31.259000000000011</v>
      </c>
      <c r="O98" s="10">
        <v>6.7703899999999919</v>
      </c>
      <c r="P98" s="10">
        <v>0</v>
      </c>
      <c r="Q98" s="10">
        <v>96.901650000000004</v>
      </c>
      <c r="R98" s="10">
        <v>94.388369999999995</v>
      </c>
      <c r="S98" s="10">
        <v>89.22784</v>
      </c>
      <c r="T98" s="10">
        <v>5.1605299999999943</v>
      </c>
      <c r="U98" s="10">
        <v>5.6116300000000052</v>
      </c>
      <c r="V98" s="10">
        <v>0</v>
      </c>
    </row>
    <row xmlns:x14ac="http://schemas.microsoft.com/office/spreadsheetml/2009/9/ac" r="99" s="175" customFormat="true" ht="12" x14ac:dyDescent="0.2">
      <c r="A99" s="173" t="s">
        <v>161</v>
      </c>
      <c r="B99" s="10">
        <v>2023</v>
      </c>
      <c r="C99" s="174" t="s">
        <v>2</v>
      </c>
      <c r="D99" s="10">
        <v>4655025.2282838821</v>
      </c>
      <c r="E99" s="10">
        <v>98.035484999999994</v>
      </c>
      <c r="F99" s="10">
        <v>82.573452500000002</v>
      </c>
      <c r="G99" s="10">
        <v>48.536465</v>
      </c>
      <c r="H99" s="10">
        <v>34.036987500000002</v>
      </c>
      <c r="I99" s="10">
        <v>17.426547500000002</v>
      </c>
      <c r="J99" s="10">
        <v>0</v>
      </c>
      <c r="K99" s="10">
        <v>93.556550000000001</v>
      </c>
      <c r="L99" s="10">
        <v>93.229610000000008</v>
      </c>
      <c r="M99" s="10">
        <v>61.970610000000001</v>
      </c>
      <c r="N99" s="10">
        <v>31.259000000000011</v>
      </c>
      <c r="O99" s="10">
        <v>6.7703899999999919</v>
      </c>
      <c r="P99" s="10">
        <v>0</v>
      </c>
      <c r="Q99" s="10">
        <v>96.901650000000004</v>
      </c>
      <c r="R99" s="10">
        <v>94.388369999999995</v>
      </c>
      <c r="S99" s="10">
        <v>89.22784</v>
      </c>
      <c r="T99" s="10">
        <v>5.1605299999999943</v>
      </c>
      <c r="U99" s="10">
        <v>5.6116300000000052</v>
      </c>
      <c r="V99" s="10">
        <v>0</v>
      </c>
    </row>
    <row xmlns:x14ac="http://schemas.microsoft.com/office/spreadsheetml/2009/9/ac" r="100" s="175" customFormat="true" ht="12" x14ac:dyDescent="0.2">
      <c r="A100" s="173" t="s">
        <v>161</v>
      </c>
      <c r="B100" s="10">
        <v>2024</v>
      </c>
      <c r="C100" s="17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5" customFormat="true" ht="12" x14ac:dyDescent="0.2">
      <c r="A101" s="173" t="s">
        <v>161</v>
      </c>
      <c r="B101" s="10">
        <v>2025</v>
      </c>
      <c r="C101" s="17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5" customFormat="true" ht="12" x14ac:dyDescent="0.2">
      <c r="A102" s="173" t="s">
        <v>161</v>
      </c>
      <c r="B102" s="10">
        <v>2026</v>
      </c>
      <c r="C102" s="17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5" customFormat="true" ht="12" x14ac:dyDescent="0.2">
      <c r="A103" s="173" t="s">
        <v>161</v>
      </c>
      <c r="B103" s="10">
        <v>2027</v>
      </c>
      <c r="C103" s="17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5" customFormat="true" ht="12" x14ac:dyDescent="0.2">
      <c r="A104" s="173" t="s">
        <v>161</v>
      </c>
      <c r="B104" s="10">
        <v>2028</v>
      </c>
      <c r="C104" s="17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5" customFormat="true" ht="12" x14ac:dyDescent="0.2">
      <c r="A105" s="173" t="s">
        <v>161</v>
      </c>
      <c r="B105" s="10">
        <v>2029</v>
      </c>
      <c r="C105" s="17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5" customFormat="true" ht="12" x14ac:dyDescent="0.2">
      <c r="A106" s="173" t="s">
        <v>161</v>
      </c>
      <c r="B106" s="10">
        <v>2030</v>
      </c>
      <c r="C106" s="17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5" customFormat="true" ht="12" x14ac:dyDescent="0.2">
      <c r="A107" s="173" t="s">
        <v>161</v>
      </c>
      <c r="B107" s="10">
        <v>2000</v>
      </c>
      <c r="C107" s="174" t="s">
        <v>16</v>
      </c>
      <c r="D107" s="10">
        <v>2511258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5" customFormat="true" ht="12" x14ac:dyDescent="0.2">
      <c r="A108" s="173" t="s">
        <v>161</v>
      </c>
      <c r="B108" s="10">
        <v>2001</v>
      </c>
      <c r="C108" s="174" t="s">
        <v>16</v>
      </c>
      <c r="D108" s="10">
        <v>2444923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5" customFormat="true" ht="12" x14ac:dyDescent="0.2">
      <c r="A109" s="173" t="s">
        <v>161</v>
      </c>
      <c r="B109" s="10">
        <v>2002</v>
      </c>
      <c r="C109" s="174" t="s">
        <v>16</v>
      </c>
      <c r="D109" s="10">
        <v>2357536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5" customFormat="true" ht="12" x14ac:dyDescent="0.2">
      <c r="A110" s="173" t="s">
        <v>161</v>
      </c>
      <c r="B110" s="10">
        <v>2003</v>
      </c>
      <c r="C110" s="176" t="s">
        <v>16</v>
      </c>
      <c r="D110" s="10">
        <v>2259190</v>
      </c>
      <c r="E110" s="10"/>
      <c r="F110" s="10"/>
      <c r="G110" s="10"/>
      <c r="H110" s="10"/>
      <c r="I110" s="10"/>
      <c r="J110" s="10">
        <v>100</v>
      </c>
      <c r="K110" s="10"/>
      <c r="L110" s="10"/>
      <c r="M110" s="10"/>
      <c r="N110" s="10"/>
      <c r="O110" s="10"/>
      <c r="P110" s="10">
        <v>100</v>
      </c>
      <c r="Q110" s="10"/>
      <c r="R110" s="10"/>
      <c r="S110" s="10"/>
      <c r="T110" s="10"/>
      <c r="U110" s="10"/>
      <c r="V110" s="10">
        <v>100</v>
      </c>
      <c r="W110" s="177"/>
      <c r="X110" s="177"/>
      <c r="Y110" s="177"/>
      <c r="Z110" s="177"/>
      <c r="AA110" s="177"/>
      <c r="AB110" s="177"/>
      <c r="AC110" s="177"/>
      <c r="AD110" s="177"/>
      <c r="AE110" s="177"/>
    </row>
    <row xmlns:x14ac="http://schemas.microsoft.com/office/spreadsheetml/2009/9/ac" r="111" s="175" customFormat="true" ht="12" x14ac:dyDescent="0.2">
      <c r="A111" s="173" t="s">
        <v>161</v>
      </c>
      <c r="B111" s="10">
        <v>2004</v>
      </c>
      <c r="C111" s="176" t="s">
        <v>16</v>
      </c>
      <c r="D111" s="10">
        <v>2173513</v>
      </c>
      <c r="E111" s="10"/>
      <c r="F111" s="10"/>
      <c r="G111" s="10"/>
      <c r="H111" s="10"/>
      <c r="I111" s="10"/>
      <c r="J111" s="10">
        <v>100</v>
      </c>
      <c r="K111" s="10"/>
      <c r="L111" s="10"/>
      <c r="M111" s="10"/>
      <c r="N111" s="10"/>
      <c r="O111" s="10"/>
      <c r="P111" s="10">
        <v>100</v>
      </c>
      <c r="Q111" s="10"/>
      <c r="R111" s="10"/>
      <c r="S111" s="10"/>
      <c r="T111" s="10"/>
      <c r="U111" s="10"/>
      <c r="V111" s="10">
        <v>100</v>
      </c>
      <c r="W111" s="177"/>
      <c r="X111" s="177"/>
      <c r="Y111" s="177"/>
      <c r="Z111" s="177"/>
      <c r="AA111" s="177"/>
      <c r="AB111" s="177"/>
      <c r="AC111" s="177"/>
      <c r="AD111" s="177"/>
      <c r="AE111" s="177"/>
    </row>
    <row xmlns:x14ac="http://schemas.microsoft.com/office/spreadsheetml/2009/9/ac" r="112" s="175" customFormat="true" ht="12" x14ac:dyDescent="0.2">
      <c r="A112" s="173" t="s">
        <v>161</v>
      </c>
      <c r="B112" s="10">
        <v>2005</v>
      </c>
      <c r="C112" s="176" t="s">
        <v>16</v>
      </c>
      <c r="D112" s="10">
        <v>2113194</v>
      </c>
      <c r="E112" s="10"/>
      <c r="F112" s="10"/>
      <c r="G112" s="10"/>
      <c r="H112" s="10"/>
      <c r="I112" s="10"/>
      <c r="J112" s="10">
        <v>100</v>
      </c>
      <c r="K112" s="10"/>
      <c r="L112" s="10"/>
      <c r="M112" s="10"/>
      <c r="N112" s="10"/>
      <c r="O112" s="10"/>
      <c r="P112" s="10">
        <v>100</v>
      </c>
      <c r="Q112" s="10"/>
      <c r="R112" s="10"/>
      <c r="S112" s="10"/>
      <c r="T112" s="10"/>
      <c r="U112" s="10"/>
      <c r="V112" s="10">
        <v>100</v>
      </c>
      <c r="W112" s="177"/>
      <c r="X112" s="177"/>
      <c r="Y112" s="177"/>
      <c r="Z112" s="177"/>
      <c r="AA112" s="177"/>
      <c r="AB112" s="177"/>
      <c r="AC112" s="177"/>
      <c r="AD112" s="177"/>
      <c r="AE112" s="177"/>
    </row>
    <row xmlns:x14ac="http://schemas.microsoft.com/office/spreadsheetml/2009/9/ac" r="113" s="175" customFormat="true" ht="12" x14ac:dyDescent="0.2">
      <c r="A113" s="173" t="s">
        <v>161</v>
      </c>
      <c r="B113" s="10">
        <v>2006</v>
      </c>
      <c r="C113" s="176" t="s">
        <v>16</v>
      </c>
      <c r="D113" s="10">
        <v>2085556</v>
      </c>
      <c r="E113" s="10"/>
      <c r="F113" s="10"/>
      <c r="G113" s="10"/>
      <c r="H113" s="10"/>
      <c r="I113" s="10"/>
      <c r="J113" s="10">
        <v>100</v>
      </c>
      <c r="K113" s="10"/>
      <c r="L113" s="10"/>
      <c r="M113" s="10"/>
      <c r="N113" s="10"/>
      <c r="O113" s="10"/>
      <c r="P113" s="10">
        <v>100</v>
      </c>
      <c r="Q113" s="10"/>
      <c r="R113" s="10"/>
      <c r="S113" s="10"/>
      <c r="T113" s="10"/>
      <c r="U113" s="10"/>
      <c r="V113" s="10">
        <v>100</v>
      </c>
      <c r="W113" s="177"/>
      <c r="X113" s="177"/>
      <c r="Y113" s="177"/>
      <c r="Z113" s="177"/>
      <c r="AA113" s="177"/>
      <c r="AB113" s="177"/>
      <c r="AC113" s="177"/>
      <c r="AD113" s="177"/>
      <c r="AE113" s="177"/>
    </row>
    <row xmlns:x14ac="http://schemas.microsoft.com/office/spreadsheetml/2009/9/ac" r="114" s="175" customFormat="true" ht="12" x14ac:dyDescent="0.2">
      <c r="A114" s="173" t="s">
        <v>161</v>
      </c>
      <c r="B114" s="10">
        <v>2007</v>
      </c>
      <c r="C114" s="176" t="s">
        <v>16</v>
      </c>
      <c r="D114" s="10">
        <v>2066622</v>
      </c>
      <c r="E114" s="10"/>
      <c r="F114" s="10"/>
      <c r="G114" s="10"/>
      <c r="H114" s="10"/>
      <c r="I114" s="10"/>
      <c r="J114" s="10">
        <v>100</v>
      </c>
      <c r="K114" s="10"/>
      <c r="L114" s="10"/>
      <c r="M114" s="10"/>
      <c r="N114" s="10"/>
      <c r="O114" s="10"/>
      <c r="P114" s="10">
        <v>100</v>
      </c>
      <c r="Q114" s="10"/>
      <c r="R114" s="10"/>
      <c r="S114" s="10"/>
      <c r="T114" s="10"/>
      <c r="U114" s="10"/>
      <c r="V114" s="10">
        <v>100</v>
      </c>
      <c r="W114" s="177"/>
      <c r="X114" s="177"/>
      <c r="Y114" s="177"/>
      <c r="Z114" s="177"/>
      <c r="AA114" s="177"/>
      <c r="AB114" s="177"/>
      <c r="AC114" s="177"/>
      <c r="AD114" s="177"/>
      <c r="AE114" s="177"/>
    </row>
    <row xmlns:x14ac="http://schemas.microsoft.com/office/spreadsheetml/2009/9/ac" r="115" s="175" customFormat="true" ht="12" x14ac:dyDescent="0.2">
      <c r="A115" s="173" t="s">
        <v>161</v>
      </c>
      <c r="B115" s="10">
        <v>2008</v>
      </c>
      <c r="C115" s="176" t="s">
        <v>16</v>
      </c>
      <c r="D115" s="10">
        <v>2065758</v>
      </c>
      <c r="E115" s="10"/>
      <c r="F115" s="10"/>
      <c r="G115" s="10"/>
      <c r="H115" s="10"/>
      <c r="I115" s="10"/>
      <c r="J115" s="10">
        <v>100</v>
      </c>
      <c r="K115" s="10"/>
      <c r="L115" s="10"/>
      <c r="M115" s="10"/>
      <c r="N115" s="10"/>
      <c r="O115" s="10"/>
      <c r="P115" s="10">
        <v>100</v>
      </c>
      <c r="Q115" s="10"/>
      <c r="R115" s="10"/>
      <c r="S115" s="10"/>
      <c r="T115" s="10"/>
      <c r="U115" s="10"/>
      <c r="V115" s="10">
        <v>100</v>
      </c>
      <c r="W115" s="177"/>
      <c r="X115" s="177"/>
      <c r="Y115" s="177"/>
      <c r="Z115" s="177"/>
      <c r="AA115" s="177"/>
      <c r="AB115" s="177"/>
      <c r="AC115" s="177"/>
      <c r="AD115" s="177"/>
      <c r="AE115" s="177"/>
    </row>
    <row xmlns:x14ac="http://schemas.microsoft.com/office/spreadsheetml/2009/9/ac" r="116" s="175" customFormat="true" ht="12" x14ac:dyDescent="0.2">
      <c r="A116" s="173" t="s">
        <v>161</v>
      </c>
      <c r="B116" s="10">
        <v>2009</v>
      </c>
      <c r="C116" s="178" t="s">
        <v>16</v>
      </c>
      <c r="D116" s="10">
        <v>2073871</v>
      </c>
      <c r="E116" s="10"/>
      <c r="F116" s="10"/>
      <c r="G116" s="10"/>
      <c r="H116" s="10"/>
      <c r="I116" s="10"/>
      <c r="J116" s="10">
        <v>100</v>
      </c>
      <c r="K116" s="10"/>
      <c r="L116" s="10"/>
      <c r="M116" s="10"/>
      <c r="N116" s="10"/>
      <c r="O116" s="10"/>
      <c r="P116" s="10">
        <v>100</v>
      </c>
      <c r="Q116" s="10"/>
      <c r="R116" s="10"/>
      <c r="S116" s="10"/>
      <c r="T116" s="10"/>
      <c r="U116" s="10"/>
      <c r="V116" s="10">
        <v>100</v>
      </c>
      <c r="W116" s="178"/>
      <c r="X116" s="178"/>
      <c r="Y116" s="178"/>
      <c r="Z116" s="178"/>
      <c r="AA116" s="178"/>
      <c r="AB116" s="178"/>
      <c r="AC116" s="178"/>
    </row>
    <row xmlns:x14ac="http://schemas.microsoft.com/office/spreadsheetml/2009/9/ac" r="117" s="175" customFormat="true" ht="12" x14ac:dyDescent="0.2">
      <c r="A117" s="173" t="s">
        <v>161</v>
      </c>
      <c r="B117" s="10">
        <v>2010</v>
      </c>
      <c r="C117" s="178" t="s">
        <v>16</v>
      </c>
      <c r="D117" s="10">
        <v>2102782</v>
      </c>
      <c r="E117" s="10"/>
      <c r="F117" s="10"/>
      <c r="G117" s="10"/>
      <c r="H117" s="10"/>
      <c r="I117" s="10"/>
      <c r="J117" s="10">
        <v>100</v>
      </c>
      <c r="K117" s="10"/>
      <c r="L117" s="10"/>
      <c r="M117" s="10"/>
      <c r="N117" s="10"/>
      <c r="O117" s="10"/>
      <c r="P117" s="10">
        <v>100</v>
      </c>
      <c r="Q117" s="10"/>
      <c r="R117" s="10"/>
      <c r="S117" s="10"/>
      <c r="T117" s="10"/>
      <c r="U117" s="10"/>
      <c r="V117" s="10">
        <v>100</v>
      </c>
      <c r="W117" s="178"/>
      <c r="X117" s="178"/>
      <c r="Y117" s="178"/>
      <c r="Z117" s="178"/>
      <c r="AA117" s="178"/>
      <c r="AB117" s="178"/>
      <c r="AC117" s="178"/>
    </row>
    <row xmlns:x14ac="http://schemas.microsoft.com/office/spreadsheetml/2009/9/ac" r="118" s="175" customFormat="true" ht="12" x14ac:dyDescent="0.2">
      <c r="A118" s="173" t="s">
        <v>161</v>
      </c>
      <c r="B118" s="10">
        <v>2011</v>
      </c>
      <c r="C118" s="178" t="s">
        <v>16</v>
      </c>
      <c r="D118" s="10">
        <v>2176648</v>
      </c>
      <c r="E118" s="10"/>
      <c r="F118" s="10"/>
      <c r="G118" s="10"/>
      <c r="H118" s="10"/>
      <c r="I118" s="10"/>
      <c r="J118" s="10">
        <v>100</v>
      </c>
      <c r="K118" s="10"/>
      <c r="L118" s="10"/>
      <c r="M118" s="10"/>
      <c r="N118" s="10"/>
      <c r="O118" s="10"/>
      <c r="P118" s="10">
        <v>100</v>
      </c>
      <c r="Q118" s="10"/>
      <c r="R118" s="10"/>
      <c r="S118" s="10"/>
      <c r="T118" s="10"/>
      <c r="U118" s="10"/>
      <c r="V118" s="10">
        <v>100</v>
      </c>
      <c r="W118" s="178"/>
      <c r="X118" s="178"/>
      <c r="Y118" s="178"/>
      <c r="Z118" s="178"/>
      <c r="AA118" s="178"/>
      <c r="AB118" s="178"/>
      <c r="AC118" s="178"/>
      <c r="AD118" s="178"/>
    </row>
    <row xmlns:x14ac="http://schemas.microsoft.com/office/spreadsheetml/2009/9/ac" r="119" s="175" customFormat="true" ht="12" x14ac:dyDescent="0.2">
      <c r="A119" s="173" t="s">
        <v>161</v>
      </c>
      <c r="B119" s="10">
        <v>2012</v>
      </c>
      <c r="C119" s="178" t="s">
        <v>16</v>
      </c>
      <c r="D119" s="10">
        <v>2271865</v>
      </c>
      <c r="E119" s="10"/>
      <c r="F119" s="10"/>
      <c r="G119" s="10"/>
      <c r="H119" s="10"/>
      <c r="I119" s="10"/>
      <c r="J119" s="10">
        <v>100</v>
      </c>
      <c r="K119" s="10"/>
      <c r="L119" s="10"/>
      <c r="M119" s="10"/>
      <c r="N119" s="10"/>
      <c r="O119" s="10"/>
      <c r="P119" s="10">
        <v>100</v>
      </c>
      <c r="Q119" s="10"/>
      <c r="R119" s="10"/>
      <c r="S119" s="10"/>
      <c r="T119" s="10"/>
      <c r="U119" s="10"/>
      <c r="V119" s="10">
        <v>100</v>
      </c>
      <c r="W119" s="178"/>
      <c r="X119" s="178"/>
      <c r="Y119" s="178"/>
      <c r="Z119" s="178"/>
      <c r="AA119" s="178"/>
      <c r="AB119" s="178"/>
      <c r="AC119" s="178"/>
      <c r="AD119" s="178"/>
    </row>
    <row xmlns:x14ac="http://schemas.microsoft.com/office/spreadsheetml/2009/9/ac" r="120" s="175" customFormat="true" ht="12" x14ac:dyDescent="0.2">
      <c r="A120" s="173" t="s">
        <v>161</v>
      </c>
      <c r="B120" s="10">
        <v>2013</v>
      </c>
      <c r="C120" s="178" t="s">
        <v>16</v>
      </c>
      <c r="D120" s="10">
        <v>2376019</v>
      </c>
      <c r="E120" s="10"/>
      <c r="F120" s="10"/>
      <c r="G120" s="10"/>
      <c r="H120" s="10"/>
      <c r="I120" s="10"/>
      <c r="J120" s="10">
        <v>100</v>
      </c>
      <c r="K120" s="10"/>
      <c r="L120" s="10"/>
      <c r="M120" s="10"/>
      <c r="N120" s="10"/>
      <c r="O120" s="10"/>
      <c r="P120" s="10">
        <v>100</v>
      </c>
      <c r="Q120" s="10"/>
      <c r="R120" s="10"/>
      <c r="S120" s="10"/>
      <c r="T120" s="10"/>
      <c r="U120" s="10"/>
      <c r="V120" s="10">
        <v>100</v>
      </c>
      <c r="W120" s="178"/>
      <c r="X120" s="178"/>
      <c r="Y120" s="178"/>
      <c r="Z120" s="178"/>
      <c r="AA120" s="178"/>
      <c r="AB120" s="178"/>
      <c r="AC120" s="178"/>
      <c r="AD120" s="178"/>
    </row>
    <row xmlns:x14ac="http://schemas.microsoft.com/office/spreadsheetml/2009/9/ac" r="121" s="175" customFormat="true" ht="12" x14ac:dyDescent="0.2">
      <c r="A121" s="173" t="s">
        <v>161</v>
      </c>
      <c r="B121" s="10">
        <v>2014</v>
      </c>
      <c r="C121" s="178" t="s">
        <v>16</v>
      </c>
      <c r="D121" s="10">
        <v>2457464</v>
      </c>
      <c r="E121" s="10"/>
      <c r="F121" s="10"/>
      <c r="G121" s="10"/>
      <c r="H121" s="10"/>
      <c r="I121" s="10"/>
      <c r="J121" s="10">
        <v>100</v>
      </c>
      <c r="K121" s="10"/>
      <c r="L121" s="10"/>
      <c r="M121" s="10"/>
      <c r="N121" s="10"/>
      <c r="O121" s="10"/>
      <c r="P121" s="10">
        <v>100</v>
      </c>
      <c r="Q121" s="10"/>
      <c r="R121" s="10"/>
      <c r="S121" s="10"/>
      <c r="T121" s="10"/>
      <c r="U121" s="10"/>
      <c r="V121" s="10">
        <v>100</v>
      </c>
      <c r="W121" s="178"/>
      <c r="X121" s="178"/>
      <c r="Y121" s="178"/>
      <c r="Z121" s="178"/>
      <c r="AA121" s="178"/>
      <c r="AB121" s="178"/>
      <c r="AC121" s="178"/>
      <c r="AD121" s="178"/>
    </row>
    <row xmlns:x14ac="http://schemas.microsoft.com/office/spreadsheetml/2009/9/ac" r="122" s="175" customFormat="true" ht="12" x14ac:dyDescent="0.2">
      <c r="A122" s="173" t="s">
        <v>161</v>
      </c>
      <c r="B122" s="10">
        <v>2015</v>
      </c>
      <c r="C122" s="178" t="s">
        <v>16</v>
      </c>
      <c r="D122" s="10">
        <v>2502013</v>
      </c>
      <c r="E122" s="10"/>
      <c r="F122" s="10"/>
      <c r="G122" s="10"/>
      <c r="H122" s="10"/>
      <c r="I122" s="10"/>
      <c r="J122" s="10">
        <v>100</v>
      </c>
      <c r="K122" s="10"/>
      <c r="L122" s="10"/>
      <c r="M122" s="10"/>
      <c r="N122" s="10"/>
      <c r="O122" s="10"/>
      <c r="P122" s="10">
        <v>100</v>
      </c>
      <c r="Q122" s="10"/>
      <c r="R122" s="10"/>
      <c r="S122" s="10"/>
      <c r="T122" s="10"/>
      <c r="U122" s="10"/>
      <c r="V122" s="10">
        <v>100</v>
      </c>
      <c r="W122" s="178"/>
      <c r="X122" s="178"/>
      <c r="Y122" s="178"/>
      <c r="Z122" s="178"/>
      <c r="AA122" s="178"/>
      <c r="AB122" s="178"/>
      <c r="AC122" s="178"/>
      <c r="AD122" s="178"/>
    </row>
    <row xmlns:x14ac="http://schemas.microsoft.com/office/spreadsheetml/2009/9/ac" r="123" s="175" customFormat="true" ht="12" x14ac:dyDescent="0.2">
      <c r="A123" s="173" t="s">
        <v>161</v>
      </c>
      <c r="B123" s="10">
        <v>2016</v>
      </c>
      <c r="C123" s="178" t="s">
        <v>16</v>
      </c>
      <c r="D123" s="10">
        <v>2526089</v>
      </c>
      <c r="E123" s="10">
        <v>99.358320000000006</v>
      </c>
      <c r="F123" s="10">
        <v>91.68356</v>
      </c>
      <c r="G123" s="10">
        <v>71.057079999999999</v>
      </c>
      <c r="H123" s="10">
        <v>20.626480000000001</v>
      </c>
      <c r="I123" s="10">
        <v>8.3164400000000001</v>
      </c>
      <c r="J123" s="10">
        <v>0</v>
      </c>
      <c r="K123" s="10">
        <v>99.476529999999997</v>
      </c>
      <c r="L123" s="10">
        <v>95.339410000000001</v>
      </c>
      <c r="M123" s="10">
        <v>71.800070000000005</v>
      </c>
      <c r="N123" s="10">
        <v>23.539339999999999</v>
      </c>
      <c r="O123" s="10">
        <v>4.6605899999999991</v>
      </c>
      <c r="P123" s="10">
        <v>0</v>
      </c>
      <c r="Q123" s="10">
        <v>95.792159999999996</v>
      </c>
      <c r="R123" s="10">
        <v>94.860389999999995</v>
      </c>
      <c r="S123" s="10"/>
      <c r="T123" s="10"/>
      <c r="U123" s="10">
        <v>5.1396100000000047</v>
      </c>
      <c r="V123" s="10">
        <v>94.860389999999995</v>
      </c>
      <c r="W123" s="178"/>
      <c r="X123" s="178"/>
      <c r="Y123" s="178"/>
      <c r="Z123" s="178"/>
      <c r="AA123" s="178"/>
      <c r="AB123" s="178"/>
      <c r="AC123" s="178"/>
      <c r="AD123" s="178"/>
    </row>
    <row xmlns:x14ac="http://schemas.microsoft.com/office/spreadsheetml/2009/9/ac" r="124" s="175" customFormat="true" ht="12" x14ac:dyDescent="0.2">
      <c r="A124" s="173" t="s">
        <v>161</v>
      </c>
      <c r="B124" s="10">
        <v>2017</v>
      </c>
      <c r="C124" s="178" t="s">
        <v>16</v>
      </c>
      <c r="D124" s="10">
        <v>2559418</v>
      </c>
      <c r="E124" s="10">
        <v>99.358320000000006</v>
      </c>
      <c r="F124" s="10">
        <v>91.68356</v>
      </c>
      <c r="G124" s="10">
        <v>71.057079999999999</v>
      </c>
      <c r="H124" s="10">
        <v>20.626480000000001</v>
      </c>
      <c r="I124" s="10">
        <v>8.3164400000000001</v>
      </c>
      <c r="J124" s="10">
        <v>0</v>
      </c>
      <c r="K124" s="10">
        <v>99.476529999999997</v>
      </c>
      <c r="L124" s="10">
        <v>95.339410000000001</v>
      </c>
      <c r="M124" s="10">
        <v>71.800070000000005</v>
      </c>
      <c r="N124" s="10">
        <v>23.539339999999999</v>
      </c>
      <c r="O124" s="10">
        <v>4.6605899999999991</v>
      </c>
      <c r="P124" s="10">
        <v>0</v>
      </c>
      <c r="Q124" s="10">
        <v>95.792159999999996</v>
      </c>
      <c r="R124" s="10">
        <v>94.860389999999995</v>
      </c>
      <c r="S124" s="10"/>
      <c r="T124" s="10"/>
      <c r="U124" s="10">
        <v>5.1396100000000047</v>
      </c>
      <c r="V124" s="10">
        <v>94.860389999999995</v>
      </c>
      <c r="W124" s="178"/>
      <c r="X124" s="178"/>
      <c r="Y124" s="178"/>
      <c r="Z124" s="178"/>
      <c r="AA124" s="178"/>
      <c r="AB124" s="178"/>
      <c r="AC124" s="178"/>
      <c r="AD124" s="178"/>
    </row>
    <row xmlns:x14ac="http://schemas.microsoft.com/office/spreadsheetml/2009/9/ac" r="125" s="175" customFormat="true" ht="12" x14ac:dyDescent="0.2">
      <c r="A125" s="173" t="s">
        <v>161</v>
      </c>
      <c r="B125" s="10">
        <v>2018</v>
      </c>
      <c r="C125" s="178" t="s">
        <v>16</v>
      </c>
      <c r="D125" s="10">
        <v>2621027</v>
      </c>
      <c r="E125" s="10">
        <v>99.358320000000006</v>
      </c>
      <c r="F125" s="10">
        <v>91.68356</v>
      </c>
      <c r="G125" s="10">
        <v>71.057079999999999</v>
      </c>
      <c r="H125" s="10">
        <v>20.626480000000001</v>
      </c>
      <c r="I125" s="10">
        <v>8.3164400000000001</v>
      </c>
      <c r="J125" s="10">
        <v>0</v>
      </c>
      <c r="K125" s="10">
        <v>99.476529999999997</v>
      </c>
      <c r="L125" s="10">
        <v>95.339410000000001</v>
      </c>
      <c r="M125" s="10">
        <v>71.800070000000005</v>
      </c>
      <c r="N125" s="10">
        <v>23.539339999999999</v>
      </c>
      <c r="O125" s="10">
        <v>4.6605899999999991</v>
      </c>
      <c r="P125" s="10">
        <v>0</v>
      </c>
      <c r="Q125" s="10">
        <v>95.792159999999996</v>
      </c>
      <c r="R125" s="10">
        <v>94.860389999999995</v>
      </c>
      <c r="S125" s="10"/>
      <c r="T125" s="10"/>
      <c r="U125" s="10">
        <v>5.1396100000000047</v>
      </c>
      <c r="V125" s="10">
        <v>94.860389999999995</v>
      </c>
      <c r="W125" s="178"/>
      <c r="X125" s="178"/>
      <c r="Y125" s="178"/>
      <c r="Z125" s="178"/>
      <c r="AA125" s="178"/>
      <c r="AB125" s="178"/>
      <c r="AC125" s="178"/>
      <c r="AD125" s="178"/>
    </row>
    <row xmlns:x14ac="http://schemas.microsoft.com/office/spreadsheetml/2009/9/ac" r="126" s="175" customFormat="true" ht="12" x14ac:dyDescent="0.2">
      <c r="A126" s="173" t="s">
        <v>161</v>
      </c>
      <c r="B126" s="10">
        <v>2019</v>
      </c>
      <c r="C126" s="178" t="s">
        <v>16</v>
      </c>
      <c r="D126" s="10">
        <v>2701122</v>
      </c>
      <c r="E126" s="10">
        <v>99.358320000000006</v>
      </c>
      <c r="F126" s="10">
        <v>91.68356</v>
      </c>
      <c r="G126" s="10">
        <v>71.057079999999999</v>
      </c>
      <c r="H126" s="10">
        <v>20.626480000000001</v>
      </c>
      <c r="I126" s="10">
        <v>8.3164400000000001</v>
      </c>
      <c r="J126" s="10">
        <v>0</v>
      </c>
      <c r="K126" s="10">
        <v>99.476529999999997</v>
      </c>
      <c r="L126" s="10">
        <v>95.339410000000001</v>
      </c>
      <c r="M126" s="10">
        <v>71.800070000000005</v>
      </c>
      <c r="N126" s="10">
        <v>23.539339999999999</v>
      </c>
      <c r="O126" s="10">
        <v>4.6605899999999991</v>
      </c>
      <c r="P126" s="10">
        <v>0</v>
      </c>
      <c r="Q126" s="10">
        <v>95.792159999999996</v>
      </c>
      <c r="R126" s="10">
        <v>94.860389999999995</v>
      </c>
      <c r="S126" s="10"/>
      <c r="T126" s="10"/>
      <c r="U126" s="10">
        <v>5.1396100000000047</v>
      </c>
      <c r="V126" s="10">
        <v>94.860389999999995</v>
      </c>
      <c r="W126" s="178"/>
      <c r="X126" s="178"/>
      <c r="Y126" s="178"/>
      <c r="Z126" s="178"/>
      <c r="AA126" s="178"/>
      <c r="AB126" s="178"/>
      <c r="AC126" s="178"/>
      <c r="AD126" s="178"/>
    </row>
    <row xmlns:x14ac="http://schemas.microsoft.com/office/spreadsheetml/2009/9/ac" r="127" s="175" customFormat="true" ht="12" x14ac:dyDescent="0.2">
      <c r="A127" s="173" t="s">
        <v>161</v>
      </c>
      <c r="B127" s="10">
        <v>2020</v>
      </c>
      <c r="C127" s="178" t="s">
        <v>16</v>
      </c>
      <c r="D127" s="10">
        <v>2774585</v>
      </c>
      <c r="E127" s="10">
        <v>99.358320000000006</v>
      </c>
      <c r="F127" s="10">
        <v>91.68356</v>
      </c>
      <c r="G127" s="10">
        <v>71.057079999999999</v>
      </c>
      <c r="H127" s="10">
        <v>20.626480000000001</v>
      </c>
      <c r="I127" s="10">
        <v>8.3164400000000001</v>
      </c>
      <c r="J127" s="10">
        <v>0</v>
      </c>
      <c r="K127" s="10">
        <v>99.476529999999997</v>
      </c>
      <c r="L127" s="10">
        <v>95.339410000000001</v>
      </c>
      <c r="M127" s="10">
        <v>71.800070000000005</v>
      </c>
      <c r="N127" s="10">
        <v>23.539339999999999</v>
      </c>
      <c r="O127" s="10">
        <v>4.6605899999999991</v>
      </c>
      <c r="P127" s="10">
        <v>0</v>
      </c>
      <c r="Q127" s="10">
        <v>95.792159999999996</v>
      </c>
      <c r="R127" s="10">
        <v>94.860389999999995</v>
      </c>
      <c r="S127" s="10"/>
      <c r="T127" s="10"/>
      <c r="U127" s="10">
        <v>5.1396100000000047</v>
      </c>
      <c r="V127" s="10">
        <v>94.860389999999995</v>
      </c>
      <c r="W127" s="178"/>
      <c r="X127" s="178"/>
      <c r="Y127" s="178"/>
      <c r="Z127" s="178"/>
      <c r="AA127" s="178"/>
      <c r="AB127" s="178"/>
      <c r="AC127" s="178"/>
      <c r="AD127" s="178"/>
    </row>
    <row xmlns:x14ac="http://schemas.microsoft.com/office/spreadsheetml/2009/9/ac" r="128" s="175" customFormat="true" ht="12" x14ac:dyDescent="0.2">
      <c r="A128" s="178" t="s">
        <v>161</v>
      </c>
      <c r="B128" s="10">
        <v>2021</v>
      </c>
      <c r="C128" s="178" t="s">
        <v>16</v>
      </c>
      <c r="D128" s="10">
        <v>2825499</v>
      </c>
      <c r="E128" s="10">
        <v>99.358320000000006</v>
      </c>
      <c r="F128" s="10">
        <v>91.68356</v>
      </c>
      <c r="G128" s="10">
        <v>71.057079999999999</v>
      </c>
      <c r="H128" s="10">
        <v>20.626480000000001</v>
      </c>
      <c r="I128" s="10">
        <v>8.3164400000000001</v>
      </c>
      <c r="J128" s="10">
        <v>0</v>
      </c>
      <c r="K128" s="10">
        <v>99.476529999999997</v>
      </c>
      <c r="L128" s="10">
        <v>95.339410000000001</v>
      </c>
      <c r="M128" s="10">
        <v>71.800070000000005</v>
      </c>
      <c r="N128" s="10">
        <v>23.539339999999999</v>
      </c>
      <c r="O128" s="10">
        <v>4.6605899999999991</v>
      </c>
      <c r="P128" s="10">
        <v>0</v>
      </c>
      <c r="Q128" s="10">
        <v>95.792159999999996</v>
      </c>
      <c r="R128" s="10">
        <v>94.860389999999995</v>
      </c>
      <c r="S128" s="10"/>
      <c r="T128" s="10"/>
      <c r="U128" s="10">
        <v>5.1396100000000047</v>
      </c>
      <c r="V128" s="10">
        <v>94.860389999999995</v>
      </c>
      <c r="W128" s="178"/>
      <c r="X128" s="178"/>
      <c r="Y128" s="178"/>
      <c r="Z128" s="178"/>
      <c r="AA128" s="178"/>
      <c r="AB128" s="178"/>
      <c r="AC128" s="178"/>
      <c r="AD128" s="178"/>
    </row>
    <row xmlns:x14ac="http://schemas.microsoft.com/office/spreadsheetml/2009/9/ac" r="129" s="175" customFormat="true" ht="12" x14ac:dyDescent="0.2">
      <c r="A129" s="178" t="s">
        <v>161</v>
      </c>
      <c r="B129" s="10">
        <v>2022</v>
      </c>
      <c r="C129" s="178" t="s">
        <v>16</v>
      </c>
      <c r="D129" s="10">
        <v>2900309</v>
      </c>
      <c r="E129" s="10">
        <v>99.358320000000006</v>
      </c>
      <c r="F129" s="10">
        <v>91.68356</v>
      </c>
      <c r="G129" s="10">
        <v>71.057079999999999</v>
      </c>
      <c r="H129" s="10">
        <v>20.626480000000001</v>
      </c>
      <c r="I129" s="10">
        <v>8.3164400000000001</v>
      </c>
      <c r="J129" s="10">
        <v>0</v>
      </c>
      <c r="K129" s="10">
        <v>99.476529999999997</v>
      </c>
      <c r="L129" s="10">
        <v>95.339410000000001</v>
      </c>
      <c r="M129" s="10">
        <v>71.800070000000005</v>
      </c>
      <c r="N129" s="10">
        <v>23.539339999999999</v>
      </c>
      <c r="O129" s="10">
        <v>4.6605899999999991</v>
      </c>
      <c r="P129" s="10">
        <v>0</v>
      </c>
      <c r="Q129" s="10">
        <v>95.792159999999996</v>
      </c>
      <c r="R129" s="10">
        <v>94.860389999999995</v>
      </c>
      <c r="S129" s="10"/>
      <c r="T129" s="10"/>
      <c r="U129" s="10">
        <v>5.1396100000000047</v>
      </c>
      <c r="V129" s="10">
        <v>94.860389999999995</v>
      </c>
      <c r="W129" s="178"/>
      <c r="X129" s="178"/>
      <c r="Y129" s="178"/>
      <c r="Z129" s="178"/>
      <c r="AA129" s="178"/>
      <c r="AB129" s="178"/>
      <c r="AC129" s="178"/>
      <c r="AD129" s="178"/>
    </row>
    <row xmlns:x14ac="http://schemas.microsoft.com/office/spreadsheetml/2009/9/ac" r="130" s="175" customFormat="true" ht="12" x14ac:dyDescent="0.2">
      <c r="A130" s="178" t="s">
        <v>161</v>
      </c>
      <c r="B130" s="10">
        <v>2023</v>
      </c>
      <c r="C130" s="178" t="s">
        <v>16</v>
      </c>
      <c r="D130" s="10">
        <v>2710038</v>
      </c>
      <c r="E130" s="10">
        <v>99.358320000000006</v>
      </c>
      <c r="F130" s="10">
        <v>91.68356</v>
      </c>
      <c r="G130" s="10">
        <v>71.057079999999999</v>
      </c>
      <c r="H130" s="10">
        <v>20.626480000000001</v>
      </c>
      <c r="I130" s="10">
        <v>8.3164400000000001</v>
      </c>
      <c r="J130" s="10">
        <v>0</v>
      </c>
      <c r="K130" s="10">
        <v>99.476529999999997</v>
      </c>
      <c r="L130" s="10">
        <v>95.339410000000001</v>
      </c>
      <c r="M130" s="10">
        <v>71.800070000000005</v>
      </c>
      <c r="N130" s="10">
        <v>23.539339999999999</v>
      </c>
      <c r="O130" s="10">
        <v>4.6605899999999991</v>
      </c>
      <c r="P130" s="10">
        <v>0</v>
      </c>
      <c r="Q130" s="10">
        <v>95.792159999999996</v>
      </c>
      <c r="R130" s="10">
        <v>94.860389999999995</v>
      </c>
      <c r="S130" s="10"/>
      <c r="T130" s="10"/>
      <c r="U130" s="10">
        <v>5.1396100000000047</v>
      </c>
      <c r="V130" s="10">
        <v>94.860389999999995</v>
      </c>
      <c r="W130" s="178"/>
      <c r="X130" s="178"/>
      <c r="Y130" s="178"/>
      <c r="Z130" s="178"/>
      <c r="AA130" s="178"/>
      <c r="AB130" s="178"/>
      <c r="AC130" s="178"/>
      <c r="AD130" s="178"/>
    </row>
    <row xmlns:x14ac="http://schemas.microsoft.com/office/spreadsheetml/2009/9/ac" r="131" s="175" customFormat="true" ht="12" x14ac:dyDescent="0.2">
      <c r="A131" s="178" t="s">
        <v>161</v>
      </c>
      <c r="B131" s="10">
        <v>2024</v>
      </c>
      <c r="C131" s="178" t="s">
        <v>16</v>
      </c>
      <c r="D131" s="10"/>
      <c r="E131" s="10"/>
      <c r="F131" s="10"/>
      <c r="G131" s="10"/>
      <c r="H131" s="10"/>
      <c r="I131" s="10"/>
      <c r="J131" s="10"/>
      <c r="K131" s="10"/>
      <c r="L131" s="10"/>
      <c r="M131" s="10"/>
      <c r="N131" s="10"/>
      <c r="O131" s="10"/>
      <c r="P131" s="10"/>
      <c r="Q131" s="10"/>
      <c r="R131" s="10"/>
      <c r="S131" s="10"/>
      <c r="T131" s="10"/>
      <c r="U131" s="10"/>
      <c r="V131" s="10"/>
      <c r="W131" s="178"/>
      <c r="X131" s="178"/>
      <c r="Y131" s="178"/>
      <c r="Z131" s="178"/>
      <c r="AA131" s="178"/>
      <c r="AB131" s="178"/>
      <c r="AC131" s="178"/>
      <c r="AD131" s="178"/>
    </row>
    <row xmlns:x14ac="http://schemas.microsoft.com/office/spreadsheetml/2009/9/ac" r="132" s="175" customFormat="true" ht="12" x14ac:dyDescent="0.2">
      <c r="A132" s="178" t="s">
        <v>161</v>
      </c>
      <c r="B132" s="10">
        <v>2025</v>
      </c>
      <c r="C132" s="178" t="s">
        <v>16</v>
      </c>
      <c r="D132" s="10"/>
      <c r="E132" s="10"/>
      <c r="F132" s="10"/>
      <c r="G132" s="10"/>
      <c r="H132" s="10"/>
      <c r="I132" s="10"/>
      <c r="J132" s="10"/>
      <c r="K132" s="10"/>
      <c r="L132" s="10"/>
      <c r="M132" s="10"/>
      <c r="N132" s="10"/>
      <c r="O132" s="10"/>
      <c r="P132" s="10"/>
      <c r="Q132" s="10"/>
      <c r="R132" s="10"/>
      <c r="S132" s="10"/>
      <c r="T132" s="10"/>
      <c r="U132" s="10"/>
      <c r="V132" s="10"/>
      <c r="W132" s="178"/>
      <c r="X132" s="178"/>
      <c r="Y132" s="178"/>
      <c r="Z132" s="178"/>
      <c r="AA132" s="178"/>
      <c r="AB132" s="178"/>
      <c r="AC132" s="178"/>
      <c r="AD132" s="178"/>
    </row>
    <row xmlns:x14ac="http://schemas.microsoft.com/office/spreadsheetml/2009/9/ac" r="133" s="175" customFormat="true" ht="12" x14ac:dyDescent="0.2">
      <c r="A133" s="178" t="s">
        <v>161</v>
      </c>
      <c r="B133" s="10">
        <v>2026</v>
      </c>
      <c r="C133" s="178" t="s">
        <v>16</v>
      </c>
      <c r="D133" s="10"/>
      <c r="E133" s="10"/>
      <c r="F133" s="10"/>
      <c r="G133" s="10"/>
      <c r="H133" s="10"/>
      <c r="I133" s="10"/>
      <c r="J133" s="10"/>
      <c r="K133" s="10"/>
      <c r="L133" s="10"/>
      <c r="M133" s="10"/>
      <c r="N133" s="10"/>
      <c r="O133" s="10"/>
      <c r="P133" s="10"/>
      <c r="Q133" s="10"/>
      <c r="R133" s="10"/>
      <c r="S133" s="10"/>
      <c r="T133" s="10"/>
      <c r="U133" s="10"/>
      <c r="V133" s="10"/>
      <c r="W133" s="178"/>
      <c r="X133" s="178"/>
      <c r="Y133" s="178"/>
      <c r="Z133" s="178"/>
      <c r="AA133" s="178"/>
      <c r="AB133" s="178"/>
      <c r="AC133" s="178"/>
      <c r="AD133" s="178"/>
    </row>
    <row xmlns:x14ac="http://schemas.microsoft.com/office/spreadsheetml/2009/9/ac" r="134" s="175" customFormat="true" ht="12" x14ac:dyDescent="0.2">
      <c r="A134" s="178" t="s">
        <v>161</v>
      </c>
      <c r="B134" s="10">
        <v>2027</v>
      </c>
      <c r="C134" s="178" t="s">
        <v>16</v>
      </c>
      <c r="D134" s="10"/>
      <c r="E134" s="10"/>
      <c r="F134" s="10"/>
      <c r="G134" s="10"/>
      <c r="H134" s="10"/>
      <c r="I134" s="10"/>
      <c r="J134" s="10"/>
      <c r="K134" s="10"/>
      <c r="L134" s="10"/>
      <c r="M134" s="10"/>
      <c r="N134" s="10"/>
      <c r="O134" s="10"/>
      <c r="P134" s="10"/>
      <c r="Q134" s="10"/>
      <c r="R134" s="10"/>
      <c r="S134" s="10"/>
      <c r="T134" s="10"/>
      <c r="U134" s="10"/>
      <c r="V134" s="10"/>
      <c r="W134" s="178"/>
      <c r="X134" s="178"/>
      <c r="Y134" s="178"/>
      <c r="Z134" s="178"/>
      <c r="AA134" s="178"/>
      <c r="AB134" s="178"/>
      <c r="AC134" s="178"/>
      <c r="AD134" s="178"/>
    </row>
    <row xmlns:x14ac="http://schemas.microsoft.com/office/spreadsheetml/2009/9/ac" r="135" s="175" customFormat="true" ht="12" x14ac:dyDescent="0.2">
      <c r="A135" s="178" t="s">
        <v>161</v>
      </c>
      <c r="B135" s="10">
        <v>2028</v>
      </c>
      <c r="C135" s="178" t="s">
        <v>16</v>
      </c>
      <c r="D135" s="10"/>
      <c r="E135" s="10"/>
      <c r="F135" s="10"/>
      <c r="G135" s="10"/>
      <c r="H135" s="10"/>
      <c r="I135" s="10"/>
      <c r="J135" s="10"/>
      <c r="K135" s="10"/>
      <c r="L135" s="10"/>
      <c r="M135" s="10"/>
      <c r="N135" s="10"/>
      <c r="O135" s="10"/>
      <c r="P135" s="10"/>
      <c r="Q135" s="10"/>
      <c r="R135" s="10"/>
      <c r="S135" s="10"/>
      <c r="T135" s="10"/>
      <c r="U135" s="10"/>
      <c r="V135" s="10"/>
      <c r="W135" s="178"/>
      <c r="X135" s="178"/>
      <c r="Y135" s="178"/>
      <c r="Z135" s="178"/>
      <c r="AA135" s="178"/>
      <c r="AB135" s="178"/>
      <c r="AC135" s="178"/>
      <c r="AD135" s="178"/>
    </row>
    <row xmlns:x14ac="http://schemas.microsoft.com/office/spreadsheetml/2009/9/ac" r="136" s="175" customFormat="true" ht="12" x14ac:dyDescent="0.2">
      <c r="A136" s="178" t="s">
        <v>161</v>
      </c>
      <c r="B136" s="10">
        <v>2029</v>
      </c>
      <c r="C136" s="178" t="s">
        <v>16</v>
      </c>
      <c r="D136" s="10"/>
      <c r="E136" s="10"/>
      <c r="F136" s="10"/>
      <c r="G136" s="10"/>
      <c r="H136" s="10"/>
      <c r="I136" s="10"/>
      <c r="J136" s="10"/>
      <c r="K136" s="10"/>
      <c r="L136" s="10"/>
      <c r="M136" s="10"/>
      <c r="N136" s="10"/>
      <c r="O136" s="10"/>
      <c r="P136" s="10"/>
      <c r="Q136" s="10"/>
      <c r="R136" s="10"/>
      <c r="S136" s="10"/>
      <c r="T136" s="10"/>
      <c r="U136" s="10"/>
      <c r="V136" s="10"/>
      <c r="W136" s="178"/>
      <c r="X136" s="178"/>
      <c r="Y136" s="178"/>
      <c r="Z136" s="178"/>
      <c r="AA136" s="178"/>
      <c r="AB136" s="178"/>
      <c r="AC136" s="178"/>
      <c r="AD136" s="178"/>
    </row>
    <row xmlns:x14ac="http://schemas.microsoft.com/office/spreadsheetml/2009/9/ac" r="137" s="175" customFormat="true" ht="12" x14ac:dyDescent="0.2">
      <c r="A137" s="178" t="s">
        <v>161</v>
      </c>
      <c r="B137" s="10">
        <v>2030</v>
      </c>
      <c r="C137" s="178" t="s">
        <v>16</v>
      </c>
      <c r="D137" s="10"/>
      <c r="E137" s="10"/>
      <c r="F137" s="10"/>
      <c r="G137" s="10"/>
      <c r="H137" s="10"/>
      <c r="I137" s="10"/>
      <c r="J137" s="10"/>
      <c r="K137" s="10"/>
      <c r="L137" s="10"/>
      <c r="M137" s="10"/>
      <c r="N137" s="10"/>
      <c r="O137" s="10"/>
      <c r="P137" s="10"/>
      <c r="Q137" s="10"/>
      <c r="R137" s="10"/>
      <c r="S137" s="10"/>
      <c r="T137" s="10"/>
      <c r="U137" s="10"/>
      <c r="V137" s="10"/>
      <c r="W137" s="178"/>
      <c r="X137" s="178"/>
      <c r="Y137" s="178"/>
      <c r="Z137" s="178"/>
      <c r="AA137" s="178"/>
      <c r="AB137" s="178"/>
      <c r="AC137" s="178"/>
      <c r="AD137" s="178"/>
    </row>
    <row xmlns:x14ac="http://schemas.microsoft.com/office/spreadsheetml/2009/9/ac" r="138" s="175" customFormat="true" ht="12" x14ac:dyDescent="0.2">
      <c r="A138" s="178" t="s">
        <v>161</v>
      </c>
      <c r="B138" s="10">
        <v>2000</v>
      </c>
      <c r="C138" s="178" t="s">
        <v>17</v>
      </c>
      <c r="D138" s="10">
        <v>2581395</v>
      </c>
      <c r="E138" s="10"/>
      <c r="F138" s="10"/>
      <c r="G138" s="10"/>
      <c r="H138" s="10"/>
      <c r="I138" s="10"/>
      <c r="J138" s="10">
        <v>100</v>
      </c>
      <c r="K138" s="10"/>
      <c r="L138" s="10"/>
      <c r="M138" s="10"/>
      <c r="N138" s="10"/>
      <c r="O138" s="10"/>
      <c r="P138" s="10">
        <v>100</v>
      </c>
      <c r="Q138" s="10"/>
      <c r="R138" s="10"/>
      <c r="S138" s="10"/>
      <c r="T138" s="10"/>
      <c r="U138" s="10"/>
      <c r="V138" s="10">
        <v>100</v>
      </c>
      <c r="W138" s="178"/>
      <c r="X138" s="178"/>
      <c r="Y138" s="178"/>
      <c r="Z138" s="178"/>
      <c r="AA138" s="178"/>
      <c r="AB138" s="178"/>
      <c r="AC138" s="178"/>
      <c r="AD138" s="178"/>
    </row>
    <row xmlns:x14ac="http://schemas.microsoft.com/office/spreadsheetml/2009/9/ac" r="139" s="175" customFormat="true" ht="12" x14ac:dyDescent="0.2">
      <c r="A139" s="178" t="s">
        <v>161</v>
      </c>
      <c r="B139" s="10">
        <v>2001</v>
      </c>
      <c r="C139" s="178" t="s">
        <v>17</v>
      </c>
      <c r="D139" s="10">
        <v>2597461</v>
      </c>
      <c r="E139" s="10"/>
      <c r="F139" s="10"/>
      <c r="G139" s="10"/>
      <c r="H139" s="10"/>
      <c r="I139" s="10"/>
      <c r="J139" s="10">
        <v>100</v>
      </c>
      <c r="K139" s="10"/>
      <c r="L139" s="10"/>
      <c r="M139" s="10"/>
      <c r="N139" s="10"/>
      <c r="O139" s="10"/>
      <c r="P139" s="10">
        <v>100</v>
      </c>
      <c r="Q139" s="10"/>
      <c r="R139" s="10"/>
      <c r="S139" s="10"/>
      <c r="T139" s="10"/>
      <c r="U139" s="10"/>
      <c r="V139" s="10">
        <v>100</v>
      </c>
      <c r="W139" s="178"/>
      <c r="X139" s="178"/>
      <c r="Y139" s="178"/>
      <c r="Z139" s="178"/>
      <c r="AA139" s="178"/>
      <c r="AB139" s="178"/>
      <c r="AC139" s="178"/>
      <c r="AD139" s="178"/>
    </row>
    <row xmlns:x14ac="http://schemas.microsoft.com/office/spreadsheetml/2009/9/ac" r="140" s="175" customFormat="true" ht="12" x14ac:dyDescent="0.2">
      <c r="A140" s="178" t="s">
        <v>161</v>
      </c>
      <c r="B140" s="10">
        <v>2002</v>
      </c>
      <c r="C140" s="178" t="s">
        <v>17</v>
      </c>
      <c r="D140" s="10">
        <v>2582927</v>
      </c>
      <c r="E140" s="10"/>
      <c r="F140" s="10"/>
      <c r="G140" s="10"/>
      <c r="H140" s="10"/>
      <c r="I140" s="10"/>
      <c r="J140" s="10">
        <v>100</v>
      </c>
      <c r="K140" s="10"/>
      <c r="L140" s="10"/>
      <c r="M140" s="10"/>
      <c r="N140" s="10"/>
      <c r="O140" s="10"/>
      <c r="P140" s="10">
        <v>100</v>
      </c>
      <c r="Q140" s="10"/>
      <c r="R140" s="10"/>
      <c r="S140" s="10"/>
      <c r="T140" s="10"/>
      <c r="U140" s="10"/>
      <c r="V140" s="10">
        <v>100</v>
      </c>
      <c r="W140" s="178"/>
      <c r="X140" s="178"/>
      <c r="Y140" s="178"/>
      <c r="Z140" s="178"/>
      <c r="AA140" s="178"/>
      <c r="AB140" s="178"/>
      <c r="AC140" s="178"/>
      <c r="AD140" s="178"/>
    </row>
    <row xmlns:x14ac="http://schemas.microsoft.com/office/spreadsheetml/2009/9/ac" r="141" s="175" customFormat="true" ht="12" x14ac:dyDescent="0.2">
      <c r="A141" s="178" t="s">
        <v>161</v>
      </c>
      <c r="B141" s="10">
        <v>2003</v>
      </c>
      <c r="C141" s="178" t="s">
        <v>17</v>
      </c>
      <c r="D141" s="10">
        <v>2549546</v>
      </c>
      <c r="E141" s="10"/>
      <c r="F141" s="10"/>
      <c r="G141" s="10"/>
      <c r="H141" s="10"/>
      <c r="I141" s="10"/>
      <c r="J141" s="10">
        <v>100</v>
      </c>
      <c r="K141" s="10"/>
      <c r="L141" s="10"/>
      <c r="M141" s="10"/>
      <c r="N141" s="10"/>
      <c r="O141" s="10"/>
      <c r="P141" s="10">
        <v>100</v>
      </c>
      <c r="Q141" s="10"/>
      <c r="R141" s="10"/>
      <c r="S141" s="10"/>
      <c r="T141" s="10"/>
      <c r="U141" s="10"/>
      <c r="V141" s="10">
        <v>100</v>
      </c>
      <c r="W141" s="178"/>
      <c r="X141" s="178"/>
      <c r="Y141" s="178"/>
      <c r="Z141" s="178"/>
      <c r="AA141" s="178"/>
      <c r="AB141" s="178"/>
      <c r="AC141" s="178"/>
      <c r="AD141" s="178"/>
    </row>
    <row xmlns:x14ac="http://schemas.microsoft.com/office/spreadsheetml/2009/9/ac" r="142" s="175" customFormat="true" ht="12" x14ac:dyDescent="0.2">
      <c r="A142" s="178" t="s">
        <v>161</v>
      </c>
      <c r="B142" s="10">
        <v>2004</v>
      </c>
      <c r="C142" s="178" t="s">
        <v>17</v>
      </c>
      <c r="D142" s="10">
        <v>2502003</v>
      </c>
      <c r="E142" s="10"/>
      <c r="F142" s="10"/>
      <c r="G142" s="10"/>
      <c r="H142" s="10"/>
      <c r="I142" s="10"/>
      <c r="J142" s="10">
        <v>100</v>
      </c>
      <c r="K142" s="10"/>
      <c r="L142" s="10"/>
      <c r="M142" s="10"/>
      <c r="N142" s="10"/>
      <c r="O142" s="10"/>
      <c r="P142" s="10">
        <v>100</v>
      </c>
      <c r="Q142" s="10"/>
      <c r="R142" s="10"/>
      <c r="S142" s="10"/>
      <c r="T142" s="10"/>
      <c r="U142" s="10"/>
      <c r="V142" s="10">
        <v>100</v>
      </c>
      <c r="W142" s="178"/>
      <c r="X142" s="178"/>
      <c r="Y142" s="178"/>
      <c r="Z142" s="178"/>
      <c r="AA142" s="178"/>
      <c r="AB142" s="178"/>
      <c r="AC142" s="178"/>
      <c r="AD142" s="178"/>
    </row>
    <row xmlns:x14ac="http://schemas.microsoft.com/office/spreadsheetml/2009/9/ac" r="143" s="175" customFormat="true" ht="12" x14ac:dyDescent="0.2">
      <c r="A143" s="178" t="s">
        <v>161</v>
      </c>
      <c r="B143" s="10">
        <v>2005</v>
      </c>
      <c r="C143" s="178" t="s">
        <v>17</v>
      </c>
      <c r="D143" s="10">
        <v>2436615</v>
      </c>
      <c r="E143" s="10"/>
      <c r="F143" s="10"/>
      <c r="G143" s="10"/>
      <c r="H143" s="10"/>
      <c r="I143" s="10"/>
      <c r="J143" s="10">
        <v>100</v>
      </c>
      <c r="K143" s="10"/>
      <c r="L143" s="10"/>
      <c r="M143" s="10"/>
      <c r="N143" s="10"/>
      <c r="O143" s="10"/>
      <c r="P143" s="10">
        <v>100</v>
      </c>
      <c r="Q143" s="10"/>
      <c r="R143" s="10"/>
      <c r="S143" s="10"/>
      <c r="T143" s="10"/>
      <c r="U143" s="10"/>
      <c r="V143" s="10">
        <v>100</v>
      </c>
      <c r="W143" s="178"/>
      <c r="X143" s="178"/>
      <c r="Y143" s="178"/>
      <c r="Z143" s="178"/>
      <c r="AA143" s="178"/>
      <c r="AB143" s="178"/>
      <c r="AC143" s="178"/>
      <c r="AD143" s="178"/>
    </row>
    <row xmlns:x14ac="http://schemas.microsoft.com/office/spreadsheetml/2009/9/ac" r="144" s="175" customFormat="true" ht="12" x14ac:dyDescent="0.2">
      <c r="A144" s="178" t="s">
        <v>161</v>
      </c>
      <c r="B144" s="10">
        <v>2006</v>
      </c>
      <c r="C144" s="178" t="s">
        <v>17</v>
      </c>
      <c r="D144" s="10">
        <v>2349905</v>
      </c>
      <c r="E144" s="10"/>
      <c r="F144" s="10"/>
      <c r="G144" s="10"/>
      <c r="H144" s="10"/>
      <c r="I144" s="10"/>
      <c r="J144" s="10">
        <v>100</v>
      </c>
      <c r="K144" s="10"/>
      <c r="L144" s="10"/>
      <c r="M144" s="10"/>
      <c r="N144" s="10"/>
      <c r="O144" s="10"/>
      <c r="P144" s="10">
        <v>100</v>
      </c>
      <c r="Q144" s="10"/>
      <c r="R144" s="10"/>
      <c r="S144" s="10"/>
      <c r="T144" s="10"/>
      <c r="U144" s="10"/>
      <c r="V144" s="10">
        <v>100</v>
      </c>
      <c r="W144" s="178"/>
      <c r="X144" s="178"/>
      <c r="Y144" s="178"/>
      <c r="Z144" s="178"/>
      <c r="AA144" s="178"/>
      <c r="AB144" s="178"/>
      <c r="AC144" s="178"/>
      <c r="AD144" s="178"/>
    </row>
    <row xmlns:x14ac="http://schemas.microsoft.com/office/spreadsheetml/2009/9/ac" r="145" s="175" customFormat="true" ht="12" x14ac:dyDescent="0.2">
      <c r="A145" s="178" t="s">
        <v>161</v>
      </c>
      <c r="B145" s="10">
        <v>2007</v>
      </c>
      <c r="C145" s="178" t="s">
        <v>17</v>
      </c>
      <c r="D145" s="10">
        <v>2252292</v>
      </c>
      <c r="E145" s="10"/>
      <c r="F145" s="10"/>
      <c r="G145" s="10"/>
      <c r="H145" s="10"/>
      <c r="I145" s="10"/>
      <c r="J145" s="10">
        <v>100</v>
      </c>
      <c r="K145" s="10"/>
      <c r="L145" s="10"/>
      <c r="M145" s="10"/>
      <c r="N145" s="10"/>
      <c r="O145" s="10"/>
      <c r="P145" s="10">
        <v>100</v>
      </c>
      <c r="Q145" s="10"/>
      <c r="R145" s="10"/>
      <c r="S145" s="10"/>
      <c r="T145" s="10"/>
      <c r="U145" s="10"/>
      <c r="V145" s="10">
        <v>100</v>
      </c>
      <c r="W145" s="178"/>
      <c r="X145" s="178"/>
      <c r="Y145" s="178"/>
      <c r="Z145" s="178"/>
      <c r="AA145" s="178"/>
      <c r="AB145" s="178"/>
      <c r="AC145" s="178"/>
      <c r="AD145" s="178"/>
    </row>
    <row xmlns:x14ac="http://schemas.microsoft.com/office/spreadsheetml/2009/9/ac" r="146" s="175" customFormat="true" ht="12" x14ac:dyDescent="0.2">
      <c r="A146" s="178" t="s">
        <v>161</v>
      </c>
      <c r="B146" s="10">
        <v>2008</v>
      </c>
      <c r="C146" s="178" t="s">
        <v>17</v>
      </c>
      <c r="D146" s="10">
        <v>2167292</v>
      </c>
      <c r="E146" s="10"/>
      <c r="F146" s="10"/>
      <c r="G146" s="10"/>
      <c r="H146" s="10"/>
      <c r="I146" s="10"/>
      <c r="J146" s="10">
        <v>100</v>
      </c>
      <c r="K146" s="10"/>
      <c r="L146" s="10"/>
      <c r="M146" s="10"/>
      <c r="N146" s="10"/>
      <c r="O146" s="10"/>
      <c r="P146" s="10">
        <v>100</v>
      </c>
      <c r="Q146" s="10"/>
      <c r="R146" s="10"/>
      <c r="S146" s="10"/>
      <c r="T146" s="10"/>
      <c r="U146" s="10"/>
      <c r="V146" s="10">
        <v>100</v>
      </c>
      <c r="W146" s="178"/>
      <c r="X146" s="178"/>
      <c r="Y146" s="178"/>
      <c r="Z146" s="178"/>
      <c r="AA146" s="178"/>
      <c r="AB146" s="178"/>
      <c r="AC146" s="178"/>
      <c r="AD146" s="178"/>
    </row>
    <row xmlns:x14ac="http://schemas.microsoft.com/office/spreadsheetml/2009/9/ac" r="147" s="175" customFormat="true" ht="12" x14ac:dyDescent="0.2">
      <c r="A147" s="178" t="s">
        <v>161</v>
      </c>
      <c r="B147" s="10">
        <v>2009</v>
      </c>
      <c r="C147" s="178" t="s">
        <v>17</v>
      </c>
      <c r="D147" s="10">
        <v>2107554</v>
      </c>
      <c r="E147" s="10"/>
      <c r="F147" s="10"/>
      <c r="G147" s="10"/>
      <c r="H147" s="10"/>
      <c r="I147" s="10"/>
      <c r="J147" s="10">
        <v>100</v>
      </c>
      <c r="K147" s="10"/>
      <c r="L147" s="10"/>
      <c r="M147" s="10"/>
      <c r="N147" s="10"/>
      <c r="O147" s="10"/>
      <c r="P147" s="10">
        <v>100</v>
      </c>
      <c r="Q147" s="10"/>
      <c r="R147" s="10"/>
      <c r="S147" s="10"/>
      <c r="T147" s="10"/>
      <c r="U147" s="10"/>
      <c r="V147" s="10">
        <v>100</v>
      </c>
      <c r="W147" s="178"/>
      <c r="X147" s="178"/>
      <c r="Y147" s="178"/>
      <c r="Z147" s="178"/>
      <c r="AA147" s="178"/>
      <c r="AB147" s="178"/>
      <c r="AC147" s="178"/>
      <c r="AD147" s="178"/>
    </row>
    <row xmlns:x14ac="http://schemas.microsoft.com/office/spreadsheetml/2009/9/ac" r="148" s="175" customFormat="true" ht="12" x14ac:dyDescent="0.2">
      <c r="A148" s="178" t="s">
        <v>161</v>
      </c>
      <c r="B148" s="10">
        <v>2010</v>
      </c>
      <c r="C148" s="178" t="s">
        <v>17</v>
      </c>
      <c r="D148" s="10">
        <v>2080382</v>
      </c>
      <c r="E148" s="10"/>
      <c r="F148" s="10"/>
      <c r="G148" s="10"/>
      <c r="H148" s="10"/>
      <c r="I148" s="10"/>
      <c r="J148" s="10">
        <v>100</v>
      </c>
      <c r="K148" s="10"/>
      <c r="L148" s="10"/>
      <c r="M148" s="10"/>
      <c r="N148" s="10"/>
      <c r="O148" s="10"/>
      <c r="P148" s="10">
        <v>100</v>
      </c>
      <c r="Q148" s="10"/>
      <c r="R148" s="10"/>
      <c r="S148" s="10"/>
      <c r="T148" s="10"/>
      <c r="U148" s="10"/>
      <c r="V148" s="10">
        <v>100</v>
      </c>
      <c r="W148" s="178"/>
      <c r="X148" s="178"/>
      <c r="Y148" s="178"/>
      <c r="Z148" s="178"/>
      <c r="AA148" s="178"/>
      <c r="AB148" s="178"/>
      <c r="AC148" s="178"/>
      <c r="AD148" s="178"/>
    </row>
    <row xmlns:x14ac="http://schemas.microsoft.com/office/spreadsheetml/2009/9/ac" r="149" s="175" customFormat="true" ht="12" x14ac:dyDescent="0.2">
      <c r="A149" s="178" t="s">
        <v>161</v>
      </c>
      <c r="B149" s="10">
        <v>2011</v>
      </c>
      <c r="C149" s="178" t="s">
        <v>17</v>
      </c>
      <c r="D149" s="10">
        <v>2061874</v>
      </c>
      <c r="E149" s="10"/>
      <c r="F149" s="10"/>
      <c r="G149" s="10"/>
      <c r="H149" s="10"/>
      <c r="I149" s="10"/>
      <c r="J149" s="10">
        <v>100</v>
      </c>
      <c r="K149" s="10"/>
      <c r="L149" s="10"/>
      <c r="M149" s="10"/>
      <c r="N149" s="10"/>
      <c r="O149" s="10"/>
      <c r="P149" s="10">
        <v>100</v>
      </c>
      <c r="Q149" s="10"/>
      <c r="R149" s="10"/>
      <c r="S149" s="10"/>
      <c r="T149" s="10"/>
      <c r="U149" s="10"/>
      <c r="V149" s="10">
        <v>100</v>
      </c>
      <c r="W149" s="178"/>
      <c r="X149" s="178"/>
      <c r="Y149" s="178"/>
      <c r="Z149" s="178"/>
      <c r="AA149" s="178"/>
      <c r="AB149" s="178"/>
      <c r="AC149" s="178"/>
      <c r="AD149" s="178"/>
    </row>
    <row xmlns:x14ac="http://schemas.microsoft.com/office/spreadsheetml/2009/9/ac" r="150" s="175" customFormat="true" ht="12" x14ac:dyDescent="0.2">
      <c r="A150" s="178" t="s">
        <v>161</v>
      </c>
      <c r="B150" s="10">
        <v>2012</v>
      </c>
      <c r="C150" s="178" t="s">
        <v>17</v>
      </c>
      <c r="D150" s="10">
        <v>2061391</v>
      </c>
      <c r="E150" s="10"/>
      <c r="F150" s="10"/>
      <c r="G150" s="10"/>
      <c r="H150" s="10"/>
      <c r="I150" s="10"/>
      <c r="J150" s="10">
        <v>100</v>
      </c>
      <c r="K150" s="10"/>
      <c r="L150" s="10"/>
      <c r="M150" s="10">
        <v>89.710503372092262</v>
      </c>
      <c r="N150" s="10"/>
      <c r="O150" s="10"/>
      <c r="P150" s="10">
        <v>10.28949662790774</v>
      </c>
      <c r="Q150" s="10"/>
      <c r="R150" s="10"/>
      <c r="S150" s="10">
        <v>86.202774651162827</v>
      </c>
      <c r="T150" s="10"/>
      <c r="U150" s="10"/>
      <c r="V150" s="10">
        <v>13.79722534883717</v>
      </c>
      <c r="W150" s="178"/>
      <c r="X150" s="178"/>
      <c r="Y150" s="178"/>
      <c r="Z150" s="178"/>
      <c r="AA150" s="178"/>
      <c r="AB150" s="178"/>
      <c r="AC150" s="178"/>
      <c r="AD150" s="178"/>
    </row>
    <row xmlns:x14ac="http://schemas.microsoft.com/office/spreadsheetml/2009/9/ac" r="151" s="175" customFormat="true" ht="12" x14ac:dyDescent="0.2">
      <c r="A151" s="178" t="s">
        <v>161</v>
      </c>
      <c r="B151" s="10">
        <v>2013</v>
      </c>
      <c r="C151" s="178" t="s">
        <v>17</v>
      </c>
      <c r="D151" s="10">
        <v>2069811</v>
      </c>
      <c r="E151" s="10"/>
      <c r="F151" s="10"/>
      <c r="G151" s="10"/>
      <c r="H151" s="10"/>
      <c r="I151" s="10"/>
      <c r="J151" s="10">
        <v>100</v>
      </c>
      <c r="K151" s="10"/>
      <c r="L151" s="10"/>
      <c r="M151" s="10">
        <v>89.710503372092262</v>
      </c>
      <c r="N151" s="10"/>
      <c r="O151" s="10"/>
      <c r="P151" s="10">
        <v>10.28949662790774</v>
      </c>
      <c r="Q151" s="10"/>
      <c r="R151" s="10"/>
      <c r="S151" s="10">
        <v>86.202774651162827</v>
      </c>
      <c r="T151" s="10"/>
      <c r="U151" s="10"/>
      <c r="V151" s="10">
        <v>13.79722534883717</v>
      </c>
      <c r="W151" s="178"/>
      <c r="X151" s="178"/>
      <c r="Y151" s="178"/>
      <c r="Z151" s="178"/>
      <c r="AA151" s="178"/>
      <c r="AB151" s="178"/>
      <c r="AC151" s="178"/>
      <c r="AD151" s="178"/>
    </row>
    <row xmlns:x14ac="http://schemas.microsoft.com/office/spreadsheetml/2009/9/ac" r="152" s="175" customFormat="true" ht="12" x14ac:dyDescent="0.2">
      <c r="A152" s="178" t="s">
        <v>161</v>
      </c>
      <c r="B152" s="10">
        <v>2014</v>
      </c>
      <c r="C152" s="178" t="s">
        <v>17</v>
      </c>
      <c r="D152" s="10">
        <v>2098895</v>
      </c>
      <c r="E152" s="10"/>
      <c r="F152" s="10">
        <v>90.22784</v>
      </c>
      <c r="G152" s="10"/>
      <c r="H152" s="10"/>
      <c r="I152" s="10">
        <v>9.7721599999999995</v>
      </c>
      <c r="J152" s="10">
        <v>90.22784</v>
      </c>
      <c r="K152" s="10"/>
      <c r="L152" s="10"/>
      <c r="M152" s="10">
        <v>89.710503372092262</v>
      </c>
      <c r="N152" s="10"/>
      <c r="O152" s="10"/>
      <c r="P152" s="10">
        <v>10.28949662790774</v>
      </c>
      <c r="Q152" s="10"/>
      <c r="R152" s="10"/>
      <c r="S152" s="10">
        <v>86.202774651162827</v>
      </c>
      <c r="T152" s="10"/>
      <c r="U152" s="10"/>
      <c r="V152" s="10">
        <v>13.79722534883717</v>
      </c>
      <c r="W152" s="178"/>
      <c r="X152" s="178"/>
      <c r="Y152" s="178"/>
      <c r="Z152" s="178"/>
      <c r="AA152" s="178"/>
      <c r="AB152" s="178"/>
      <c r="AC152" s="178"/>
      <c r="AD152" s="178"/>
    </row>
    <row xmlns:x14ac="http://schemas.microsoft.com/office/spreadsheetml/2009/9/ac" r="153" s="175" customFormat="true" ht="12" x14ac:dyDescent="0.2">
      <c r="A153" s="178" t="s">
        <v>161</v>
      </c>
      <c r="B153" s="10">
        <v>2015</v>
      </c>
      <c r="C153" s="178" t="s">
        <v>17</v>
      </c>
      <c r="D153" s="10">
        <v>2172892</v>
      </c>
      <c r="E153" s="10"/>
      <c r="F153" s="10">
        <v>90.22784</v>
      </c>
      <c r="G153" s="10">
        <v>76.323333333333338</v>
      </c>
      <c r="H153" s="10">
        <v>13.904506666666659</v>
      </c>
      <c r="I153" s="10">
        <v>9.7721599999999995</v>
      </c>
      <c r="J153" s="10">
        <v>0</v>
      </c>
      <c r="K153" s="10"/>
      <c r="L153" s="10"/>
      <c r="M153" s="10">
        <v>89.710503372092262</v>
      </c>
      <c r="N153" s="10"/>
      <c r="O153" s="10"/>
      <c r="P153" s="10">
        <v>10.28949662790774</v>
      </c>
      <c r="Q153" s="10"/>
      <c r="R153" s="10"/>
      <c r="S153" s="10">
        <v>86.202774651162827</v>
      </c>
      <c r="T153" s="10"/>
      <c r="U153" s="10"/>
      <c r="V153" s="10">
        <v>13.79722534883717</v>
      </c>
      <c r="W153" s="178"/>
      <c r="X153" s="178"/>
      <c r="Y153" s="178"/>
      <c r="Z153" s="178"/>
      <c r="AA153" s="178"/>
      <c r="AB153" s="178"/>
      <c r="AC153" s="178"/>
      <c r="AD153" s="178"/>
    </row>
    <row xmlns:x14ac="http://schemas.microsoft.com/office/spreadsheetml/2009/9/ac" r="154" s="175" customFormat="true" ht="12" x14ac:dyDescent="0.2">
      <c r="A154" s="178" t="s">
        <v>161</v>
      </c>
      <c r="B154" s="10">
        <v>2016</v>
      </c>
      <c r="C154" s="178" t="s">
        <v>17</v>
      </c>
      <c r="D154" s="10">
        <v>2268220</v>
      </c>
      <c r="E154" s="10"/>
      <c r="F154" s="10">
        <v>90.22784</v>
      </c>
      <c r="G154" s="10">
        <v>76.323333333333338</v>
      </c>
      <c r="H154" s="10">
        <v>13.904506666666659</v>
      </c>
      <c r="I154" s="10">
        <v>9.7721599999999995</v>
      </c>
      <c r="J154" s="10">
        <v>0</v>
      </c>
      <c r="K154" s="10"/>
      <c r="L154" s="10"/>
      <c r="M154" s="10">
        <v>89.710503372092262</v>
      </c>
      <c r="N154" s="10"/>
      <c r="O154" s="10"/>
      <c r="P154" s="10">
        <v>10.28949662790774</v>
      </c>
      <c r="Q154" s="10"/>
      <c r="R154" s="10"/>
      <c r="S154" s="10">
        <v>86.202774651162827</v>
      </c>
      <c r="T154" s="10"/>
      <c r="U154" s="10"/>
      <c r="V154" s="10">
        <v>13.79722534883717</v>
      </c>
      <c r="W154" s="178"/>
      <c r="X154" s="178"/>
      <c r="Y154" s="178"/>
      <c r="Z154" s="178"/>
      <c r="AA154" s="178"/>
      <c r="AB154" s="178"/>
      <c r="AC154" s="178"/>
      <c r="AD154" s="178"/>
    </row>
    <row xmlns:x14ac="http://schemas.microsoft.com/office/spreadsheetml/2009/9/ac" r="155" s="175" customFormat="true" ht="12" x14ac:dyDescent="0.2">
      <c r="A155" s="178" t="s">
        <v>161</v>
      </c>
      <c r="B155" s="10">
        <v>2017</v>
      </c>
      <c r="C155" s="178" t="s">
        <v>17</v>
      </c>
      <c r="D155" s="10">
        <v>2372309</v>
      </c>
      <c r="E155" s="10"/>
      <c r="F155" s="10">
        <v>90.22784</v>
      </c>
      <c r="G155" s="10">
        <v>76.323333333333338</v>
      </c>
      <c r="H155" s="10">
        <v>13.904506666666659</v>
      </c>
      <c r="I155" s="10">
        <v>9.7721599999999995</v>
      </c>
      <c r="J155" s="10">
        <v>0</v>
      </c>
      <c r="K155" s="10"/>
      <c r="L155" s="10"/>
      <c r="M155" s="10">
        <v>88.127710465115797</v>
      </c>
      <c r="N155" s="10"/>
      <c r="O155" s="10"/>
      <c r="P155" s="10">
        <v>11.872289534884199</v>
      </c>
      <c r="Q155" s="10"/>
      <c r="R155" s="10"/>
      <c r="S155" s="10">
        <v>86.87132581395349</v>
      </c>
      <c r="T155" s="10"/>
      <c r="U155" s="10"/>
      <c r="V155" s="10">
        <v>13.12867418604651</v>
      </c>
      <c r="W155" s="178"/>
      <c r="X155" s="178"/>
      <c r="Y155" s="178"/>
      <c r="Z155" s="178"/>
      <c r="AA155" s="178"/>
      <c r="AB155" s="178"/>
      <c r="AC155" s="178"/>
      <c r="AD155" s="178"/>
    </row>
    <row xmlns:x14ac="http://schemas.microsoft.com/office/spreadsheetml/2009/9/ac" r="156" s="175" customFormat="true" ht="12" x14ac:dyDescent="0.2">
      <c r="A156" s="178" t="s">
        <v>161</v>
      </c>
      <c r="B156" s="10">
        <v>2018</v>
      </c>
      <c r="C156" s="178" t="s">
        <v>17</v>
      </c>
      <c r="D156" s="10">
        <v>2453507</v>
      </c>
      <c r="E156" s="10"/>
      <c r="F156" s="10">
        <v>90.22784</v>
      </c>
      <c r="G156" s="10">
        <v>76.323333333333338</v>
      </c>
      <c r="H156" s="10">
        <v>13.904506666666659</v>
      </c>
      <c r="I156" s="10">
        <v>9.7721599999999995</v>
      </c>
      <c r="J156" s="10">
        <v>0</v>
      </c>
      <c r="K156" s="10"/>
      <c r="L156" s="10"/>
      <c r="M156" s="10">
        <v>86.544917558138877</v>
      </c>
      <c r="N156" s="10"/>
      <c r="O156" s="10"/>
      <c r="P156" s="10">
        <v>13.455082441861119</v>
      </c>
      <c r="Q156" s="10"/>
      <c r="R156" s="10"/>
      <c r="S156" s="10">
        <v>87.539876976744381</v>
      </c>
      <c r="T156" s="10"/>
      <c r="U156" s="10"/>
      <c r="V156" s="10">
        <v>12.460123023255621</v>
      </c>
      <c r="W156" s="178"/>
      <c r="X156" s="178"/>
      <c r="Y156" s="178"/>
      <c r="Z156" s="178"/>
      <c r="AA156" s="178"/>
      <c r="AB156" s="178"/>
      <c r="AC156" s="178"/>
      <c r="AD156" s="178"/>
    </row>
    <row xmlns:x14ac="http://schemas.microsoft.com/office/spreadsheetml/2009/9/ac" r="157" s="175" customFormat="true" ht="12" x14ac:dyDescent="0.2">
      <c r="A157" s="178" t="s">
        <v>161</v>
      </c>
      <c r="B157" s="10">
        <v>2019</v>
      </c>
      <c r="C157" s="178" t="s">
        <v>17</v>
      </c>
      <c r="D157" s="10">
        <v>2497626</v>
      </c>
      <c r="E157" s="10"/>
      <c r="F157" s="10">
        <v>90.22784</v>
      </c>
      <c r="G157" s="10">
        <v>76.323333333333338</v>
      </c>
      <c r="H157" s="10">
        <v>13.904506666666659</v>
      </c>
      <c r="I157" s="10">
        <v>9.7721599999999995</v>
      </c>
      <c r="J157" s="10">
        <v>0</v>
      </c>
      <c r="K157" s="10"/>
      <c r="L157" s="10"/>
      <c r="M157" s="10">
        <v>84.962124651162412</v>
      </c>
      <c r="N157" s="10"/>
      <c r="O157" s="10"/>
      <c r="P157" s="10">
        <v>15.03787534883759</v>
      </c>
      <c r="Q157" s="10"/>
      <c r="R157" s="10"/>
      <c r="S157" s="10">
        <v>88.208428139535044</v>
      </c>
      <c r="T157" s="10"/>
      <c r="U157" s="10"/>
      <c r="V157" s="10">
        <v>11.791571860464961</v>
      </c>
      <c r="W157" s="178"/>
      <c r="X157" s="178"/>
      <c r="Y157" s="178"/>
      <c r="Z157" s="178"/>
      <c r="AA157" s="178"/>
      <c r="AB157" s="178"/>
      <c r="AC157" s="178"/>
      <c r="AD157" s="178"/>
    </row>
    <row xmlns:x14ac="http://schemas.microsoft.com/office/spreadsheetml/2009/9/ac" r="158" s="175" customFormat="true" ht="12" x14ac:dyDescent="0.2">
      <c r="A158" s="178" t="s">
        <v>161</v>
      </c>
      <c r="B158" s="10">
        <v>2020</v>
      </c>
      <c r="C158" s="178" t="s">
        <v>17</v>
      </c>
      <c r="D158" s="10">
        <v>2521080</v>
      </c>
      <c r="E158" s="10"/>
      <c r="F158" s="10">
        <v>90.22784</v>
      </c>
      <c r="G158" s="10">
        <v>76.323333333333338</v>
      </c>
      <c r="H158" s="10">
        <v>13.904506666666659</v>
      </c>
      <c r="I158" s="10">
        <v>9.7721599999999995</v>
      </c>
      <c r="J158" s="10">
        <v>0</v>
      </c>
      <c r="K158" s="10"/>
      <c r="L158" s="10"/>
      <c r="M158" s="10">
        <v>83.379331744185492</v>
      </c>
      <c r="N158" s="10"/>
      <c r="O158" s="10"/>
      <c r="P158" s="10">
        <v>16.620668255814511</v>
      </c>
      <c r="Q158" s="10"/>
      <c r="R158" s="10"/>
      <c r="S158" s="10">
        <v>88.876979302325708</v>
      </c>
      <c r="T158" s="10"/>
      <c r="U158" s="10"/>
      <c r="V158" s="10">
        <v>11.12302069767429</v>
      </c>
      <c r="W158" s="178"/>
      <c r="X158" s="178"/>
      <c r="Y158" s="178"/>
      <c r="Z158" s="178"/>
      <c r="AA158" s="178"/>
      <c r="AB158" s="178"/>
      <c r="AC158" s="178"/>
      <c r="AD158" s="178"/>
    </row>
    <row xmlns:x14ac="http://schemas.microsoft.com/office/spreadsheetml/2009/9/ac" r="159" s="175" customFormat="true" ht="12" x14ac:dyDescent="0.2">
      <c r="A159" s="178" t="s">
        <v>161</v>
      </c>
      <c r="B159" s="10">
        <v>2021</v>
      </c>
      <c r="C159" s="178" t="s">
        <v>17</v>
      </c>
      <c r="D159" s="10">
        <v>2554296</v>
      </c>
      <c r="E159" s="10"/>
      <c r="F159" s="10">
        <v>90.22784</v>
      </c>
      <c r="G159" s="10">
        <v>76.323333333333338</v>
      </c>
      <c r="H159" s="10">
        <v>13.904506666666659</v>
      </c>
      <c r="I159" s="10">
        <v>9.7721599999999995</v>
      </c>
      <c r="J159" s="10">
        <v>0</v>
      </c>
      <c r="K159" s="10"/>
      <c r="L159" s="10"/>
      <c r="M159" s="10">
        <v>81.796538837208573</v>
      </c>
      <c r="N159" s="10"/>
      <c r="O159" s="10"/>
      <c r="P159" s="10">
        <v>18.203461162791431</v>
      </c>
      <c r="Q159" s="10"/>
      <c r="R159" s="10"/>
      <c r="S159" s="10">
        <v>89.545530465116371</v>
      </c>
      <c r="T159" s="10"/>
      <c r="U159" s="10"/>
      <c r="V159" s="10">
        <v>10.45446953488363</v>
      </c>
      <c r="W159" s="178"/>
      <c r="X159" s="178"/>
      <c r="Y159" s="178"/>
      <c r="Z159" s="178"/>
      <c r="AA159" s="178"/>
      <c r="AB159" s="178"/>
      <c r="AC159" s="178"/>
      <c r="AD159" s="178"/>
    </row>
    <row xmlns:x14ac="http://schemas.microsoft.com/office/spreadsheetml/2009/9/ac" r="160" s="175" customFormat="true" ht="12" x14ac:dyDescent="0.2">
      <c r="A160" s="178" t="s">
        <v>161</v>
      </c>
      <c r="B160" s="10">
        <v>2022</v>
      </c>
      <c r="C160" s="178" t="s">
        <v>17</v>
      </c>
      <c r="D160" s="10">
        <v>2616004</v>
      </c>
      <c r="E160" s="10"/>
      <c r="F160" s="10">
        <v>90.22784</v>
      </c>
      <c r="G160" s="10">
        <v>76.323333333333338</v>
      </c>
      <c r="H160" s="10">
        <v>13.904506666666659</v>
      </c>
      <c r="I160" s="10">
        <v>9.7721599999999995</v>
      </c>
      <c r="J160" s="10">
        <v>0</v>
      </c>
      <c r="K160" s="10"/>
      <c r="L160" s="10"/>
      <c r="M160" s="10">
        <v>80.213745930232108</v>
      </c>
      <c r="N160" s="10"/>
      <c r="O160" s="10"/>
      <c r="P160" s="10">
        <v>19.786254069767889</v>
      </c>
      <c r="Q160" s="10"/>
      <c r="R160" s="10"/>
      <c r="S160" s="10">
        <v>90.214081627907035</v>
      </c>
      <c r="T160" s="10"/>
      <c r="U160" s="10"/>
      <c r="V160" s="10">
        <v>9.785918372092965</v>
      </c>
      <c r="W160" s="178"/>
      <c r="X160" s="178"/>
      <c r="Y160" s="178"/>
      <c r="Z160" s="178"/>
      <c r="AA160" s="178"/>
      <c r="AB160" s="178"/>
      <c r="AC160" s="178"/>
      <c r="AD160" s="178"/>
    </row>
    <row xmlns:x14ac="http://schemas.microsoft.com/office/spreadsheetml/2009/9/ac" r="161" s="175" customFormat="true" ht="12" x14ac:dyDescent="0.2">
      <c r="A161" s="178" t="s">
        <v>161</v>
      </c>
      <c r="B161" s="10">
        <v>2023</v>
      </c>
      <c r="C161" s="178" t="s">
        <v>17</v>
      </c>
      <c r="D161" s="10">
        <v>2312989</v>
      </c>
      <c r="E161" s="10"/>
      <c r="F161" s="10"/>
      <c r="G161" s="10">
        <v>76.323333333333338</v>
      </c>
      <c r="H161" s="10"/>
      <c r="I161" s="10"/>
      <c r="J161" s="10">
        <v>23.676666666666659</v>
      </c>
      <c r="K161" s="10"/>
      <c r="L161" s="10"/>
      <c r="M161" s="10">
        <v>78.630953023255188</v>
      </c>
      <c r="N161" s="10"/>
      <c r="O161" s="10"/>
      <c r="P161" s="10">
        <v>21.369046976744809</v>
      </c>
      <c r="Q161" s="10"/>
      <c r="R161" s="10"/>
      <c r="S161" s="10">
        <v>90.882632790697699</v>
      </c>
      <c r="T161" s="10"/>
      <c r="U161" s="10"/>
      <c r="V161" s="10">
        <v>9.1173672093023015</v>
      </c>
      <c r="W161" s="178"/>
      <c r="X161" s="178"/>
      <c r="Y161" s="178"/>
      <c r="Z161" s="178"/>
      <c r="AA161" s="178"/>
      <c r="AB161" s="178"/>
      <c r="AC161" s="178"/>
      <c r="AD161" s="178"/>
    </row>
    <row xmlns:x14ac="http://schemas.microsoft.com/office/spreadsheetml/2009/9/ac" r="162" s="175" customFormat="true" ht="12" x14ac:dyDescent="0.2">
      <c r="A162" s="178" t="s">
        <v>161</v>
      </c>
      <c r="B162" s="10">
        <v>2024</v>
      </c>
      <c r="C162" s="178" t="s">
        <v>17</v>
      </c>
      <c r="D162" s="10"/>
      <c r="E162" s="10"/>
      <c r="F162" s="10"/>
      <c r="G162" s="10"/>
      <c r="H162" s="10"/>
      <c r="I162" s="10"/>
      <c r="J162" s="10"/>
      <c r="K162" s="10"/>
      <c r="L162" s="10"/>
      <c r="M162" s="10"/>
      <c r="N162" s="10"/>
      <c r="O162" s="10"/>
      <c r="P162" s="10"/>
      <c r="Q162" s="10"/>
      <c r="R162" s="10"/>
      <c r="S162" s="10"/>
      <c r="T162" s="10"/>
      <c r="U162" s="10"/>
      <c r="V162" s="10"/>
      <c r="W162" s="178"/>
      <c r="X162" s="178"/>
      <c r="Y162" s="178"/>
      <c r="Z162" s="178"/>
      <c r="AA162" s="178"/>
      <c r="AB162" s="178"/>
      <c r="AC162" s="178"/>
      <c r="AD162" s="178"/>
    </row>
    <row xmlns:x14ac="http://schemas.microsoft.com/office/spreadsheetml/2009/9/ac" r="163" s="175" customFormat="true" ht="12" x14ac:dyDescent="0.2">
      <c r="A163" s="178" t="s">
        <v>161</v>
      </c>
      <c r="B163" s="10">
        <v>2025</v>
      </c>
      <c r="C163" s="178" t="s">
        <v>17</v>
      </c>
      <c r="D163" s="10"/>
      <c r="E163" s="10"/>
      <c r="F163" s="10"/>
      <c r="G163" s="10"/>
      <c r="H163" s="10"/>
      <c r="I163" s="10"/>
      <c r="J163" s="10"/>
      <c r="K163" s="10"/>
      <c r="L163" s="10"/>
      <c r="M163" s="10"/>
      <c r="N163" s="10"/>
      <c r="O163" s="10"/>
      <c r="P163" s="10"/>
      <c r="Q163" s="10"/>
      <c r="R163" s="10"/>
      <c r="S163" s="10"/>
      <c r="T163" s="10"/>
      <c r="U163" s="10"/>
      <c r="V163" s="10"/>
      <c r="W163" s="178"/>
      <c r="X163" s="178"/>
      <c r="Y163" s="178"/>
      <c r="Z163" s="178"/>
      <c r="AA163" s="178"/>
      <c r="AB163" s="178"/>
      <c r="AC163" s="178"/>
      <c r="AD163" s="178"/>
    </row>
    <row xmlns:x14ac="http://schemas.microsoft.com/office/spreadsheetml/2009/9/ac" r="164" s="175" customFormat="true" ht="12" x14ac:dyDescent="0.2">
      <c r="A164" s="178" t="s">
        <v>161</v>
      </c>
      <c r="B164" s="10">
        <v>2026</v>
      </c>
      <c r="C164" s="178" t="s">
        <v>17</v>
      </c>
      <c r="D164" s="10"/>
      <c r="E164" s="10"/>
      <c r="F164" s="10"/>
      <c r="G164" s="10"/>
      <c r="H164" s="10"/>
      <c r="I164" s="10"/>
      <c r="J164" s="10"/>
      <c r="K164" s="10"/>
      <c r="L164" s="10"/>
      <c r="M164" s="10"/>
      <c r="N164" s="10"/>
      <c r="O164" s="10"/>
      <c r="P164" s="10"/>
      <c r="Q164" s="10"/>
      <c r="R164" s="10"/>
      <c r="S164" s="10"/>
      <c r="T164" s="10"/>
      <c r="U164" s="10"/>
      <c r="V164" s="10"/>
      <c r="W164" s="178"/>
      <c r="X164" s="178"/>
      <c r="Y164" s="178"/>
      <c r="Z164" s="178"/>
      <c r="AA164" s="178"/>
      <c r="AB164" s="178"/>
      <c r="AC164" s="178"/>
      <c r="AD164" s="178"/>
    </row>
    <row xmlns:x14ac="http://schemas.microsoft.com/office/spreadsheetml/2009/9/ac" r="165" s="175" customFormat="true" ht="12" x14ac:dyDescent="0.2">
      <c r="A165" s="178" t="s">
        <v>161</v>
      </c>
      <c r="B165" s="10">
        <v>2027</v>
      </c>
      <c r="C165" s="178" t="s">
        <v>17</v>
      </c>
      <c r="D165" s="10"/>
      <c r="E165" s="10"/>
      <c r="F165" s="10"/>
      <c r="G165" s="10"/>
      <c r="H165" s="10"/>
      <c r="I165" s="10"/>
      <c r="J165" s="10"/>
      <c r="K165" s="10"/>
      <c r="L165" s="10"/>
      <c r="M165" s="10"/>
      <c r="N165" s="10"/>
      <c r="O165" s="10"/>
      <c r="P165" s="10"/>
      <c r="Q165" s="10"/>
      <c r="R165" s="10"/>
      <c r="S165" s="10"/>
      <c r="T165" s="10"/>
      <c r="U165" s="10"/>
      <c r="V165" s="10"/>
      <c r="W165" s="178"/>
      <c r="X165" s="178"/>
      <c r="Y165" s="178"/>
      <c r="Z165" s="178"/>
      <c r="AA165" s="178"/>
      <c r="AB165" s="178"/>
      <c r="AC165" s="178"/>
      <c r="AD165" s="178"/>
    </row>
    <row xmlns:x14ac="http://schemas.microsoft.com/office/spreadsheetml/2009/9/ac" r="166" s="175" customFormat="true" ht="12" x14ac:dyDescent="0.2">
      <c r="A166" s="178" t="s">
        <v>161</v>
      </c>
      <c r="B166" s="10">
        <v>2028</v>
      </c>
      <c r="C166" s="178" t="s">
        <v>17</v>
      </c>
      <c r="D166" s="10"/>
      <c r="E166" s="10"/>
      <c r="F166" s="10"/>
      <c r="G166" s="10"/>
      <c r="H166" s="10"/>
      <c r="I166" s="10"/>
      <c r="J166" s="10"/>
      <c r="K166" s="10"/>
      <c r="L166" s="10"/>
      <c r="M166" s="10"/>
      <c r="N166" s="10"/>
      <c r="O166" s="10"/>
      <c r="P166" s="10"/>
      <c r="Q166" s="10"/>
      <c r="R166" s="10"/>
      <c r="S166" s="10"/>
      <c r="T166" s="10"/>
      <c r="U166" s="10"/>
      <c r="V166" s="10"/>
      <c r="W166" s="178"/>
      <c r="X166" s="178"/>
      <c r="Y166" s="178"/>
      <c r="Z166" s="178"/>
      <c r="AA166" s="178"/>
      <c r="AB166" s="178"/>
      <c r="AC166" s="178"/>
      <c r="AD166" s="178"/>
    </row>
    <row xmlns:x14ac="http://schemas.microsoft.com/office/spreadsheetml/2009/9/ac" r="167" s="175" customFormat="true" ht="12" x14ac:dyDescent="0.2">
      <c r="A167" s="178" t="s">
        <v>161</v>
      </c>
      <c r="B167" s="10">
        <v>2029</v>
      </c>
      <c r="C167" s="178" t="s">
        <v>17</v>
      </c>
      <c r="D167" s="10"/>
      <c r="E167" s="10"/>
      <c r="F167" s="10"/>
      <c r="G167" s="10"/>
      <c r="H167" s="10"/>
      <c r="I167" s="10"/>
      <c r="J167" s="10"/>
      <c r="K167" s="10"/>
      <c r="L167" s="10"/>
      <c r="M167" s="10"/>
      <c r="N167" s="10"/>
      <c r="O167" s="10"/>
      <c r="P167" s="10"/>
      <c r="Q167" s="10"/>
      <c r="R167" s="10"/>
      <c r="S167" s="10"/>
      <c r="T167" s="10"/>
      <c r="U167" s="10"/>
      <c r="V167" s="10"/>
      <c r="W167" s="178"/>
      <c r="X167" s="178"/>
      <c r="Y167" s="178"/>
      <c r="Z167" s="178"/>
      <c r="AA167" s="178"/>
      <c r="AB167" s="178"/>
    </row>
    <row xmlns:x14ac="http://schemas.microsoft.com/office/spreadsheetml/2009/9/ac" r="168" s="175" customFormat="true" ht="12" x14ac:dyDescent="0.2">
      <c r="A168" s="178" t="s">
        <v>161</v>
      </c>
      <c r="B168" s="10">
        <v>2030</v>
      </c>
      <c r="C168" s="178" t="s">
        <v>17</v>
      </c>
      <c r="D168" s="10"/>
      <c r="E168" s="10"/>
      <c r="F168" s="10"/>
      <c r="G168" s="10"/>
      <c r="H168" s="10"/>
      <c r="I168" s="10"/>
      <c r="J168" s="10"/>
      <c r="K168" s="10"/>
      <c r="L168" s="10"/>
      <c r="M168" s="10"/>
      <c r="N168" s="10"/>
      <c r="O168" s="10"/>
      <c r="P168" s="10"/>
      <c r="Q168" s="10"/>
      <c r="R168" s="10"/>
      <c r="S168" s="10"/>
      <c r="T168" s="10"/>
      <c r="U168" s="10"/>
      <c r="V168" s="10"/>
      <c r="W168" s="178"/>
      <c r="X168" s="178"/>
      <c r="Y168" s="178"/>
      <c r="Z168" s="178"/>
      <c r="AA168" s="178"/>
      <c r="AB168" s="178"/>
    </row>
    <row xmlns:x14ac="http://schemas.microsoft.com/office/spreadsheetml/2009/9/ac" r="169" ht="15.75" x14ac:dyDescent="0.25">
      <c r="A169" s="179" t="s">
        <v>161</v>
      </c>
      <c r="B169" s="10">
        <v>2000</v>
      </c>
      <c r="C169" s="179" t="s">
        <v>18</v>
      </c>
      <c r="D169" s="10">
        <v>4102596</v>
      </c>
      <c r="E169" s="10"/>
      <c r="F169" s="10"/>
      <c r="G169" s="10"/>
      <c r="H169" s="10"/>
      <c r="I169" s="10"/>
      <c r="J169" s="10">
        <v>100</v>
      </c>
      <c r="K169" s="10"/>
      <c r="L169" s="10"/>
      <c r="M169" s="10"/>
      <c r="N169" s="10"/>
      <c r="O169" s="10"/>
      <c r="P169" s="10">
        <v>100</v>
      </c>
      <c r="Q169" s="10"/>
      <c r="R169" s="10"/>
      <c r="S169" s="10"/>
      <c r="T169" s="10"/>
      <c r="U169" s="10"/>
      <c r="V169" s="10">
        <v>100</v>
      </c>
      <c r="W169" s="179"/>
      <c r="X169" s="179"/>
      <c r="Y169" s="179"/>
      <c r="Z169" s="179"/>
      <c r="AA169" s="179"/>
      <c r="AB169" s="179"/>
    </row>
    <row xmlns:x14ac="http://schemas.microsoft.com/office/spreadsheetml/2009/9/ac" r="170" ht="15.75" x14ac:dyDescent="0.25">
      <c r="A170" s="179" t="s">
        <v>161</v>
      </c>
      <c r="B170" s="10">
        <v>2001</v>
      </c>
      <c r="C170" s="179" t="s">
        <v>18</v>
      </c>
      <c r="D170" s="10">
        <v>4198808</v>
      </c>
      <c r="E170" s="10"/>
      <c r="F170" s="10"/>
      <c r="G170" s="10"/>
      <c r="H170" s="10"/>
      <c r="I170" s="10"/>
      <c r="J170" s="10">
        <v>100</v>
      </c>
      <c r="K170" s="10"/>
      <c r="L170" s="10"/>
      <c r="M170" s="10"/>
      <c r="N170" s="10"/>
      <c r="O170" s="10"/>
      <c r="P170" s="10">
        <v>100</v>
      </c>
      <c r="Q170" s="10"/>
      <c r="R170" s="10"/>
      <c r="S170" s="10"/>
      <c r="T170" s="10"/>
      <c r="U170" s="10"/>
      <c r="V170" s="10">
        <v>100</v>
      </c>
      <c r="W170" s="179"/>
      <c r="X170" s="179"/>
      <c r="Y170" s="179"/>
      <c r="Z170" s="179"/>
      <c r="AA170" s="179"/>
      <c r="AB170" s="179"/>
    </row>
    <row xmlns:x14ac="http://schemas.microsoft.com/office/spreadsheetml/2009/9/ac" r="171" ht="15.75" x14ac:dyDescent="0.25">
      <c r="A171" s="179" t="s">
        <v>161</v>
      </c>
      <c r="B171" s="10">
        <v>2002</v>
      </c>
      <c r="C171" s="179" t="s">
        <v>18</v>
      </c>
      <c r="D171" s="10">
        <v>4296979</v>
      </c>
      <c r="E171" s="10"/>
      <c r="F171" s="10"/>
      <c r="G171" s="10"/>
      <c r="H171" s="10"/>
      <c r="I171" s="10"/>
      <c r="J171" s="10">
        <v>100</v>
      </c>
      <c r="K171" s="10"/>
      <c r="L171" s="10"/>
      <c r="M171" s="10"/>
      <c r="N171" s="10"/>
      <c r="O171" s="10"/>
      <c r="P171" s="10">
        <v>100</v>
      </c>
      <c r="Q171" s="10"/>
      <c r="R171" s="10"/>
      <c r="S171" s="10"/>
      <c r="T171" s="10"/>
      <c r="U171" s="10"/>
      <c r="V171" s="10">
        <v>100</v>
      </c>
      <c r="W171" s="179"/>
      <c r="X171" s="179"/>
      <c r="Y171" s="179"/>
      <c r="Z171" s="179"/>
      <c r="AA171" s="179"/>
      <c r="AB171" s="179"/>
    </row>
    <row xmlns:x14ac="http://schemas.microsoft.com/office/spreadsheetml/2009/9/ac" r="172" ht="15.75" x14ac:dyDescent="0.25">
      <c r="A172" s="179" t="s">
        <v>161</v>
      </c>
      <c r="B172" s="10">
        <v>2003</v>
      </c>
      <c r="C172" s="179" t="s">
        <v>18</v>
      </c>
      <c r="D172" s="10">
        <v>4379354</v>
      </c>
      <c r="E172" s="10"/>
      <c r="F172" s="10"/>
      <c r="G172" s="10"/>
      <c r="H172" s="10"/>
      <c r="I172" s="10"/>
      <c r="J172" s="10">
        <v>100</v>
      </c>
      <c r="K172" s="10"/>
      <c r="L172" s="10"/>
      <c r="M172" s="10"/>
      <c r="N172" s="10"/>
      <c r="O172" s="10"/>
      <c r="P172" s="10">
        <v>100</v>
      </c>
      <c r="Q172" s="10"/>
      <c r="R172" s="10"/>
      <c r="S172" s="10"/>
      <c r="T172" s="10"/>
      <c r="U172" s="10"/>
      <c r="V172" s="10">
        <v>100</v>
      </c>
      <c r="W172" s="179"/>
      <c r="X172" s="179"/>
      <c r="Y172" s="179"/>
      <c r="Z172" s="179"/>
      <c r="AA172" s="179"/>
      <c r="AB172" s="179"/>
    </row>
    <row xmlns:x14ac="http://schemas.microsoft.com/office/spreadsheetml/2009/9/ac" r="173" ht="15.75" x14ac:dyDescent="0.25">
      <c r="A173" s="179" t="s">
        <v>161</v>
      </c>
      <c r="B173" s="10">
        <v>2004</v>
      </c>
      <c r="C173" s="179" t="s">
        <v>18</v>
      </c>
      <c r="D173" s="10">
        <v>4432223</v>
      </c>
      <c r="E173" s="10"/>
      <c r="F173" s="10"/>
      <c r="G173" s="10"/>
      <c r="H173" s="10"/>
      <c r="I173" s="10"/>
      <c r="J173" s="10">
        <v>100</v>
      </c>
      <c r="K173" s="10"/>
      <c r="L173" s="10"/>
      <c r="M173" s="10"/>
      <c r="N173" s="10"/>
      <c r="O173" s="10"/>
      <c r="P173" s="10">
        <v>100</v>
      </c>
      <c r="Q173" s="10"/>
      <c r="R173" s="10"/>
      <c r="S173" s="10"/>
      <c r="T173" s="10"/>
      <c r="U173" s="10"/>
      <c r="V173" s="10">
        <v>100</v>
      </c>
      <c r="W173" s="179"/>
      <c r="X173" s="179"/>
      <c r="Y173" s="179"/>
      <c r="Z173" s="179"/>
      <c r="AA173" s="179"/>
      <c r="AB173" s="179"/>
    </row>
    <row xmlns:x14ac="http://schemas.microsoft.com/office/spreadsheetml/2009/9/ac" r="174" ht="15.75" x14ac:dyDescent="0.25">
      <c r="A174" s="179" t="s">
        <v>161</v>
      </c>
      <c r="B174" s="10">
        <v>2005</v>
      </c>
      <c r="C174" s="179" t="s">
        <v>18</v>
      </c>
      <c r="D174" s="10">
        <v>5067314</v>
      </c>
      <c r="E174" s="10"/>
      <c r="F174" s="10"/>
      <c r="G174" s="10"/>
      <c r="H174" s="10"/>
      <c r="I174" s="10"/>
      <c r="J174" s="10">
        <v>100</v>
      </c>
      <c r="K174" s="10"/>
      <c r="L174" s="10"/>
      <c r="M174" s="10"/>
      <c r="N174" s="10"/>
      <c r="O174" s="10"/>
      <c r="P174" s="10">
        <v>100</v>
      </c>
      <c r="Q174" s="10"/>
      <c r="R174" s="10"/>
      <c r="S174" s="10"/>
      <c r="T174" s="10"/>
      <c r="U174" s="10"/>
      <c r="V174" s="10">
        <v>100</v>
      </c>
      <c r="W174" s="179"/>
      <c r="X174" s="179"/>
      <c r="Y174" s="179"/>
      <c r="Z174" s="179"/>
      <c r="AA174" s="179"/>
      <c r="AB174" s="179"/>
    </row>
    <row xmlns:x14ac="http://schemas.microsoft.com/office/spreadsheetml/2009/9/ac" r="175" ht="15.75" x14ac:dyDescent="0.25">
      <c r="A175" s="179" t="s">
        <v>161</v>
      </c>
      <c r="B175" s="10">
        <v>2006</v>
      </c>
      <c r="C175" s="179" t="s">
        <v>18</v>
      </c>
      <c r="D175" s="10">
        <v>5078434</v>
      </c>
      <c r="E175" s="10"/>
      <c r="F175" s="10"/>
      <c r="G175" s="10"/>
      <c r="H175" s="10"/>
      <c r="I175" s="10"/>
      <c r="J175" s="10">
        <v>100</v>
      </c>
      <c r="K175" s="10"/>
      <c r="L175" s="10"/>
      <c r="M175" s="10"/>
      <c r="N175" s="10"/>
      <c r="O175" s="10"/>
      <c r="P175" s="10">
        <v>100</v>
      </c>
      <c r="Q175" s="10"/>
      <c r="R175" s="10"/>
      <c r="S175" s="10"/>
      <c r="T175" s="10"/>
      <c r="U175" s="10"/>
      <c r="V175" s="10">
        <v>100</v>
      </c>
      <c r="W175" s="179"/>
      <c r="X175" s="179"/>
      <c r="Y175" s="179"/>
      <c r="Z175" s="179"/>
      <c r="AA175" s="179"/>
      <c r="AB175" s="179"/>
    </row>
    <row xmlns:x14ac="http://schemas.microsoft.com/office/spreadsheetml/2009/9/ac" r="176" ht="15.75" x14ac:dyDescent="0.25">
      <c r="A176" s="179" t="s">
        <v>161</v>
      </c>
      <c r="B176" s="10">
        <v>2007</v>
      </c>
      <c r="C176" s="179" t="s">
        <v>18</v>
      </c>
      <c r="D176" s="10">
        <v>5076299</v>
      </c>
      <c r="E176" s="10"/>
      <c r="F176" s="10"/>
      <c r="G176" s="10"/>
      <c r="H176" s="10"/>
      <c r="I176" s="10"/>
      <c r="J176" s="10">
        <v>100</v>
      </c>
      <c r="K176" s="10"/>
      <c r="L176" s="10"/>
      <c r="M176" s="10"/>
      <c r="N176" s="10"/>
      <c r="O176" s="10"/>
      <c r="P176" s="10">
        <v>100</v>
      </c>
      <c r="Q176" s="10"/>
      <c r="R176" s="10"/>
      <c r="S176" s="10"/>
      <c r="T176" s="10"/>
      <c r="U176" s="10"/>
      <c r="V176" s="10">
        <v>100</v>
      </c>
      <c r="W176" s="179"/>
      <c r="X176" s="179"/>
      <c r="Y176" s="179"/>
      <c r="Z176" s="179"/>
      <c r="AA176" s="179"/>
      <c r="AB176" s="179"/>
    </row>
    <row xmlns:x14ac="http://schemas.microsoft.com/office/spreadsheetml/2009/9/ac" r="177" ht="15.75" x14ac:dyDescent="0.25">
      <c r="A177" s="179" t="s">
        <v>161</v>
      </c>
      <c r="B177" s="10">
        <v>2008</v>
      </c>
      <c r="C177" s="179" t="s">
        <v>18</v>
      </c>
      <c r="D177" s="10">
        <v>5056870</v>
      </c>
      <c r="E177" s="10"/>
      <c r="F177" s="10"/>
      <c r="G177" s="10"/>
      <c r="H177" s="10"/>
      <c r="I177" s="10"/>
      <c r="J177" s="10">
        <v>100</v>
      </c>
      <c r="K177" s="10"/>
      <c r="L177" s="10"/>
      <c r="M177" s="10"/>
      <c r="N177" s="10"/>
      <c r="O177" s="10"/>
      <c r="P177" s="10">
        <v>100</v>
      </c>
      <c r="Q177" s="10"/>
      <c r="R177" s="10"/>
      <c r="S177" s="10"/>
      <c r="T177" s="10"/>
      <c r="U177" s="10"/>
      <c r="V177" s="10">
        <v>100</v>
      </c>
      <c r="W177" s="179"/>
      <c r="X177" s="179"/>
      <c r="Y177" s="179"/>
      <c r="Z177" s="179"/>
      <c r="AA177" s="179"/>
      <c r="AB177" s="179"/>
    </row>
    <row xmlns:x14ac="http://schemas.microsoft.com/office/spreadsheetml/2009/9/ac" r="178" ht="15.75" x14ac:dyDescent="0.25">
      <c r="A178" s="179" t="s">
        <v>161</v>
      </c>
      <c r="B178" s="10">
        <v>2009</v>
      </c>
      <c r="C178" s="179" t="s">
        <v>18</v>
      </c>
      <c r="D178" s="10">
        <v>5009242</v>
      </c>
      <c r="E178" s="10"/>
      <c r="F178" s="10"/>
      <c r="G178" s="10"/>
      <c r="H178" s="10"/>
      <c r="I178" s="10"/>
      <c r="J178" s="10">
        <v>100</v>
      </c>
      <c r="K178" s="10"/>
      <c r="L178" s="10"/>
      <c r="M178" s="10"/>
      <c r="N178" s="10"/>
      <c r="O178" s="10"/>
      <c r="P178" s="10">
        <v>100</v>
      </c>
      <c r="Q178" s="10"/>
      <c r="R178" s="10"/>
      <c r="S178" s="10"/>
      <c r="T178" s="10"/>
      <c r="U178" s="10"/>
      <c r="V178" s="10">
        <v>100</v>
      </c>
      <c r="W178" s="179"/>
      <c r="X178" s="179"/>
      <c r="Y178" s="179"/>
      <c r="Z178" s="179"/>
      <c r="AA178" s="179"/>
      <c r="AB178" s="179"/>
    </row>
    <row xmlns:x14ac="http://schemas.microsoft.com/office/spreadsheetml/2009/9/ac" r="179" ht="15.75" x14ac:dyDescent="0.25">
      <c r="A179" s="179" t="s">
        <v>161</v>
      </c>
      <c r="B179" s="10">
        <v>2010</v>
      </c>
      <c r="C179" s="179" t="s">
        <v>18</v>
      </c>
      <c r="D179" s="10">
        <v>4909639</v>
      </c>
      <c r="E179" s="10"/>
      <c r="F179" s="10"/>
      <c r="G179" s="10"/>
      <c r="H179" s="10"/>
      <c r="I179" s="10"/>
      <c r="J179" s="10">
        <v>100</v>
      </c>
      <c r="K179" s="10"/>
      <c r="L179" s="10"/>
      <c r="M179" s="10"/>
      <c r="N179" s="10"/>
      <c r="O179" s="10"/>
      <c r="P179" s="10">
        <v>100</v>
      </c>
      <c r="Q179" s="10"/>
      <c r="R179" s="10"/>
      <c r="S179" s="10"/>
      <c r="T179" s="10"/>
      <c r="U179" s="10"/>
      <c r="V179" s="10">
        <v>100</v>
      </c>
      <c r="W179" s="179"/>
      <c r="X179" s="179"/>
      <c r="Y179" s="179"/>
      <c r="Z179" s="179"/>
      <c r="AA179" s="179"/>
      <c r="AB179" s="179"/>
    </row>
    <row xmlns:x14ac="http://schemas.microsoft.com/office/spreadsheetml/2009/9/ac" r="180" ht="15.75" x14ac:dyDescent="0.25">
      <c r="A180" s="179" t="s">
        <v>161</v>
      </c>
      <c r="B180" s="10">
        <v>2011</v>
      </c>
      <c r="C180" s="179" t="s">
        <v>18</v>
      </c>
      <c r="D180" s="10">
        <v>4780053</v>
      </c>
      <c r="E180" s="10"/>
      <c r="F180" s="10"/>
      <c r="G180" s="10"/>
      <c r="H180" s="10"/>
      <c r="I180" s="10"/>
      <c r="J180" s="10">
        <v>100</v>
      </c>
      <c r="K180" s="10"/>
      <c r="L180" s="10"/>
      <c r="M180" s="10"/>
      <c r="N180" s="10"/>
      <c r="O180" s="10"/>
      <c r="P180" s="10">
        <v>100</v>
      </c>
      <c r="Q180" s="10"/>
      <c r="R180" s="10"/>
      <c r="S180" s="10"/>
      <c r="T180" s="10"/>
      <c r="U180" s="10"/>
      <c r="V180" s="10">
        <v>100</v>
      </c>
      <c r="W180" s="179"/>
      <c r="X180" s="179"/>
      <c r="Y180" s="179"/>
      <c r="Z180" s="179"/>
      <c r="AA180" s="179"/>
      <c r="AB180" s="179"/>
    </row>
    <row xmlns:x14ac="http://schemas.microsoft.com/office/spreadsheetml/2009/9/ac" r="181" ht="15.75" x14ac:dyDescent="0.25">
      <c r="A181" s="179" t="s">
        <v>161</v>
      </c>
      <c r="B181" s="10">
        <v>2012</v>
      </c>
      <c r="C181" s="179" t="s">
        <v>18</v>
      </c>
      <c r="D181" s="10">
        <v>4648727</v>
      </c>
      <c r="E181" s="10"/>
      <c r="F181" s="10"/>
      <c r="G181" s="10"/>
      <c r="H181" s="10"/>
      <c r="I181" s="10"/>
      <c r="J181" s="10">
        <v>100</v>
      </c>
      <c r="K181" s="10"/>
      <c r="L181" s="10"/>
      <c r="M181" s="10">
        <v>73.802248424457048</v>
      </c>
      <c r="N181" s="10"/>
      <c r="O181" s="10"/>
      <c r="P181" s="10">
        <v>26.197751575542949</v>
      </c>
      <c r="Q181" s="10"/>
      <c r="R181" s="10"/>
      <c r="S181" s="10">
        <v>85.267041825019078</v>
      </c>
      <c r="T181" s="10"/>
      <c r="U181" s="10"/>
      <c r="V181" s="10">
        <v>14.73295817498092</v>
      </c>
      <c r="W181" s="179"/>
      <c r="X181" s="179"/>
      <c r="Y181" s="179"/>
      <c r="Z181" s="179"/>
      <c r="AA181" s="179"/>
      <c r="AB181" s="179"/>
    </row>
    <row xmlns:x14ac="http://schemas.microsoft.com/office/spreadsheetml/2009/9/ac" r="182" ht="15.75" x14ac:dyDescent="0.25">
      <c r="A182" s="179" t="s">
        <v>161</v>
      </c>
      <c r="B182" s="10">
        <v>2013</v>
      </c>
      <c r="C182" s="179" t="s">
        <v>18</v>
      </c>
      <c r="D182" s="10">
        <v>4524634</v>
      </c>
      <c r="E182" s="10"/>
      <c r="F182" s="10"/>
      <c r="G182" s="10"/>
      <c r="H182" s="10"/>
      <c r="I182" s="10"/>
      <c r="J182" s="10">
        <v>100</v>
      </c>
      <c r="K182" s="10"/>
      <c r="L182" s="10"/>
      <c r="M182" s="10">
        <v>73.802248424457048</v>
      </c>
      <c r="N182" s="10"/>
      <c r="O182" s="10"/>
      <c r="P182" s="10">
        <v>26.197751575542949</v>
      </c>
      <c r="Q182" s="10"/>
      <c r="R182" s="10"/>
      <c r="S182" s="10">
        <v>85.267041825019078</v>
      </c>
      <c r="T182" s="10"/>
      <c r="U182" s="10"/>
      <c r="V182" s="10">
        <v>14.73295817498092</v>
      </c>
      <c r="W182" s="179"/>
      <c r="X182" s="179"/>
      <c r="Y182" s="179"/>
      <c r="Z182" s="179"/>
      <c r="AA182" s="179"/>
      <c r="AB182" s="179"/>
    </row>
    <row xmlns:x14ac="http://schemas.microsoft.com/office/spreadsheetml/2009/9/ac" r="183" ht="15.75" x14ac:dyDescent="0.25">
      <c r="A183" s="179" t="s">
        <v>161</v>
      </c>
      <c r="B183" s="10">
        <v>2014</v>
      </c>
      <c r="C183" s="179" t="s">
        <v>18</v>
      </c>
      <c r="D183" s="10">
        <v>4411634</v>
      </c>
      <c r="E183" s="10"/>
      <c r="F183" s="10">
        <v>88.796210000000002</v>
      </c>
      <c r="G183" s="10"/>
      <c r="H183" s="10"/>
      <c r="I183" s="10">
        <v>11.20379</v>
      </c>
      <c r="J183" s="10">
        <v>88.796210000000002</v>
      </c>
      <c r="K183" s="10"/>
      <c r="L183" s="10"/>
      <c r="M183" s="10">
        <v>73.802248424457048</v>
      </c>
      <c r="N183" s="10"/>
      <c r="O183" s="10"/>
      <c r="P183" s="10">
        <v>26.197751575542949</v>
      </c>
      <c r="Q183" s="10"/>
      <c r="R183" s="10"/>
      <c r="S183" s="10">
        <v>85.267041825019078</v>
      </c>
      <c r="T183" s="10"/>
      <c r="U183" s="10"/>
      <c r="V183" s="10">
        <v>14.73295817498092</v>
      </c>
      <c r="W183" s="179"/>
      <c r="X183" s="179"/>
      <c r="Y183" s="179"/>
      <c r="Z183" s="179"/>
      <c r="AA183" s="179"/>
      <c r="AB183" s="179"/>
    </row>
    <row xmlns:x14ac="http://schemas.microsoft.com/office/spreadsheetml/2009/9/ac" r="184" ht="15.75" x14ac:dyDescent="0.25">
      <c r="A184" s="179" t="s">
        <v>161</v>
      </c>
      <c r="B184" s="10">
        <v>2015</v>
      </c>
      <c r="C184" s="179" t="s">
        <v>18</v>
      </c>
      <c r="D184" s="10">
        <v>4296354</v>
      </c>
      <c r="E184" s="10"/>
      <c r="F184" s="10">
        <v>88.796210000000002</v>
      </c>
      <c r="G184" s="10">
        <v>79.386941924608365</v>
      </c>
      <c r="H184" s="10">
        <v>9.4092680753916369</v>
      </c>
      <c r="I184" s="10">
        <v>11.20379</v>
      </c>
      <c r="J184" s="10">
        <v>0</v>
      </c>
      <c r="K184" s="10"/>
      <c r="L184" s="10"/>
      <c r="M184" s="10">
        <v>73.802248424457048</v>
      </c>
      <c r="N184" s="10"/>
      <c r="O184" s="10"/>
      <c r="P184" s="10">
        <v>26.197751575542949</v>
      </c>
      <c r="Q184" s="10"/>
      <c r="R184" s="10"/>
      <c r="S184" s="10">
        <v>85.267041825019078</v>
      </c>
      <c r="T184" s="10"/>
      <c r="U184" s="10"/>
      <c r="V184" s="10">
        <v>14.73295817498092</v>
      </c>
      <c r="W184" s="179"/>
      <c r="X184" s="179"/>
      <c r="Y184" s="179"/>
      <c r="Z184" s="179"/>
      <c r="AA184" s="179"/>
      <c r="AB184" s="179"/>
    </row>
    <row xmlns:x14ac="http://schemas.microsoft.com/office/spreadsheetml/2009/9/ac" r="185" ht="15.75" x14ac:dyDescent="0.25">
      <c r="A185" s="179" t="s">
        <v>161</v>
      </c>
      <c r="B185" s="10">
        <v>2016</v>
      </c>
      <c r="C185" s="179" t="s">
        <v>18</v>
      </c>
      <c r="D185" s="10">
        <v>4211627</v>
      </c>
      <c r="E185" s="10"/>
      <c r="F185" s="10">
        <v>88.796210000000002</v>
      </c>
      <c r="G185" s="10">
        <v>79.386941924608365</v>
      </c>
      <c r="H185" s="10">
        <v>9.4092680753916369</v>
      </c>
      <c r="I185" s="10">
        <v>11.20379</v>
      </c>
      <c r="J185" s="10">
        <v>0</v>
      </c>
      <c r="K185" s="10"/>
      <c r="L185" s="10"/>
      <c r="M185" s="10">
        <v>73.802248424457048</v>
      </c>
      <c r="N185" s="10"/>
      <c r="O185" s="10"/>
      <c r="P185" s="10">
        <v>26.197751575542949</v>
      </c>
      <c r="Q185" s="10"/>
      <c r="R185" s="10"/>
      <c r="S185" s="10">
        <v>85.267041825019078</v>
      </c>
      <c r="T185" s="10"/>
      <c r="U185" s="10"/>
      <c r="V185" s="10">
        <v>14.73295817498092</v>
      </c>
      <c r="W185" s="179"/>
      <c r="X185" s="179"/>
      <c r="Y185" s="179"/>
      <c r="Z185" s="179"/>
      <c r="AA185" s="179"/>
      <c r="AB185" s="179"/>
    </row>
    <row xmlns:x14ac="http://schemas.microsoft.com/office/spreadsheetml/2009/9/ac" r="186" ht="15.75" x14ac:dyDescent="0.25">
      <c r="A186" s="179" t="s">
        <v>161</v>
      </c>
      <c r="B186" s="10">
        <v>2017</v>
      </c>
      <c r="C186" s="179" t="s">
        <v>18</v>
      </c>
      <c r="D186" s="10">
        <v>4159553</v>
      </c>
      <c r="E186" s="10"/>
      <c r="F186" s="10">
        <v>88.796210000000002</v>
      </c>
      <c r="G186" s="10">
        <v>79.386941924608365</v>
      </c>
      <c r="H186" s="10">
        <v>9.4092680753916369</v>
      </c>
      <c r="I186" s="10">
        <v>11.20379</v>
      </c>
      <c r="J186" s="10">
        <v>0</v>
      </c>
      <c r="K186" s="10"/>
      <c r="L186" s="10"/>
      <c r="M186" s="10">
        <v>74.752602273321372</v>
      </c>
      <c r="N186" s="10"/>
      <c r="O186" s="10"/>
      <c r="P186" s="10">
        <v>25.247397726678631</v>
      </c>
      <c r="Q186" s="10"/>
      <c r="R186" s="10"/>
      <c r="S186" s="10">
        <v>86.229714923001666</v>
      </c>
      <c r="T186" s="10"/>
      <c r="U186" s="10"/>
      <c r="V186" s="10">
        <v>13.770285076998331</v>
      </c>
      <c r="W186" s="179"/>
      <c r="X186" s="179"/>
      <c r="Y186" s="179"/>
      <c r="Z186" s="179"/>
      <c r="AA186" s="179"/>
      <c r="AB186" s="179"/>
    </row>
    <row xmlns:x14ac="http://schemas.microsoft.com/office/spreadsheetml/2009/9/ac" r="187" ht="15.75" x14ac:dyDescent="0.25">
      <c r="A187" s="179" t="s">
        <v>161</v>
      </c>
      <c r="B187" s="10">
        <v>2018</v>
      </c>
      <c r="C187" s="179" t="s">
        <v>18</v>
      </c>
      <c r="D187" s="10">
        <v>4159657</v>
      </c>
      <c r="E187" s="10"/>
      <c r="F187" s="10">
        <v>88.796210000000002</v>
      </c>
      <c r="G187" s="10">
        <v>79.386941924608365</v>
      </c>
      <c r="H187" s="10">
        <v>9.4092680753916369</v>
      </c>
      <c r="I187" s="10">
        <v>11.20379</v>
      </c>
      <c r="J187" s="10">
        <v>0</v>
      </c>
      <c r="K187" s="10"/>
      <c r="L187" s="10"/>
      <c r="M187" s="10">
        <v>75.702956122185469</v>
      </c>
      <c r="N187" s="10"/>
      <c r="O187" s="10"/>
      <c r="P187" s="10">
        <v>24.297043877814531</v>
      </c>
      <c r="Q187" s="10"/>
      <c r="R187" s="10"/>
      <c r="S187" s="10">
        <v>87.192388020984254</v>
      </c>
      <c r="T187" s="10"/>
      <c r="U187" s="10"/>
      <c r="V187" s="10">
        <v>12.80761197901575</v>
      </c>
      <c r="W187" s="179"/>
      <c r="X187" s="179"/>
      <c r="Y187" s="179"/>
      <c r="Z187" s="179"/>
      <c r="AA187" s="179"/>
      <c r="AB187" s="179"/>
    </row>
    <row xmlns:x14ac="http://schemas.microsoft.com/office/spreadsheetml/2009/9/ac" r="188" ht="15.75" x14ac:dyDescent="0.25">
      <c r="A188" s="179" t="s">
        <v>161</v>
      </c>
      <c r="B188" s="10">
        <v>2019</v>
      </c>
      <c r="C188" s="179" t="s">
        <v>18</v>
      </c>
      <c r="D188" s="10">
        <v>4212752</v>
      </c>
      <c r="E188" s="10"/>
      <c r="F188" s="10">
        <v>88.796210000000002</v>
      </c>
      <c r="G188" s="10">
        <v>79.386941924608365</v>
      </c>
      <c r="H188" s="10">
        <v>9.4092680753916369</v>
      </c>
      <c r="I188" s="10">
        <v>11.20379</v>
      </c>
      <c r="J188" s="10">
        <v>0</v>
      </c>
      <c r="K188" s="10"/>
      <c r="L188" s="10"/>
      <c r="M188" s="10">
        <v>76.653309971049566</v>
      </c>
      <c r="N188" s="10"/>
      <c r="O188" s="10"/>
      <c r="P188" s="10">
        <v>23.34669002895043</v>
      </c>
      <c r="Q188" s="10"/>
      <c r="R188" s="10"/>
      <c r="S188" s="10">
        <v>88.155061118967069</v>
      </c>
      <c r="T188" s="10"/>
      <c r="U188" s="10"/>
      <c r="V188" s="10">
        <v>11.844938881032929</v>
      </c>
      <c r="W188" s="179"/>
      <c r="X188" s="179"/>
      <c r="Y188" s="179"/>
      <c r="Z188" s="179"/>
      <c r="AA188" s="179"/>
      <c r="AB188" s="179"/>
    </row>
    <row xmlns:x14ac="http://schemas.microsoft.com/office/spreadsheetml/2009/9/ac" r="189" ht="15.75" x14ac:dyDescent="0.25">
      <c r="A189" s="179" t="s">
        <v>161</v>
      </c>
      <c r="B189" s="10">
        <v>2020</v>
      </c>
      <c r="C189" s="179" t="s">
        <v>18</v>
      </c>
      <c r="D189" s="10">
        <v>4304988</v>
      </c>
      <c r="E189" s="10"/>
      <c r="F189" s="10">
        <v>88.796210000000002</v>
      </c>
      <c r="G189" s="10">
        <v>79.386941924608365</v>
      </c>
      <c r="H189" s="10">
        <v>9.4092680753916369</v>
      </c>
      <c r="I189" s="10">
        <v>11.20379</v>
      </c>
      <c r="J189" s="10">
        <v>0</v>
      </c>
      <c r="K189" s="10"/>
      <c r="L189" s="10"/>
      <c r="M189" s="10">
        <v>77.603663819913663</v>
      </c>
      <c r="N189" s="10"/>
      <c r="O189" s="10"/>
      <c r="P189" s="10">
        <v>22.39633618008634</v>
      </c>
      <c r="Q189" s="10"/>
      <c r="R189" s="10"/>
      <c r="S189" s="10">
        <v>89.117734216949657</v>
      </c>
      <c r="T189" s="10"/>
      <c r="U189" s="10"/>
      <c r="V189" s="10">
        <v>10.88226578305034</v>
      </c>
      <c r="W189" s="179"/>
      <c r="X189" s="179"/>
      <c r="Y189" s="179"/>
      <c r="Z189" s="179"/>
      <c r="AA189" s="179"/>
      <c r="AB189" s="179"/>
    </row>
    <row xmlns:x14ac="http://schemas.microsoft.com/office/spreadsheetml/2009/9/ac" r="190" ht="15.75" x14ac:dyDescent="0.25">
      <c r="A190" s="179" t="s">
        <v>161</v>
      </c>
      <c r="B190" s="10">
        <v>2021</v>
      </c>
      <c r="C190" s="179" t="s">
        <v>18</v>
      </c>
      <c r="D190" s="10">
        <v>4418821</v>
      </c>
      <c r="E190" s="10"/>
      <c r="F190" s="10">
        <v>88.796210000000002</v>
      </c>
      <c r="G190" s="10">
        <v>79.386941924608365</v>
      </c>
      <c r="H190" s="10">
        <v>9.4092680753916369</v>
      </c>
      <c r="I190" s="10">
        <v>11.20379</v>
      </c>
      <c r="J190" s="10">
        <v>0</v>
      </c>
      <c r="K190" s="10"/>
      <c r="L190" s="10"/>
      <c r="M190" s="10">
        <v>78.554017668777988</v>
      </c>
      <c r="N190" s="10"/>
      <c r="O190" s="10"/>
      <c r="P190" s="10">
        <v>21.445982331222009</v>
      </c>
      <c r="Q190" s="10"/>
      <c r="R190" s="10"/>
      <c r="S190" s="10">
        <v>90.080407314932245</v>
      </c>
      <c r="T190" s="10"/>
      <c r="U190" s="10"/>
      <c r="V190" s="10">
        <v>9.9195926850677552</v>
      </c>
      <c r="W190" s="179"/>
      <c r="X190" s="179"/>
      <c r="Y190" s="179"/>
      <c r="Z190" s="179"/>
      <c r="AA190" s="179"/>
      <c r="AB190" s="179"/>
    </row>
    <row xmlns:x14ac="http://schemas.microsoft.com/office/spreadsheetml/2009/9/ac" r="191" ht="15.75" x14ac:dyDescent="0.25">
      <c r="A191" s="179" t="s">
        <v>161</v>
      </c>
      <c r="B191" s="10">
        <v>2022</v>
      </c>
      <c r="C191" s="179" t="s">
        <v>18</v>
      </c>
      <c r="D191" s="10">
        <v>4530374</v>
      </c>
      <c r="E191" s="10"/>
      <c r="F191" s="10">
        <v>88.796210000000002</v>
      </c>
      <c r="G191" s="10">
        <v>79.386941924608365</v>
      </c>
      <c r="H191" s="10">
        <v>9.4092680753916369</v>
      </c>
      <c r="I191" s="10">
        <v>11.20379</v>
      </c>
      <c r="J191" s="10">
        <v>0</v>
      </c>
      <c r="K191" s="10"/>
      <c r="L191" s="10"/>
      <c r="M191" s="10">
        <v>79.504371517642085</v>
      </c>
      <c r="N191" s="10"/>
      <c r="O191" s="10"/>
      <c r="P191" s="10">
        <v>20.495628482357919</v>
      </c>
      <c r="Q191" s="10"/>
      <c r="R191" s="10"/>
      <c r="S191" s="10">
        <v>91.043080412914833</v>
      </c>
      <c r="T191" s="10"/>
      <c r="U191" s="10"/>
      <c r="V191" s="10">
        <v>8.9569195870851672</v>
      </c>
      <c r="W191" s="179"/>
      <c r="X191" s="179"/>
      <c r="Y191" s="179"/>
      <c r="Z191" s="179"/>
      <c r="AA191" s="179"/>
      <c r="AB191" s="179"/>
    </row>
    <row xmlns:x14ac="http://schemas.microsoft.com/office/spreadsheetml/2009/9/ac" r="192" ht="15.75" x14ac:dyDescent="0.25">
      <c r="A192" s="179" t="s">
        <v>161</v>
      </c>
      <c r="B192" s="10">
        <v>2023</v>
      </c>
      <c r="C192" s="179" t="s">
        <v>18</v>
      </c>
      <c r="D192" s="10">
        <v>4387149</v>
      </c>
      <c r="E192" s="10"/>
      <c r="F192" s="10"/>
      <c r="G192" s="10">
        <v>79.386941924608365</v>
      </c>
      <c r="H192" s="10"/>
      <c r="I192" s="10"/>
      <c r="J192" s="10">
        <v>20.613058075391631</v>
      </c>
      <c r="K192" s="10"/>
      <c r="L192" s="10"/>
      <c r="M192" s="10">
        <v>80.454725366506182</v>
      </c>
      <c r="N192" s="10"/>
      <c r="O192" s="10"/>
      <c r="P192" s="10">
        <v>19.545274633493818</v>
      </c>
      <c r="Q192" s="10"/>
      <c r="R192" s="10"/>
      <c r="S192" s="10">
        <v>92.005753510897648</v>
      </c>
      <c r="T192" s="10"/>
      <c r="U192" s="10"/>
      <c r="V192" s="10">
        <v>7.9942464891023519</v>
      </c>
      <c r="W192" s="179"/>
      <c r="X192" s="179"/>
      <c r="Y192" s="179"/>
      <c r="Z192" s="179"/>
      <c r="AA192" s="179"/>
      <c r="AB192" s="179"/>
    </row>
    <row xmlns:x14ac="http://schemas.microsoft.com/office/spreadsheetml/2009/9/ac" r="193" ht="15.75" x14ac:dyDescent="0.25">
      <c r="A193" s="179" t="s">
        <v>161</v>
      </c>
      <c r="B193" s="10">
        <v>2024</v>
      </c>
      <c r="C193" s="179" t="s">
        <v>18</v>
      </c>
      <c r="D193" s="10"/>
      <c r="E193" s="10"/>
      <c r="F193" s="10"/>
      <c r="G193" s="10"/>
      <c r="H193" s="10"/>
      <c r="I193" s="10"/>
      <c r="J193" s="10"/>
      <c r="K193" s="10"/>
      <c r="L193" s="10"/>
      <c r="M193" s="10"/>
      <c r="N193" s="10"/>
      <c r="O193" s="10"/>
      <c r="P193" s="10"/>
      <c r="Q193" s="10"/>
      <c r="R193" s="10"/>
      <c r="S193" s="10"/>
      <c r="T193" s="10"/>
      <c r="U193" s="10"/>
      <c r="V193" s="10"/>
      <c r="W193" s="179"/>
      <c r="X193" s="179"/>
      <c r="Y193" s="179"/>
      <c r="Z193" s="179"/>
      <c r="AA193" s="179"/>
      <c r="AB193" s="179"/>
    </row>
    <row xmlns:x14ac="http://schemas.microsoft.com/office/spreadsheetml/2009/9/ac" r="194" ht="15.75" x14ac:dyDescent="0.25">
      <c r="A194" s="179" t="s">
        <v>161</v>
      </c>
      <c r="B194" s="10">
        <v>2025</v>
      </c>
      <c r="C194" s="179" t="s">
        <v>18</v>
      </c>
      <c r="D194" s="10"/>
      <c r="E194" s="10"/>
      <c r="F194" s="10"/>
      <c r="G194" s="10"/>
      <c r="H194" s="10"/>
      <c r="I194" s="10"/>
      <c r="J194" s="10"/>
      <c r="K194" s="10"/>
      <c r="L194" s="10"/>
      <c r="M194" s="10"/>
      <c r="N194" s="10"/>
      <c r="O194" s="10"/>
      <c r="P194" s="10"/>
      <c r="Q194" s="10"/>
      <c r="R194" s="10"/>
      <c r="S194" s="10"/>
      <c r="T194" s="10"/>
      <c r="U194" s="10"/>
      <c r="V194" s="10"/>
      <c r="W194" s="179"/>
      <c r="X194" s="179"/>
      <c r="Y194" s="179"/>
      <c r="Z194" s="179"/>
      <c r="AA194" s="179"/>
      <c r="AB194" s="179"/>
    </row>
    <row xmlns:x14ac="http://schemas.microsoft.com/office/spreadsheetml/2009/9/ac" r="195" ht="15.75" x14ac:dyDescent="0.25">
      <c r="A195" s="179" t="s">
        <v>161</v>
      </c>
      <c r="B195" s="10">
        <v>2026</v>
      </c>
      <c r="C195" s="179" t="s">
        <v>18</v>
      </c>
      <c r="D195" s="10"/>
      <c r="E195" s="10"/>
      <c r="F195" s="10"/>
      <c r="G195" s="10"/>
      <c r="H195" s="10"/>
      <c r="I195" s="10"/>
      <c r="J195" s="10"/>
      <c r="K195" s="10"/>
      <c r="L195" s="10"/>
      <c r="M195" s="10"/>
      <c r="N195" s="10"/>
      <c r="O195" s="10"/>
      <c r="P195" s="10"/>
      <c r="Q195" s="10"/>
      <c r="R195" s="10"/>
      <c r="S195" s="10"/>
      <c r="T195" s="10"/>
      <c r="U195" s="10"/>
      <c r="V195" s="10"/>
      <c r="W195" s="179"/>
      <c r="X195" s="179"/>
      <c r="Y195" s="179"/>
      <c r="Z195" s="179"/>
      <c r="AA195" s="179"/>
      <c r="AB195" s="179"/>
    </row>
    <row xmlns:x14ac="http://schemas.microsoft.com/office/spreadsheetml/2009/9/ac" r="196" ht="15.75" x14ac:dyDescent="0.25">
      <c r="A196" s="179" t="s">
        <v>161</v>
      </c>
      <c r="B196" s="10">
        <v>2027</v>
      </c>
      <c r="C196" s="179" t="s">
        <v>18</v>
      </c>
      <c r="D196" s="10"/>
      <c r="E196" s="10"/>
      <c r="F196" s="10"/>
      <c r="G196" s="10"/>
      <c r="H196" s="10"/>
      <c r="I196" s="10"/>
      <c r="J196" s="10"/>
      <c r="K196" s="10"/>
      <c r="L196" s="10"/>
      <c r="M196" s="10"/>
      <c r="N196" s="10"/>
      <c r="O196" s="10"/>
      <c r="P196" s="10"/>
      <c r="Q196" s="10"/>
      <c r="R196" s="10"/>
      <c r="S196" s="10"/>
      <c r="T196" s="10"/>
      <c r="U196" s="10"/>
      <c r="V196" s="10"/>
      <c r="W196" s="179"/>
      <c r="X196" s="179"/>
      <c r="Y196" s="179"/>
      <c r="Z196" s="179"/>
      <c r="AA196" s="179"/>
      <c r="AB196" s="179"/>
    </row>
    <row xmlns:x14ac="http://schemas.microsoft.com/office/spreadsheetml/2009/9/ac" r="197" ht="15.75" x14ac:dyDescent="0.25">
      <c r="A197" s="179" t="s">
        <v>161</v>
      </c>
      <c r="B197" s="10">
        <v>2028</v>
      </c>
      <c r="C197" s="179" t="s">
        <v>18</v>
      </c>
      <c r="D197" s="10"/>
      <c r="E197" s="10"/>
      <c r="F197" s="10"/>
      <c r="G197" s="10"/>
      <c r="H197" s="10"/>
      <c r="I197" s="10"/>
      <c r="J197" s="10"/>
      <c r="K197" s="10"/>
      <c r="L197" s="10"/>
      <c r="M197" s="10"/>
      <c r="N197" s="10"/>
      <c r="O197" s="10"/>
      <c r="P197" s="10"/>
      <c r="Q197" s="10"/>
      <c r="R197" s="10"/>
      <c r="S197" s="10"/>
      <c r="T197" s="10"/>
      <c r="U197" s="10"/>
      <c r="V197" s="10"/>
      <c r="W197" s="179"/>
      <c r="X197" s="179"/>
      <c r="Y197" s="179"/>
      <c r="Z197" s="179"/>
      <c r="AA197" s="179"/>
      <c r="AB197" s="179"/>
    </row>
    <row xmlns:x14ac="http://schemas.microsoft.com/office/spreadsheetml/2009/9/ac" r="198" ht="15.75" x14ac:dyDescent="0.25">
      <c r="A198" s="179" t="s">
        <v>161</v>
      </c>
      <c r="B198" s="10">
        <v>2029</v>
      </c>
      <c r="C198" s="179" t="s">
        <v>18</v>
      </c>
      <c r="D198" s="10"/>
      <c r="E198" s="10"/>
      <c r="F198" s="10"/>
      <c r="G198" s="10"/>
      <c r="H198" s="10"/>
      <c r="I198" s="10"/>
      <c r="J198" s="10"/>
      <c r="K198" s="10"/>
      <c r="L198" s="10"/>
      <c r="M198" s="10"/>
      <c r="N198" s="10"/>
      <c r="O198" s="10"/>
      <c r="P198" s="10"/>
      <c r="Q198" s="10"/>
      <c r="R198" s="10"/>
      <c r="S198" s="10"/>
      <c r="T198" s="10"/>
      <c r="U198" s="10"/>
      <c r="V198" s="10"/>
      <c r="W198" s="179"/>
      <c r="X198" s="179"/>
      <c r="Y198" s="179"/>
      <c r="Z198" s="179"/>
      <c r="AA198" s="179"/>
      <c r="AB198" s="179"/>
    </row>
    <row xmlns:x14ac="http://schemas.microsoft.com/office/spreadsheetml/2009/9/ac" r="199" ht="15.75" x14ac:dyDescent="0.25">
      <c r="A199" s="179" t="s">
        <v>161</v>
      </c>
      <c r="B199" s="10">
        <v>2030</v>
      </c>
      <c r="C199" s="179" t="s">
        <v>18</v>
      </c>
      <c r="D199" s="10"/>
      <c r="E199" s="10"/>
      <c r="F199" s="10"/>
      <c r="G199" s="10"/>
      <c r="H199" s="10"/>
      <c r="I199" s="10"/>
      <c r="J199" s="10"/>
      <c r="K199" s="10"/>
      <c r="L199" s="10"/>
      <c r="M199" s="10"/>
      <c r="N199" s="10"/>
      <c r="O199" s="10"/>
      <c r="P199" s="10"/>
      <c r="Q199" s="10"/>
      <c r="R199" s="10"/>
      <c r="S199" s="10"/>
      <c r="T199" s="10"/>
      <c r="U199" s="10"/>
      <c r="V199" s="10"/>
      <c r="W199" s="179"/>
      <c r="X199" s="179"/>
      <c r="Y199" s="179"/>
      <c r="Z199" s="179"/>
      <c r="AA199" s="179"/>
      <c r="AB199" s="179"/>
    </row>
    <row xmlns:x14ac="http://schemas.microsoft.com/office/spreadsheetml/2009/9/ac" r="200" ht="15.75" x14ac:dyDescent="0.25">
      <c r="A200" s="179"/>
      <c r="B200" s="180"/>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c r="AA200" s="179"/>
      <c r="AB200" s="179"/>
    </row>
    <row xmlns:x14ac="http://schemas.microsoft.com/office/spreadsheetml/2009/9/ac" r="201" ht="15.75" x14ac:dyDescent="0.25">
      <c r="A201" s="179"/>
      <c r="B201" s="180"/>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c r="AA201" s="179"/>
      <c r="AB201" s="179"/>
    </row>
    <row xmlns:x14ac="http://schemas.microsoft.com/office/spreadsheetml/2009/9/ac" r="202" ht="15.75" x14ac:dyDescent="0.25">
      <c r="A202" s="179"/>
      <c r="B202" s="180"/>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row>
    <row xmlns:x14ac="http://schemas.microsoft.com/office/spreadsheetml/2009/9/ac" r="203" ht="15.75" x14ac:dyDescent="0.25">
      <c r="A203" s="179"/>
      <c r="B203" s="180"/>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c r="AA203" s="179"/>
      <c r="AB203" s="179"/>
    </row>
    <row xmlns:x14ac="http://schemas.microsoft.com/office/spreadsheetml/2009/9/ac" r="204" ht="15.75" x14ac:dyDescent="0.25">
      <c r="A204" s="179"/>
      <c r="B204" s="180"/>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row>
    <row xmlns:x14ac="http://schemas.microsoft.com/office/spreadsheetml/2009/9/ac" r="205" ht="15.75" x14ac:dyDescent="0.25">
      <c r="A205" s="179"/>
      <c r="B205" s="180"/>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row>
    <row xmlns:x14ac="http://schemas.microsoft.com/office/spreadsheetml/2009/9/ac" r="206" ht="15.75" x14ac:dyDescent="0.25">
      <c r="A206" s="179"/>
      <c r="B206" s="180"/>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row>
    <row xmlns:x14ac="http://schemas.microsoft.com/office/spreadsheetml/2009/9/ac" r="207" ht="15.75" x14ac:dyDescent="0.25">
      <c r="A207" s="179"/>
      <c r="B207" s="180"/>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c r="AA207" s="179"/>
      <c r="AB207" s="179"/>
    </row>
    <row xmlns:x14ac="http://schemas.microsoft.com/office/spreadsheetml/2009/9/ac" r="208" ht="15.75" x14ac:dyDescent="0.25">
      <c r="A208" s="179"/>
      <c r="B208" s="180"/>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c r="AA208" s="179"/>
      <c r="AB208" s="179"/>
    </row>
    <row xmlns:x14ac="http://schemas.microsoft.com/office/spreadsheetml/2009/9/ac" r="209" ht="15.75" x14ac:dyDescent="0.25">
      <c r="A209" s="179"/>
      <c r="B209" s="180"/>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c r="AB209" s="179"/>
    </row>
    <row xmlns:x14ac="http://schemas.microsoft.com/office/spreadsheetml/2009/9/ac" r="210" ht="15.75" x14ac:dyDescent="0.25">
      <c r="A210" s="179"/>
      <c r="B210" s="180"/>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c r="AB210" s="179"/>
    </row>
    <row xmlns:x14ac="http://schemas.microsoft.com/office/spreadsheetml/2009/9/ac" r="211" ht="15.75" x14ac:dyDescent="0.25">
      <c r="A211" s="179"/>
      <c r="B211" s="180"/>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79"/>
    </row>
    <row xmlns:x14ac="http://schemas.microsoft.com/office/spreadsheetml/2009/9/ac" r="212" ht="15.75" x14ac:dyDescent="0.25">
      <c r="A212" s="179"/>
      <c r="B212" s="180"/>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row>
    <row xmlns:x14ac="http://schemas.microsoft.com/office/spreadsheetml/2009/9/ac" r="213" ht="15.75" x14ac:dyDescent="0.25">
      <c r="A213" s="179"/>
      <c r="B213" s="180"/>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79"/>
    </row>
    <row xmlns:x14ac="http://schemas.microsoft.com/office/spreadsheetml/2009/9/ac" r="214" ht="15.75" x14ac:dyDescent="0.25">
      <c r="A214" s="179"/>
      <c r="B214" s="180"/>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79"/>
    </row>
    <row xmlns:x14ac="http://schemas.microsoft.com/office/spreadsheetml/2009/9/ac" r="215" ht="15.75" x14ac:dyDescent="0.25">
      <c r="A215" s="179"/>
      <c r="B215" s="180"/>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79"/>
    </row>
    <row xmlns:x14ac="http://schemas.microsoft.com/office/spreadsheetml/2009/9/ac" r="216" ht="15.75" x14ac:dyDescent="0.25">
      <c r="A216" s="179"/>
      <c r="B216" s="180"/>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79"/>
    </row>
    <row xmlns:x14ac="http://schemas.microsoft.com/office/spreadsheetml/2009/9/ac" r="217" ht="15.75" x14ac:dyDescent="0.25">
      <c r="A217" s="179"/>
      <c r="B217" s="180"/>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c r="AA217" s="179"/>
      <c r="AB217" s="179"/>
    </row>
    <row xmlns:x14ac="http://schemas.microsoft.com/office/spreadsheetml/2009/9/ac" r="218" ht="15.75" x14ac:dyDescent="0.25">
      <c r="A218" s="179"/>
      <c r="B218" s="180"/>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c r="AA218" s="179"/>
      <c r="AB218" s="179"/>
    </row>
    <row xmlns:x14ac="http://schemas.microsoft.com/office/spreadsheetml/2009/9/ac" r="219" ht="15.75" x14ac:dyDescent="0.25">
      <c r="A219" s="179"/>
      <c r="B219" s="180"/>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c r="AA219" s="179"/>
      <c r="AB219" s="179"/>
    </row>
    <row xmlns:x14ac="http://schemas.microsoft.com/office/spreadsheetml/2009/9/ac" r="220" ht="15.75" x14ac:dyDescent="0.25">
      <c r="A220" s="179"/>
      <c r="B220" s="180"/>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c r="AA220" s="179"/>
      <c r="AB220" s="179"/>
    </row>
    <row xmlns:x14ac="http://schemas.microsoft.com/office/spreadsheetml/2009/9/ac" r="221" ht="15.75" x14ac:dyDescent="0.25">
      <c r="A221" s="179"/>
      <c r="B221" s="180"/>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c r="AA221" s="179"/>
      <c r="AB221" s="179"/>
    </row>
    <row xmlns:x14ac="http://schemas.microsoft.com/office/spreadsheetml/2009/9/ac" r="222" ht="15.75" x14ac:dyDescent="0.25">
      <c r="A222" s="179"/>
      <c r="B222" s="180"/>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c r="AA222" s="179"/>
      <c r="AB222" s="179"/>
    </row>
    <row xmlns:x14ac="http://schemas.microsoft.com/office/spreadsheetml/2009/9/ac" r="223" ht="15.75" x14ac:dyDescent="0.25">
      <c r="A223" s="179"/>
      <c r="B223" s="180"/>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79"/>
    </row>
    <row xmlns:x14ac="http://schemas.microsoft.com/office/spreadsheetml/2009/9/ac" r="224" ht="15.75" x14ac:dyDescent="0.25">
      <c r="A224" s="179"/>
      <c r="B224" s="180"/>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c r="AB224" s="179"/>
    </row>
    <row xmlns:x14ac="http://schemas.microsoft.com/office/spreadsheetml/2009/9/ac" r="225" ht="15.75" x14ac:dyDescent="0.25">
      <c r="A225" s="179"/>
      <c r="B225" s="180"/>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row>
    <row xmlns:x14ac="http://schemas.microsoft.com/office/spreadsheetml/2009/9/ac" r="226" ht="15.75" x14ac:dyDescent="0.25">
      <c r="A226" s="179"/>
      <c r="B226" s="180"/>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c r="AB226" s="179"/>
    </row>
    <row xmlns:x14ac="http://schemas.microsoft.com/office/spreadsheetml/2009/9/ac" r="227" ht="15.75" x14ac:dyDescent="0.25">
      <c r="A227" s="179"/>
      <c r="B227" s="180"/>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c r="AA227" s="179"/>
      <c r="AB227" s="179"/>
    </row>
    <row xmlns:x14ac="http://schemas.microsoft.com/office/spreadsheetml/2009/9/ac" r="228" ht="15.75" x14ac:dyDescent="0.25">
      <c r="A228" s="179"/>
      <c r="B228" s="180"/>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c r="AA228" s="179"/>
      <c r="AB228" s="179"/>
    </row>
    <row xmlns:x14ac="http://schemas.microsoft.com/office/spreadsheetml/2009/9/ac" r="229" ht="15.75" x14ac:dyDescent="0.25">
      <c r="A229" s="179"/>
      <c r="B229" s="180"/>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c r="AA229" s="179"/>
      <c r="AB229" s="179"/>
    </row>
    <row xmlns:x14ac="http://schemas.microsoft.com/office/spreadsheetml/2009/9/ac" r="230" ht="15.75" x14ac:dyDescent="0.25">
      <c r="A230" s="179"/>
      <c r="B230" s="180"/>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c r="AA230" s="179"/>
      <c r="AB230" s="179"/>
    </row>
    <row xmlns:x14ac="http://schemas.microsoft.com/office/spreadsheetml/2009/9/ac" r="231" ht="15.75" x14ac:dyDescent="0.25">
      <c r="A231" s="179"/>
      <c r="B231" s="180"/>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c r="AA231" s="179"/>
      <c r="AB231" s="179"/>
    </row>
    <row xmlns:x14ac="http://schemas.microsoft.com/office/spreadsheetml/2009/9/ac" r="232" ht="15.75" x14ac:dyDescent="0.25">
      <c r="A232" s="179"/>
      <c r="B232" s="180"/>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c r="AA232" s="179"/>
      <c r="AB232" s="179"/>
    </row>
    <row xmlns:x14ac="http://schemas.microsoft.com/office/spreadsheetml/2009/9/ac" r="233" ht="15.75" x14ac:dyDescent="0.25">
      <c r="A233" s="179"/>
      <c r="B233" s="180"/>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c r="AA233" s="179"/>
    </row>
    <row xmlns:x14ac="http://schemas.microsoft.com/office/spreadsheetml/2009/9/ac" r="234" ht="15.75" x14ac:dyDescent="0.25">
      <c r="A234" s="179"/>
      <c r="B234" s="180"/>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row>
    <row xmlns:x14ac="http://schemas.microsoft.com/office/spreadsheetml/2009/9/ac" r="235" ht="15.75" x14ac:dyDescent="0.25">
      <c r="A235" s="179"/>
      <c r="B235" s="180"/>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c r="AA235" s="179"/>
    </row>
    <row xmlns:x14ac="http://schemas.microsoft.com/office/spreadsheetml/2009/9/ac" r="236" ht="15.75" x14ac:dyDescent="0.25">
      <c r="A236" s="179"/>
      <c r="B236" s="180"/>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c r="AA236" s="179"/>
    </row>
    <row xmlns:x14ac="http://schemas.microsoft.com/office/spreadsheetml/2009/9/ac" r="237" ht="15.75" x14ac:dyDescent="0.25">
      <c r="A237" s="179"/>
      <c r="B237" s="180"/>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c r="AA237" s="179"/>
    </row>
    <row xmlns:x14ac="http://schemas.microsoft.com/office/spreadsheetml/2009/9/ac" r="238" ht="15.75" x14ac:dyDescent="0.25">
      <c r="A238" s="179"/>
      <c r="B238" s="180"/>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c r="AA238" s="179"/>
    </row>
    <row xmlns:x14ac="http://schemas.microsoft.com/office/spreadsheetml/2009/9/ac" r="239" ht="15.75" x14ac:dyDescent="0.25">
      <c r="A239" s="179"/>
      <c r="B239" s="180"/>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c r="AA239" s="179"/>
    </row>
    <row xmlns:x14ac="http://schemas.microsoft.com/office/spreadsheetml/2009/9/ac" r="240" ht="15.75" x14ac:dyDescent="0.25">
      <c r="A240" s="179"/>
      <c r="B240" s="180"/>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c r="AA240" s="179"/>
    </row>
    <row xmlns:x14ac="http://schemas.microsoft.com/office/spreadsheetml/2009/9/ac" r="241" ht="15.75" x14ac:dyDescent="0.25">
      <c r="A241" s="179"/>
      <c r="B241" s="180"/>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row>
    <row xmlns:x14ac="http://schemas.microsoft.com/office/spreadsheetml/2009/9/ac" r="242" ht="15.75" x14ac:dyDescent="0.25">
      <c r="A242" s="179"/>
      <c r="B242" s="180"/>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c r="AA242" s="179"/>
    </row>
    <row xmlns:x14ac="http://schemas.microsoft.com/office/spreadsheetml/2009/9/ac" r="243" ht="15.75" x14ac:dyDescent="0.25">
      <c r="A243" s="179"/>
      <c r="B243" s="180"/>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c r="AA243" s="179"/>
    </row>
    <row xmlns:x14ac="http://schemas.microsoft.com/office/spreadsheetml/2009/9/ac" r="244" ht="15.75" x14ac:dyDescent="0.25">
      <c r="A244" s="179"/>
      <c r="B244" s="180"/>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c r="AA244" s="179"/>
    </row>
    <row xmlns:x14ac="http://schemas.microsoft.com/office/spreadsheetml/2009/9/ac" r="245" ht="15.75" x14ac:dyDescent="0.25">
      <c r="A245" s="179"/>
      <c r="B245" s="180"/>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c r="AA245" s="179"/>
    </row>
    <row xmlns:x14ac="http://schemas.microsoft.com/office/spreadsheetml/2009/9/ac" r="246" ht="15.75" x14ac:dyDescent="0.25">
      <c r="A246" s="179"/>
      <c r="B246" s="180"/>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c r="AA246" s="179"/>
    </row>
    <row xmlns:x14ac="http://schemas.microsoft.com/office/spreadsheetml/2009/9/ac" r="247" ht="15.75" x14ac:dyDescent="0.25">
      <c r="A247" s="179"/>
      <c r="B247" s="180"/>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c r="AA247" s="179"/>
    </row>
    <row xmlns:x14ac="http://schemas.microsoft.com/office/spreadsheetml/2009/9/ac" r="248" ht="15.75" x14ac:dyDescent="0.25">
      <c r="A248" s="179"/>
      <c r="B248" s="180"/>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c r="AA248" s="179"/>
    </row>
    <row xmlns:x14ac="http://schemas.microsoft.com/office/spreadsheetml/2009/9/ac" r="249" ht="15.75" x14ac:dyDescent="0.25">
      <c r="A249" s="179"/>
      <c r="B249" s="180"/>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c r="AA249" s="179"/>
    </row>
    <row xmlns:x14ac="http://schemas.microsoft.com/office/spreadsheetml/2009/9/ac" r="250" ht="15.75" x14ac:dyDescent="0.25">
      <c r="A250" s="179"/>
      <c r="B250" s="180"/>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row>
    <row xmlns:x14ac="http://schemas.microsoft.com/office/spreadsheetml/2009/9/ac" r="251" ht="15.75" x14ac:dyDescent="0.25">
      <c r="A251" s="179"/>
      <c r="B251" s="180"/>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c r="AA251" s="179"/>
    </row>
    <row xmlns:x14ac="http://schemas.microsoft.com/office/spreadsheetml/2009/9/ac" r="252" ht="15.75" x14ac:dyDescent="0.25">
      <c r="A252" s="179"/>
      <c r="B252" s="180"/>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c r="AA252" s="179"/>
    </row>
    <row xmlns:x14ac="http://schemas.microsoft.com/office/spreadsheetml/2009/9/ac" r="253" ht="15.75" x14ac:dyDescent="0.25">
      <c r="A253" s="179"/>
      <c r="B253" s="180"/>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c r="AA253" s="179"/>
    </row>
    <row xmlns:x14ac="http://schemas.microsoft.com/office/spreadsheetml/2009/9/ac" r="254" ht="15.75" x14ac:dyDescent="0.25">
      <c r="A254" s="179"/>
      <c r="B254" s="180"/>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c r="AA254" s="179"/>
    </row>
    <row xmlns:x14ac="http://schemas.microsoft.com/office/spreadsheetml/2009/9/ac" r="255" ht="15.75" x14ac:dyDescent="0.25">
      <c r="A255" s="179"/>
      <c r="B255" s="180"/>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c r="AA255" s="179"/>
    </row>
    <row xmlns:x14ac="http://schemas.microsoft.com/office/spreadsheetml/2009/9/ac" r="256" ht="15.75" x14ac:dyDescent="0.25">
      <c r="A256" s="179"/>
      <c r="B256" s="180"/>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c r="AA256" s="179"/>
    </row>
    <row xmlns:x14ac="http://schemas.microsoft.com/office/spreadsheetml/2009/9/ac" r="257" ht="15.75" x14ac:dyDescent="0.25">
      <c r="A257" s="179"/>
      <c r="B257" s="180"/>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c r="AA257" s="179"/>
    </row>
    <row xmlns:x14ac="http://schemas.microsoft.com/office/spreadsheetml/2009/9/ac" r="258" ht="15.75" x14ac:dyDescent="0.25">
      <c r="A258" s="179"/>
      <c r="B258" s="180"/>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c r="AA258" s="179"/>
    </row>
    <row xmlns:x14ac="http://schemas.microsoft.com/office/spreadsheetml/2009/9/ac" r="259" ht="15.75" x14ac:dyDescent="0.25">
      <c r="A259" s="179"/>
      <c r="B259" s="180"/>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c r="AA259" s="179"/>
    </row>
    <row xmlns:x14ac="http://schemas.microsoft.com/office/spreadsheetml/2009/9/ac" r="260" ht="15.75" x14ac:dyDescent="0.25">
      <c r="A260" s="179"/>
      <c r="B260" s="180"/>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c r="AA260" s="179"/>
    </row>
    <row xmlns:x14ac="http://schemas.microsoft.com/office/spreadsheetml/2009/9/ac" r="261" ht="15.75" x14ac:dyDescent="0.25">
      <c r="A261" s="179"/>
      <c r="B261" s="180"/>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c r="AA261" s="179"/>
    </row>
    <row xmlns:x14ac="http://schemas.microsoft.com/office/spreadsheetml/2009/9/ac" r="262" ht="15.75" x14ac:dyDescent="0.25">
      <c r="A262" s="179"/>
      <c r="B262" s="180"/>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c r="AA262" s="179"/>
    </row>
    <row xmlns:x14ac="http://schemas.microsoft.com/office/spreadsheetml/2009/9/ac" r="263" ht="15.75" x14ac:dyDescent="0.25">
      <c r="A263" s="179"/>
      <c r="B263" s="180"/>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row>
    <row xmlns:x14ac="http://schemas.microsoft.com/office/spreadsheetml/2009/9/ac" r="264" ht="15.75" x14ac:dyDescent="0.25">
      <c r="A264" s="179"/>
      <c r="B264" s="180"/>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c r="AA264" s="179"/>
    </row>
    <row xmlns:x14ac="http://schemas.microsoft.com/office/spreadsheetml/2009/9/ac" r="265" ht="15.75" x14ac:dyDescent="0.25">
      <c r="A265" s="179"/>
      <c r="B265" s="180"/>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row>
    <row xmlns:x14ac="http://schemas.microsoft.com/office/spreadsheetml/2009/9/ac" r="266" ht="15.75" x14ac:dyDescent="0.25">
      <c r="A266" s="179"/>
      <c r="B266" s="180"/>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row>
    <row xmlns:x14ac="http://schemas.microsoft.com/office/spreadsheetml/2009/9/ac" r="267" ht="15.75" x14ac:dyDescent="0.25">
      <c r="A267" s="179"/>
      <c r="B267" s="180"/>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row>
    <row xmlns:x14ac="http://schemas.microsoft.com/office/spreadsheetml/2009/9/ac" r="268" ht="15.75" x14ac:dyDescent="0.25">
      <c r="A268" s="179"/>
      <c r="B268" s="180"/>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row>
    <row xmlns:x14ac="http://schemas.microsoft.com/office/spreadsheetml/2009/9/ac" r="269" ht="15.75" x14ac:dyDescent="0.25">
      <c r="A269" s="179"/>
      <c r="B269" s="180"/>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row>
    <row xmlns:x14ac="http://schemas.microsoft.com/office/spreadsheetml/2009/9/ac" r="270" ht="15.75" x14ac:dyDescent="0.25">
      <c r="A270" s="179"/>
      <c r="B270" s="180"/>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c r="AA270" s="179"/>
    </row>
    <row xmlns:x14ac="http://schemas.microsoft.com/office/spreadsheetml/2009/9/ac" r="271" ht="15.75" x14ac:dyDescent="0.25">
      <c r="A271" s="179"/>
      <c r="B271" s="180"/>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c r="AA271" s="179"/>
    </row>
    <row xmlns:x14ac="http://schemas.microsoft.com/office/spreadsheetml/2009/9/ac" r="272" ht="15.75" x14ac:dyDescent="0.25">
      <c r="A272" s="179"/>
      <c r="B272" s="180"/>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row>
    <row xmlns:x14ac="http://schemas.microsoft.com/office/spreadsheetml/2009/9/ac" r="273" ht="15.75" x14ac:dyDescent="0.25">
      <c r="A273" s="179"/>
      <c r="B273" s="180"/>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row>
    <row xmlns:x14ac="http://schemas.microsoft.com/office/spreadsheetml/2009/9/ac" r="274" ht="15.75" x14ac:dyDescent="0.25">
      <c r="A274" s="179"/>
      <c r="B274" s="180"/>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row>
    <row xmlns:x14ac="http://schemas.microsoft.com/office/spreadsheetml/2009/9/ac" r="275" ht="15.75" x14ac:dyDescent="0.25">
      <c r="A275" s="179"/>
      <c r="B275" s="180"/>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row>
    <row xmlns:x14ac="http://schemas.microsoft.com/office/spreadsheetml/2009/9/ac" r="276" ht="15.75" x14ac:dyDescent="0.25">
      <c r="A276" s="179"/>
      <c r="B276" s="180"/>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c r="AA276" s="179"/>
    </row>
    <row xmlns:x14ac="http://schemas.microsoft.com/office/spreadsheetml/2009/9/ac" r="277" ht="15.75" x14ac:dyDescent="0.25">
      <c r="A277" s="179"/>
      <c r="B277" s="180"/>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c r="AA277" s="179"/>
    </row>
    <row xmlns:x14ac="http://schemas.microsoft.com/office/spreadsheetml/2009/9/ac" r="278" ht="15.75" x14ac:dyDescent="0.25">
      <c r="A278" s="179"/>
      <c r="B278" s="180"/>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row>
    <row xmlns:x14ac="http://schemas.microsoft.com/office/spreadsheetml/2009/9/ac" r="279" ht="15.75" x14ac:dyDescent="0.25">
      <c r="A279" s="179"/>
      <c r="B279" s="180"/>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row>
    <row xmlns:x14ac="http://schemas.microsoft.com/office/spreadsheetml/2009/9/ac" r="280" ht="15.75" x14ac:dyDescent="0.25">
      <c r="A280" s="179"/>
      <c r="B280" s="180"/>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c r="AA280" s="179"/>
    </row>
    <row xmlns:x14ac="http://schemas.microsoft.com/office/spreadsheetml/2009/9/ac" r="281" ht="15.75" x14ac:dyDescent="0.25">
      <c r="A281" s="179"/>
      <c r="B281" s="180"/>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c r="AA281" s="179"/>
    </row>
    <row xmlns:x14ac="http://schemas.microsoft.com/office/spreadsheetml/2009/9/ac" r="282" ht="15.75" x14ac:dyDescent="0.25">
      <c r="A282" s="179"/>
      <c r="B282" s="180"/>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c r="AA282" s="179"/>
    </row>
    <row xmlns:x14ac="http://schemas.microsoft.com/office/spreadsheetml/2009/9/ac" r="283" ht="15.75" x14ac:dyDescent="0.25">
      <c r="A283" s="179"/>
      <c r="B283" s="180"/>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row>
    <row xmlns:x14ac="http://schemas.microsoft.com/office/spreadsheetml/2009/9/ac" r="284" ht="15.75" x14ac:dyDescent="0.25">
      <c r="A284" s="179"/>
      <c r="B284" s="180"/>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row>
    <row xmlns:x14ac="http://schemas.microsoft.com/office/spreadsheetml/2009/9/ac" r="285" ht="15.75" x14ac:dyDescent="0.25">
      <c r="A285" s="179"/>
      <c r="B285" s="180"/>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row>
    <row xmlns:x14ac="http://schemas.microsoft.com/office/spreadsheetml/2009/9/ac" r="286" ht="15.75" x14ac:dyDescent="0.25">
      <c r="A286" s="179"/>
      <c r="B286" s="180"/>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row>
    <row xmlns:x14ac="http://schemas.microsoft.com/office/spreadsheetml/2009/9/ac" r="287" ht="15.75" x14ac:dyDescent="0.25">
      <c r="A287" s="179"/>
      <c r="B287" s="180"/>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c r="AA287" s="179"/>
    </row>
    <row xmlns:x14ac="http://schemas.microsoft.com/office/spreadsheetml/2009/9/ac" r="288" ht="15.75" x14ac:dyDescent="0.25">
      <c r="A288" s="179"/>
      <c r="B288" s="180"/>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row>
    <row xmlns:x14ac="http://schemas.microsoft.com/office/spreadsheetml/2009/9/ac" r="289" ht="15.75" x14ac:dyDescent="0.25">
      <c r="A289" s="179"/>
      <c r="B289" s="180"/>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row>
    <row xmlns:x14ac="http://schemas.microsoft.com/office/spreadsheetml/2009/9/ac" r="290" ht="15.75" x14ac:dyDescent="0.25">
      <c r="A290" s="179"/>
      <c r="B290" s="180"/>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row>
    <row xmlns:x14ac="http://schemas.microsoft.com/office/spreadsheetml/2009/9/ac" r="291" ht="15.75" x14ac:dyDescent="0.25">
      <c r="A291" s="179"/>
      <c r="B291" s="180"/>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row>
    <row xmlns:x14ac="http://schemas.microsoft.com/office/spreadsheetml/2009/9/ac" r="292" ht="15.75" x14ac:dyDescent="0.25">
      <c r="A292" s="179"/>
      <c r="B292" s="180"/>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c r="AA292" s="179"/>
    </row>
    <row xmlns:x14ac="http://schemas.microsoft.com/office/spreadsheetml/2009/9/ac" r="293" ht="15.75" x14ac:dyDescent="0.25">
      <c r="A293" s="179"/>
      <c r="B293" s="180"/>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c r="AA293" s="179"/>
    </row>
    <row xmlns:x14ac="http://schemas.microsoft.com/office/spreadsheetml/2009/9/ac" r="294" ht="15.75" x14ac:dyDescent="0.25">
      <c r="A294" s="179"/>
      <c r="B294" s="180"/>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c r="AA294" s="179"/>
    </row>
    <row xmlns:x14ac="http://schemas.microsoft.com/office/spreadsheetml/2009/9/ac" r="295" ht="15.75" x14ac:dyDescent="0.25">
      <c r="A295" s="179"/>
      <c r="B295" s="180"/>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c r="AA295" s="179"/>
    </row>
    <row xmlns:x14ac="http://schemas.microsoft.com/office/spreadsheetml/2009/9/ac" r="296" ht="15.75" x14ac:dyDescent="0.25">
      <c r="A296" s="179"/>
      <c r="B296" s="180"/>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c r="AA296" s="179"/>
    </row>
    <row xmlns:x14ac="http://schemas.microsoft.com/office/spreadsheetml/2009/9/ac" r="297" ht="15.75" x14ac:dyDescent="0.25">
      <c r="A297" s="179"/>
      <c r="B297" s="180"/>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c r="AA297" s="179"/>
    </row>
    <row xmlns:x14ac="http://schemas.microsoft.com/office/spreadsheetml/2009/9/ac" r="298" ht="15.75" x14ac:dyDescent="0.25">
      <c r="A298" s="179"/>
      <c r="B298" s="180"/>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c r="AA298" s="179"/>
    </row>
    <row xmlns:x14ac="http://schemas.microsoft.com/office/spreadsheetml/2009/9/ac" r="299" ht="15.75" x14ac:dyDescent="0.25">
      <c r="A299" s="179"/>
      <c r="B299" s="180"/>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c r="AA299" s="179"/>
    </row>
    <row xmlns:x14ac="http://schemas.microsoft.com/office/spreadsheetml/2009/9/ac" r="300" ht="15.75" x14ac:dyDescent="0.25">
      <c r="A300" s="179"/>
      <c r="B300" s="180"/>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c r="AA300" s="179"/>
    </row>
    <row xmlns:x14ac="http://schemas.microsoft.com/office/spreadsheetml/2009/9/ac" r="301" ht="15.75" x14ac:dyDescent="0.25">
      <c r="A301" s="179"/>
      <c r="B301" s="180"/>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c r="AA301" s="179"/>
    </row>
    <row xmlns:x14ac="http://schemas.microsoft.com/office/spreadsheetml/2009/9/ac" r="302" ht="15.75" x14ac:dyDescent="0.25">
      <c r="A302" s="179"/>
      <c r="B302" s="180"/>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c r="AA302" s="179"/>
    </row>
    <row xmlns:x14ac="http://schemas.microsoft.com/office/spreadsheetml/2009/9/ac" r="303" ht="15.75" x14ac:dyDescent="0.25">
      <c r="A303" s="179"/>
      <c r="B303" s="180"/>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c r="AA303" s="179"/>
    </row>
    <row xmlns:x14ac="http://schemas.microsoft.com/office/spreadsheetml/2009/9/ac" r="304" ht="15.75" x14ac:dyDescent="0.25">
      <c r="A304" s="179"/>
      <c r="B304" s="180"/>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c r="AA304" s="179"/>
    </row>
    <row xmlns:x14ac="http://schemas.microsoft.com/office/spreadsheetml/2009/9/ac" r="305" ht="15.75" x14ac:dyDescent="0.25">
      <c r="A305" s="179"/>
      <c r="B305" s="180"/>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row>
    <row xmlns:x14ac="http://schemas.microsoft.com/office/spreadsheetml/2009/9/ac" r="306" ht="15.75" x14ac:dyDescent="0.25">
      <c r="A306" s="179"/>
      <c r="B306" s="180"/>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c r="AA306" s="179"/>
    </row>
    <row xmlns:x14ac="http://schemas.microsoft.com/office/spreadsheetml/2009/9/ac" r="307" ht="15.75" x14ac:dyDescent="0.25">
      <c r="A307" s="179"/>
      <c r="B307" s="180"/>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c r="AA307" s="179"/>
    </row>
    <row xmlns:x14ac="http://schemas.microsoft.com/office/spreadsheetml/2009/9/ac" r="308" ht="15.75" x14ac:dyDescent="0.25">
      <c r="A308" s="179"/>
      <c r="B308" s="180"/>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c r="AA308" s="179"/>
    </row>
    <row xmlns:x14ac="http://schemas.microsoft.com/office/spreadsheetml/2009/9/ac" r="309" ht="15.75" x14ac:dyDescent="0.25">
      <c r="A309" s="179"/>
      <c r="B309" s="180"/>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c r="AA309" s="179"/>
    </row>
    <row xmlns:x14ac="http://schemas.microsoft.com/office/spreadsheetml/2009/9/ac" r="310" ht="15.75" x14ac:dyDescent="0.25">
      <c r="A310" s="179"/>
      <c r="B310" s="180"/>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c r="AA310" s="179"/>
    </row>
    <row xmlns:x14ac="http://schemas.microsoft.com/office/spreadsheetml/2009/9/ac" r="311" ht="15.75" x14ac:dyDescent="0.25">
      <c r="A311" s="179"/>
      <c r="B311" s="180"/>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c r="AA311" s="179"/>
    </row>
    <row xmlns:x14ac="http://schemas.microsoft.com/office/spreadsheetml/2009/9/ac" r="312" ht="15.75" x14ac:dyDescent="0.25">
      <c r="A312" s="179"/>
      <c r="B312" s="180"/>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c r="AA312" s="179"/>
    </row>
    <row xmlns:x14ac="http://schemas.microsoft.com/office/spreadsheetml/2009/9/ac" r="313" ht="15.75" x14ac:dyDescent="0.25">
      <c r="A313" s="179"/>
      <c r="B313" s="180"/>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c r="AA313" s="179"/>
    </row>
    <row xmlns:x14ac="http://schemas.microsoft.com/office/spreadsheetml/2009/9/ac" r="314" ht="15.75" x14ac:dyDescent="0.25">
      <c r="A314" s="179"/>
      <c r="B314" s="180"/>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c r="AA314" s="179"/>
    </row>
    <row xmlns:x14ac="http://schemas.microsoft.com/office/spreadsheetml/2009/9/ac" r="315" ht="15.75" x14ac:dyDescent="0.25">
      <c r="A315" s="179"/>
      <c r="B315" s="180"/>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c r="AA315" s="179"/>
    </row>
    <row xmlns:x14ac="http://schemas.microsoft.com/office/spreadsheetml/2009/9/ac" r="316" ht="15.75" x14ac:dyDescent="0.25">
      <c r="A316" s="179"/>
      <c r="B316" s="180"/>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c r="AA316" s="179"/>
    </row>
    <row xmlns:x14ac="http://schemas.microsoft.com/office/spreadsheetml/2009/9/ac" r="317" ht="15.75" x14ac:dyDescent="0.25">
      <c r="A317" s="179"/>
      <c r="B317" s="180"/>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c r="AA317" s="179"/>
    </row>
    <row xmlns:x14ac="http://schemas.microsoft.com/office/spreadsheetml/2009/9/ac" r="318" ht="15.75" x14ac:dyDescent="0.25">
      <c r="A318" s="179"/>
      <c r="B318" s="180"/>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row>
    <row xmlns:x14ac="http://schemas.microsoft.com/office/spreadsheetml/2009/9/ac" r="319" ht="15.75" x14ac:dyDescent="0.25">
      <c r="A319" s="179"/>
      <c r="B319" s="180"/>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c r="AA319" s="179"/>
    </row>
    <row xmlns:x14ac="http://schemas.microsoft.com/office/spreadsheetml/2009/9/ac" r="320" ht="15.75" x14ac:dyDescent="0.25">
      <c r="A320" s="179"/>
      <c r="B320" s="180"/>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c r="AA320" s="179"/>
    </row>
    <row xmlns:x14ac="http://schemas.microsoft.com/office/spreadsheetml/2009/9/ac" r="321" ht="15.75" x14ac:dyDescent="0.25">
      <c r="A321" s="179"/>
      <c r="B321" s="180"/>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c r="AA321" s="179"/>
    </row>
    <row xmlns:x14ac="http://schemas.microsoft.com/office/spreadsheetml/2009/9/ac" r="322" ht="15.75" x14ac:dyDescent="0.25">
      <c r="A322" s="179"/>
      <c r="B322" s="180"/>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c r="AA322" s="179"/>
    </row>
    <row xmlns:x14ac="http://schemas.microsoft.com/office/spreadsheetml/2009/9/ac" r="323" ht="15.75" x14ac:dyDescent="0.25">
      <c r="A323" s="179"/>
      <c r="B323" s="180"/>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c r="AA323" s="179"/>
    </row>
    <row xmlns:x14ac="http://schemas.microsoft.com/office/spreadsheetml/2009/9/ac" r="324" ht="15.75" x14ac:dyDescent="0.25">
      <c r="A324" s="179"/>
      <c r="B324" s="180"/>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c r="AA324" s="179"/>
    </row>
    <row xmlns:x14ac="http://schemas.microsoft.com/office/spreadsheetml/2009/9/ac" r="325" ht="15.75" x14ac:dyDescent="0.25">
      <c r="A325" s="179"/>
      <c r="B325" s="180"/>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row>
    <row xmlns:x14ac="http://schemas.microsoft.com/office/spreadsheetml/2009/9/ac" r="326" ht="15.75" x14ac:dyDescent="0.25">
      <c r="A326" s="179"/>
      <c r="B326" s="180"/>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c r="AA326" s="179"/>
    </row>
    <row xmlns:x14ac="http://schemas.microsoft.com/office/spreadsheetml/2009/9/ac" r="327" ht="15.75" x14ac:dyDescent="0.25">
      <c r="A327" s="179"/>
      <c r="B327" s="180"/>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c r="AA327" s="179"/>
    </row>
    <row xmlns:x14ac="http://schemas.microsoft.com/office/spreadsheetml/2009/9/ac" r="328" ht="15.75" x14ac:dyDescent="0.25">
      <c r="A328" s="179"/>
      <c r="B328" s="180"/>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c r="AA328" s="179"/>
    </row>
    <row xmlns:x14ac="http://schemas.microsoft.com/office/spreadsheetml/2009/9/ac" r="329" ht="15.75" x14ac:dyDescent="0.25">
      <c r="A329" s="179"/>
      <c r="B329" s="180"/>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c r="AA329" s="179"/>
    </row>
    <row xmlns:x14ac="http://schemas.microsoft.com/office/spreadsheetml/2009/9/ac" r="330" ht="15.75" x14ac:dyDescent="0.25">
      <c r="A330" s="179"/>
      <c r="B330" s="180"/>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c r="AA330" s="179"/>
    </row>
    <row xmlns:x14ac="http://schemas.microsoft.com/office/spreadsheetml/2009/9/ac" r="331" ht="15.75" x14ac:dyDescent="0.25">
      <c r="A331" s="179"/>
      <c r="B331" s="180"/>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c r="AA331" s="179"/>
    </row>
    <row xmlns:x14ac="http://schemas.microsoft.com/office/spreadsheetml/2009/9/ac" r="332" ht="15.75" x14ac:dyDescent="0.25">
      <c r="A332" s="179"/>
      <c r="B332" s="180"/>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c r="AA332" s="179"/>
    </row>
    <row xmlns:x14ac="http://schemas.microsoft.com/office/spreadsheetml/2009/9/ac" r="333" ht="15.75" x14ac:dyDescent="0.25">
      <c r="A333" s="179"/>
      <c r="B333" s="180"/>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c r="AA333" s="179"/>
    </row>
    <row xmlns:x14ac="http://schemas.microsoft.com/office/spreadsheetml/2009/9/ac" r="334" ht="15.75" x14ac:dyDescent="0.25">
      <c r="A334" s="179"/>
      <c r="B334" s="180"/>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c r="AA334" s="179"/>
    </row>
    <row xmlns:x14ac="http://schemas.microsoft.com/office/spreadsheetml/2009/9/ac" r="335" ht="15.75" x14ac:dyDescent="0.25">
      <c r="A335" s="179"/>
      <c r="B335" s="180"/>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c r="AA335" s="179"/>
    </row>
    <row xmlns:x14ac="http://schemas.microsoft.com/office/spreadsheetml/2009/9/ac" r="336" ht="15.75" x14ac:dyDescent="0.25">
      <c r="A336" s="179"/>
      <c r="B336" s="180"/>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c r="AA336" s="179"/>
    </row>
    <row xmlns:x14ac="http://schemas.microsoft.com/office/spreadsheetml/2009/9/ac" r="337" ht="15.75" x14ac:dyDescent="0.25">
      <c r="A337" s="179"/>
      <c r="B337" s="180"/>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row>
    <row xmlns:x14ac="http://schemas.microsoft.com/office/spreadsheetml/2009/9/ac" r="338" ht="15.75" x14ac:dyDescent="0.25">
      <c r="A338" s="179"/>
      <c r="B338" s="180"/>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row>
    <row xmlns:x14ac="http://schemas.microsoft.com/office/spreadsheetml/2009/9/ac" r="339" ht="15.75" x14ac:dyDescent="0.25">
      <c r="A339" s="179"/>
      <c r="B339" s="180"/>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c r="AA339" s="179"/>
    </row>
    <row xmlns:x14ac="http://schemas.microsoft.com/office/spreadsheetml/2009/9/ac" r="340" ht="15.75" x14ac:dyDescent="0.25">
      <c r="A340" s="179"/>
      <c r="B340" s="180"/>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c r="AA340" s="179"/>
    </row>
    <row xmlns:x14ac="http://schemas.microsoft.com/office/spreadsheetml/2009/9/ac" r="341" ht="15.75" x14ac:dyDescent="0.25">
      <c r="A341" s="179"/>
      <c r="B341" s="180"/>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c r="AA341" s="179"/>
    </row>
    <row xmlns:x14ac="http://schemas.microsoft.com/office/spreadsheetml/2009/9/ac" r="342" ht="15.75" x14ac:dyDescent="0.25">
      <c r="A342" s="179"/>
      <c r="B342" s="180"/>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c r="AA342" s="179"/>
    </row>
    <row xmlns:x14ac="http://schemas.microsoft.com/office/spreadsheetml/2009/9/ac" r="343" ht="15.75" x14ac:dyDescent="0.25">
      <c r="A343" s="179"/>
      <c r="B343" s="180"/>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c r="AA343" s="179"/>
    </row>
    <row xmlns:x14ac="http://schemas.microsoft.com/office/spreadsheetml/2009/9/ac" r="344" ht="15.75" x14ac:dyDescent="0.25">
      <c r="A344" s="179"/>
      <c r="B344" s="180"/>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c r="AA344" s="179"/>
    </row>
    <row xmlns:x14ac="http://schemas.microsoft.com/office/spreadsheetml/2009/9/ac" r="345" ht="15.75" x14ac:dyDescent="0.25">
      <c r="A345" s="179"/>
      <c r="B345" s="180"/>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c r="AA345" s="179"/>
    </row>
    <row xmlns:x14ac="http://schemas.microsoft.com/office/spreadsheetml/2009/9/ac" r="346" ht="15.75" x14ac:dyDescent="0.25">
      <c r="A346" s="179"/>
      <c r="B346" s="180"/>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c r="AA346" s="179"/>
    </row>
    <row xmlns:x14ac="http://schemas.microsoft.com/office/spreadsheetml/2009/9/ac" r="347" ht="15.75" x14ac:dyDescent="0.25">
      <c r="A347" s="179"/>
      <c r="B347" s="180"/>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c r="AA347" s="179"/>
    </row>
    <row xmlns:x14ac="http://schemas.microsoft.com/office/spreadsheetml/2009/9/ac" r="348" ht="15.75" x14ac:dyDescent="0.25">
      <c r="A348" s="179"/>
      <c r="B348" s="180"/>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c r="AA348" s="179"/>
    </row>
    <row xmlns:x14ac="http://schemas.microsoft.com/office/spreadsheetml/2009/9/ac" r="349" ht="15.75" x14ac:dyDescent="0.25">
      <c r="A349" s="179"/>
      <c r="B349" s="180"/>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c r="AA349" s="179"/>
    </row>
    <row xmlns:x14ac="http://schemas.microsoft.com/office/spreadsheetml/2009/9/ac" r="350" ht="15.75" x14ac:dyDescent="0.25">
      <c r="A350" s="179"/>
      <c r="B350" s="180"/>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row>
    <row xmlns:x14ac="http://schemas.microsoft.com/office/spreadsheetml/2009/9/ac" r="351" ht="15.75" x14ac:dyDescent="0.25">
      <c r="A351" s="179"/>
      <c r="B351" s="180"/>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c r="AA351" s="179"/>
    </row>
    <row xmlns:x14ac="http://schemas.microsoft.com/office/spreadsheetml/2009/9/ac" r="352" ht="15.75" x14ac:dyDescent="0.25">
      <c r="A352" s="179"/>
      <c r="B352" s="180"/>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c r="AA352" s="179"/>
    </row>
    <row xmlns:x14ac="http://schemas.microsoft.com/office/spreadsheetml/2009/9/ac" r="353" ht="15.75" x14ac:dyDescent="0.25">
      <c r="A353" s="179"/>
      <c r="B353" s="180"/>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c r="AA353" s="179"/>
    </row>
    <row xmlns:x14ac="http://schemas.microsoft.com/office/spreadsheetml/2009/9/ac" r="354" ht="15.75" x14ac:dyDescent="0.25">
      <c r="A354" s="179"/>
      <c r="B354" s="180"/>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c r="AA354" s="179"/>
    </row>
    <row xmlns:x14ac="http://schemas.microsoft.com/office/spreadsheetml/2009/9/ac" r="355" ht="15.75" x14ac:dyDescent="0.25">
      <c r="A355" s="179"/>
      <c r="B355" s="180"/>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c r="AA355" s="179"/>
    </row>
    <row xmlns:x14ac="http://schemas.microsoft.com/office/spreadsheetml/2009/9/ac" r="356" ht="15.75" x14ac:dyDescent="0.25">
      <c r="A356" s="179"/>
      <c r="B356" s="180"/>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c r="AA356" s="179"/>
    </row>
    <row xmlns:x14ac="http://schemas.microsoft.com/office/spreadsheetml/2009/9/ac" r="357" ht="15.75" x14ac:dyDescent="0.25">
      <c r="A357" s="179"/>
      <c r="B357" s="180"/>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c r="AA357" s="179"/>
    </row>
    <row xmlns:x14ac="http://schemas.microsoft.com/office/spreadsheetml/2009/9/ac" r="358" ht="15.75" x14ac:dyDescent="0.25">
      <c r="A358" s="179"/>
      <c r="B358" s="180"/>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c r="AA358" s="179"/>
    </row>
    <row xmlns:x14ac="http://schemas.microsoft.com/office/spreadsheetml/2009/9/ac" r="359" ht="15.75" x14ac:dyDescent="0.25">
      <c r="A359" s="179"/>
      <c r="B359" s="180"/>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c r="AA359" s="179"/>
    </row>
    <row xmlns:x14ac="http://schemas.microsoft.com/office/spreadsheetml/2009/9/ac" r="360" ht="15.75" x14ac:dyDescent="0.25">
      <c r="A360" s="179"/>
      <c r="B360" s="180"/>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c r="AA360" s="179"/>
    </row>
    <row xmlns:x14ac="http://schemas.microsoft.com/office/spreadsheetml/2009/9/ac" r="361" ht="15.75" x14ac:dyDescent="0.25">
      <c r="A361" s="179"/>
      <c r="B361" s="180"/>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c r="AA361" s="179"/>
    </row>
    <row xmlns:x14ac="http://schemas.microsoft.com/office/spreadsheetml/2009/9/ac" r="362" ht="15.75" x14ac:dyDescent="0.25">
      <c r="A362" s="179"/>
      <c r="B362" s="180"/>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c r="AA362" s="179"/>
    </row>
    <row xmlns:x14ac="http://schemas.microsoft.com/office/spreadsheetml/2009/9/ac" r="363" ht="15.75" x14ac:dyDescent="0.25">
      <c r="A363" s="179"/>
      <c r="B363" s="180"/>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c r="AA363" s="179"/>
    </row>
    <row xmlns:x14ac="http://schemas.microsoft.com/office/spreadsheetml/2009/9/ac" r="364" ht="15.75" x14ac:dyDescent="0.25">
      <c r="A364" s="179"/>
      <c r="B364" s="180"/>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c r="AA364" s="179"/>
    </row>
    <row xmlns:x14ac="http://schemas.microsoft.com/office/spreadsheetml/2009/9/ac" r="365" ht="15.75" x14ac:dyDescent="0.25">
      <c r="A365" s="179"/>
      <c r="B365" s="180"/>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c r="AA365" s="179"/>
    </row>
    <row xmlns:x14ac="http://schemas.microsoft.com/office/spreadsheetml/2009/9/ac" r="366" ht="15.75" x14ac:dyDescent="0.25">
      <c r="A366" s="179"/>
      <c r="B366" s="180"/>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c r="AA366" s="179"/>
    </row>
    <row xmlns:x14ac="http://schemas.microsoft.com/office/spreadsheetml/2009/9/ac" r="367" ht="15.75" x14ac:dyDescent="0.25">
      <c r="A367" s="179"/>
      <c r="B367" s="180"/>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c r="AA367" s="179"/>
    </row>
    <row xmlns:x14ac="http://schemas.microsoft.com/office/spreadsheetml/2009/9/ac" r="368" ht="15.75" x14ac:dyDescent="0.25">
      <c r="A368" s="179"/>
      <c r="B368" s="180"/>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c r="AA368" s="179"/>
    </row>
    <row xmlns:x14ac="http://schemas.microsoft.com/office/spreadsheetml/2009/9/ac" r="369" ht="15.75" x14ac:dyDescent="0.25">
      <c r="A369" s="179"/>
      <c r="B369" s="180"/>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c r="AA369" s="179"/>
    </row>
    <row xmlns:x14ac="http://schemas.microsoft.com/office/spreadsheetml/2009/9/ac" r="370" ht="15.75" x14ac:dyDescent="0.25">
      <c r="A370" s="179"/>
      <c r="B370" s="180"/>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c r="AA370" s="179"/>
    </row>
    <row xmlns:x14ac="http://schemas.microsoft.com/office/spreadsheetml/2009/9/ac" r="371" ht="15.75" x14ac:dyDescent="0.25">
      <c r="A371" s="179"/>
      <c r="B371" s="180"/>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c r="AA371" s="179"/>
    </row>
    <row xmlns:x14ac="http://schemas.microsoft.com/office/spreadsheetml/2009/9/ac" r="372" ht="15.75" x14ac:dyDescent="0.25">
      <c r="A372" s="179"/>
      <c r="B372" s="180"/>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c r="AA372" s="179"/>
    </row>
    <row xmlns:x14ac="http://schemas.microsoft.com/office/spreadsheetml/2009/9/ac" r="373" ht="15.75" x14ac:dyDescent="0.25">
      <c r="A373" s="179"/>
      <c r="B373" s="180"/>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c r="AA373" s="179"/>
    </row>
    <row xmlns:x14ac="http://schemas.microsoft.com/office/spreadsheetml/2009/9/ac" r="374" ht="15.75" x14ac:dyDescent="0.25">
      <c r="A374" s="179"/>
      <c r="B374" s="180"/>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c r="AA374" s="179"/>
    </row>
    <row xmlns:x14ac="http://schemas.microsoft.com/office/spreadsheetml/2009/9/ac" r="375" ht="15.75" x14ac:dyDescent="0.25">
      <c r="A375" s="179"/>
      <c r="B375" s="180"/>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c r="AA375" s="179"/>
    </row>
    <row xmlns:x14ac="http://schemas.microsoft.com/office/spreadsheetml/2009/9/ac" r="376" ht="15.75" x14ac:dyDescent="0.25">
      <c r="A376" s="179"/>
      <c r="B376" s="180"/>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c r="AA376" s="179"/>
    </row>
    <row xmlns:x14ac="http://schemas.microsoft.com/office/spreadsheetml/2009/9/ac" r="377" ht="15.75" x14ac:dyDescent="0.25">
      <c r="A377" s="179"/>
      <c r="B377" s="180"/>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c r="AA377" s="179"/>
    </row>
    <row xmlns:x14ac="http://schemas.microsoft.com/office/spreadsheetml/2009/9/ac" r="378" ht="15.75" x14ac:dyDescent="0.25">
      <c r="A378" s="179"/>
      <c r="B378" s="180"/>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c r="AA378" s="179"/>
    </row>
    <row xmlns:x14ac="http://schemas.microsoft.com/office/spreadsheetml/2009/9/ac" r="379" ht="15.75" x14ac:dyDescent="0.25">
      <c r="A379" s="179"/>
      <c r="B379" s="180"/>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c r="AA379" s="179"/>
    </row>
    <row xmlns:x14ac="http://schemas.microsoft.com/office/spreadsheetml/2009/9/ac" r="380" ht="15.75" x14ac:dyDescent="0.25">
      <c r="A380" s="179"/>
      <c r="B380" s="180"/>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c r="AA380" s="179"/>
    </row>
    <row xmlns:x14ac="http://schemas.microsoft.com/office/spreadsheetml/2009/9/ac" r="381" ht="15.75" x14ac:dyDescent="0.25">
      <c r="A381" s="179"/>
      <c r="B381" s="180"/>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c r="AA381" s="179"/>
    </row>
    <row xmlns:x14ac="http://schemas.microsoft.com/office/spreadsheetml/2009/9/ac" r="382" ht="15.75" x14ac:dyDescent="0.25">
      <c r="A382" s="179"/>
      <c r="B382" s="180"/>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c r="AA382" s="179"/>
    </row>
    <row xmlns:x14ac="http://schemas.microsoft.com/office/spreadsheetml/2009/9/ac" r="383" ht="15.75" x14ac:dyDescent="0.25">
      <c r="A383" s="179"/>
      <c r="B383" s="180"/>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c r="AA383" s="179"/>
    </row>
    <row xmlns:x14ac="http://schemas.microsoft.com/office/spreadsheetml/2009/9/ac" r="384" ht="15.75" x14ac:dyDescent="0.25">
      <c r="A384" s="179"/>
      <c r="B384" s="180"/>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c r="AA384" s="179"/>
    </row>
    <row xmlns:x14ac="http://schemas.microsoft.com/office/spreadsheetml/2009/9/ac" r="385" ht="15.75" x14ac:dyDescent="0.25">
      <c r="A385" s="179"/>
      <c r="B385" s="180"/>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c r="AA385" s="179"/>
    </row>
    <row xmlns:x14ac="http://schemas.microsoft.com/office/spreadsheetml/2009/9/ac" r="386" ht="15.75" x14ac:dyDescent="0.25">
      <c r="A386" s="179"/>
      <c r="B386" s="180"/>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c r="AA386" s="179"/>
    </row>
    <row xmlns:x14ac="http://schemas.microsoft.com/office/spreadsheetml/2009/9/ac" r="387" ht="15.75" x14ac:dyDescent="0.25">
      <c r="A387" s="179"/>
      <c r="B387" s="180"/>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c r="AA387" s="179"/>
    </row>
    <row xmlns:x14ac="http://schemas.microsoft.com/office/spreadsheetml/2009/9/ac" r="388" ht="15.75" x14ac:dyDescent="0.25">
      <c r="A388" s="179"/>
      <c r="B388" s="180"/>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c r="AA388" s="179"/>
    </row>
    <row xmlns:x14ac="http://schemas.microsoft.com/office/spreadsheetml/2009/9/ac" r="389" ht="15.75" x14ac:dyDescent="0.25">
      <c r="A389" s="179"/>
      <c r="B389" s="180"/>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c r="AA389" s="179"/>
    </row>
    <row xmlns:x14ac="http://schemas.microsoft.com/office/spreadsheetml/2009/9/ac" r="390" ht="15.75" x14ac:dyDescent="0.25">
      <c r="A390" s="179"/>
      <c r="B390" s="180"/>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c r="AA390" s="179"/>
    </row>
    <row xmlns:x14ac="http://schemas.microsoft.com/office/spreadsheetml/2009/9/ac" r="391" ht="15.75" x14ac:dyDescent="0.25">
      <c r="A391" s="179"/>
      <c r="B391" s="180"/>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c r="AA391" s="179"/>
    </row>
    <row xmlns:x14ac="http://schemas.microsoft.com/office/spreadsheetml/2009/9/ac" r="392" ht="15.75" x14ac:dyDescent="0.25">
      <c r="A392" s="179"/>
      <c r="B392" s="180"/>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c r="AA392" s="179"/>
    </row>
    <row xmlns:x14ac="http://schemas.microsoft.com/office/spreadsheetml/2009/9/ac" r="393" ht="15.75" x14ac:dyDescent="0.25">
      <c r="A393" s="179"/>
      <c r="B393" s="180"/>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c r="AA393" s="179"/>
    </row>
    <row xmlns:x14ac="http://schemas.microsoft.com/office/spreadsheetml/2009/9/ac" r="394" ht="15.75" x14ac:dyDescent="0.25">
      <c r="A394" s="179"/>
      <c r="B394" s="180"/>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c r="AA394" s="179"/>
    </row>
    <row xmlns:x14ac="http://schemas.microsoft.com/office/spreadsheetml/2009/9/ac" r="395" ht="15.75" x14ac:dyDescent="0.25">
      <c r="A395" s="179"/>
      <c r="B395" s="180"/>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c r="AA395" s="179"/>
    </row>
    <row xmlns:x14ac="http://schemas.microsoft.com/office/spreadsheetml/2009/9/ac" r="396" ht="15.75" x14ac:dyDescent="0.25">
      <c r="A396" s="179"/>
      <c r="B396" s="180"/>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c r="AA396" s="179"/>
    </row>
    <row xmlns:x14ac="http://schemas.microsoft.com/office/spreadsheetml/2009/9/ac" r="397" ht="15.75" x14ac:dyDescent="0.25">
      <c r="A397" s="179"/>
      <c r="B397" s="180"/>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c r="AA397" s="179"/>
    </row>
    <row xmlns:x14ac="http://schemas.microsoft.com/office/spreadsheetml/2009/9/ac" r="398" ht="15.75" x14ac:dyDescent="0.25">
      <c r="A398" s="179"/>
      <c r="B398" s="180"/>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c r="AA398" s="179"/>
    </row>
    <row xmlns:x14ac="http://schemas.microsoft.com/office/spreadsheetml/2009/9/ac" r="399" ht="15.75" x14ac:dyDescent="0.25">
      <c r="A399" s="179"/>
      <c r="B399" s="180"/>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c r="AA399" s="179"/>
    </row>
    <row xmlns:x14ac="http://schemas.microsoft.com/office/spreadsheetml/2009/9/ac" r="400" ht="15.75" x14ac:dyDescent="0.25">
      <c r="A400" s="179"/>
      <c r="B400" s="180"/>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c r="AA400" s="179"/>
    </row>
    <row xmlns:x14ac="http://schemas.microsoft.com/office/spreadsheetml/2009/9/ac" r="401" ht="15.75" x14ac:dyDescent="0.25">
      <c r="A401" s="179"/>
      <c r="B401" s="180"/>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c r="AA401" s="179"/>
    </row>
    <row xmlns:x14ac="http://schemas.microsoft.com/office/spreadsheetml/2009/9/ac" r="402" ht="15.75" x14ac:dyDescent="0.25">
      <c r="A402" s="179"/>
      <c r="B402" s="180"/>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c r="AA402" s="179"/>
    </row>
    <row xmlns:x14ac="http://schemas.microsoft.com/office/spreadsheetml/2009/9/ac" r="403" ht="15.75" x14ac:dyDescent="0.25">
      <c r="A403" s="179"/>
      <c r="B403" s="180"/>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c r="AA403" s="179"/>
    </row>
    <row xmlns:x14ac="http://schemas.microsoft.com/office/spreadsheetml/2009/9/ac" r="404" ht="15.75" x14ac:dyDescent="0.25">
      <c r="A404" s="179"/>
      <c r="B404" s="180"/>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c r="AA404" s="179"/>
    </row>
    <row xmlns:x14ac="http://schemas.microsoft.com/office/spreadsheetml/2009/9/ac" r="405" ht="15.75" x14ac:dyDescent="0.25">
      <c r="A405" s="179"/>
      <c r="B405" s="180"/>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c r="AA405" s="179"/>
    </row>
    <row xmlns:x14ac="http://schemas.microsoft.com/office/spreadsheetml/2009/9/ac" r="406" ht="15.75" x14ac:dyDescent="0.25">
      <c r="A406" s="179"/>
      <c r="B406" s="180"/>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c r="AA406" s="179"/>
    </row>
    <row xmlns:x14ac="http://schemas.microsoft.com/office/spreadsheetml/2009/9/ac" r="407" ht="15.75" x14ac:dyDescent="0.25">
      <c r="A407" s="179"/>
      <c r="B407" s="180"/>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c r="AA407" s="179"/>
    </row>
    <row xmlns:x14ac="http://schemas.microsoft.com/office/spreadsheetml/2009/9/ac" r="408" ht="15.75" x14ac:dyDescent="0.25">
      <c r="A408" s="179"/>
      <c r="B408" s="180"/>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c r="AA408" s="179"/>
    </row>
    <row xmlns:x14ac="http://schemas.microsoft.com/office/spreadsheetml/2009/9/ac" r="409" ht="15.75" x14ac:dyDescent="0.25">
      <c r="A409" s="179"/>
      <c r="B409" s="180"/>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c r="AA409" s="179"/>
    </row>
    <row xmlns:x14ac="http://schemas.microsoft.com/office/spreadsheetml/2009/9/ac" r="410" ht="15.75" x14ac:dyDescent="0.25">
      <c r="A410" s="179"/>
      <c r="B410" s="180"/>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c r="AA410" s="179"/>
    </row>
    <row xmlns:x14ac="http://schemas.microsoft.com/office/spreadsheetml/2009/9/ac" r="411" ht="15.75" x14ac:dyDescent="0.25">
      <c r="A411" s="179"/>
      <c r="B411" s="180"/>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c r="AA411" s="179"/>
    </row>
    <row xmlns:x14ac="http://schemas.microsoft.com/office/spreadsheetml/2009/9/ac" r="412" ht="15.75" x14ac:dyDescent="0.25">
      <c r="A412" s="179"/>
      <c r="B412" s="180"/>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c r="AA412" s="179"/>
    </row>
    <row xmlns:x14ac="http://schemas.microsoft.com/office/spreadsheetml/2009/9/ac" r="413" ht="15.75" x14ac:dyDescent="0.25">
      <c r="A413" s="179"/>
      <c r="B413" s="180"/>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c r="AA413" s="179"/>
    </row>
    <row xmlns:x14ac="http://schemas.microsoft.com/office/spreadsheetml/2009/9/ac" r="414" ht="15.75" x14ac:dyDescent="0.25">
      <c r="A414" s="179"/>
      <c r="B414" s="180"/>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c r="AA414" s="179"/>
    </row>
    <row xmlns:x14ac="http://schemas.microsoft.com/office/spreadsheetml/2009/9/ac" r="415" ht="15.75" x14ac:dyDescent="0.25">
      <c r="A415" s="179"/>
      <c r="B415" s="180"/>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c r="AA415" s="179"/>
    </row>
    <row xmlns:x14ac="http://schemas.microsoft.com/office/spreadsheetml/2009/9/ac" r="416" ht="15.75" x14ac:dyDescent="0.25">
      <c r="A416" s="179"/>
      <c r="B416" s="180"/>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c r="AA416" s="179"/>
    </row>
    <row xmlns:x14ac="http://schemas.microsoft.com/office/spreadsheetml/2009/9/ac" r="417" ht="15.75" x14ac:dyDescent="0.25">
      <c r="A417" s="179"/>
      <c r="B417" s="180"/>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c r="AA417" s="179"/>
    </row>
    <row xmlns:x14ac="http://schemas.microsoft.com/office/spreadsheetml/2009/9/ac" r="418" ht="15.75" x14ac:dyDescent="0.25">
      <c r="A418" s="179"/>
      <c r="B418" s="180"/>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c r="AA418" s="179"/>
    </row>
    <row xmlns:x14ac="http://schemas.microsoft.com/office/spreadsheetml/2009/9/ac" r="419" ht="15.75" x14ac:dyDescent="0.25">
      <c r="A419" s="179"/>
      <c r="B419" s="180"/>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c r="AA419" s="179"/>
    </row>
    <row xmlns:x14ac="http://schemas.microsoft.com/office/spreadsheetml/2009/9/ac" r="420" ht="15.75" x14ac:dyDescent="0.25">
      <c r="A420" s="179"/>
      <c r="B420" s="180"/>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c r="AA420" s="179"/>
    </row>
    <row xmlns:x14ac="http://schemas.microsoft.com/office/spreadsheetml/2009/9/ac" r="421" ht="15.75" x14ac:dyDescent="0.25">
      <c r="A421" s="179"/>
      <c r="B421" s="180"/>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c r="AA421" s="179"/>
    </row>
    <row xmlns:x14ac="http://schemas.microsoft.com/office/spreadsheetml/2009/9/ac" r="422" ht="15.75" x14ac:dyDescent="0.25">
      <c r="A422" s="179"/>
      <c r="B422" s="180"/>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c r="AA422" s="179"/>
    </row>
    <row xmlns:x14ac="http://schemas.microsoft.com/office/spreadsheetml/2009/9/ac" r="423" ht="15.75" x14ac:dyDescent="0.25">
      <c r="A423" s="179"/>
      <c r="B423" s="180"/>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c r="AA423" s="179"/>
    </row>
    <row xmlns:x14ac="http://schemas.microsoft.com/office/spreadsheetml/2009/9/ac" r="424" ht="15.75" x14ac:dyDescent="0.25">
      <c r="A424" s="179"/>
      <c r="B424" s="180"/>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c r="AA424" s="179"/>
    </row>
    <row xmlns:x14ac="http://schemas.microsoft.com/office/spreadsheetml/2009/9/ac" r="425" ht="15.75" x14ac:dyDescent="0.25">
      <c r="A425" s="179"/>
      <c r="B425" s="180"/>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c r="AA425" s="179"/>
    </row>
    <row xmlns:x14ac="http://schemas.microsoft.com/office/spreadsheetml/2009/9/ac" r="426" ht="15.75" x14ac:dyDescent="0.25">
      <c r="A426" s="179"/>
      <c r="B426" s="180"/>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c r="AA426" s="179"/>
    </row>
    <row xmlns:x14ac="http://schemas.microsoft.com/office/spreadsheetml/2009/9/ac" r="427" ht="15.75" x14ac:dyDescent="0.25">
      <c r="A427" s="179"/>
      <c r="B427" s="180"/>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c r="AA427" s="179"/>
    </row>
    <row xmlns:x14ac="http://schemas.microsoft.com/office/spreadsheetml/2009/9/ac" r="428" ht="15.75" x14ac:dyDescent="0.25">
      <c r="A428" s="179"/>
      <c r="B428" s="180"/>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c r="AA428" s="179"/>
    </row>
    <row xmlns:x14ac="http://schemas.microsoft.com/office/spreadsheetml/2009/9/ac" r="429" ht="15.75" x14ac:dyDescent="0.25">
      <c r="A429" s="179"/>
      <c r="B429" s="180"/>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c r="AA429" s="179"/>
    </row>
    <row xmlns:x14ac="http://schemas.microsoft.com/office/spreadsheetml/2009/9/ac" r="430" ht="15.75" x14ac:dyDescent="0.25">
      <c r="A430" s="179"/>
      <c r="B430" s="180"/>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c r="AA430" s="179"/>
    </row>
    <row xmlns:x14ac="http://schemas.microsoft.com/office/spreadsheetml/2009/9/ac" r="431" ht="15.75" x14ac:dyDescent="0.25">
      <c r="A431" s="179"/>
      <c r="B431" s="180"/>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c r="AA431" s="179"/>
    </row>
    <row xmlns:x14ac="http://schemas.microsoft.com/office/spreadsheetml/2009/9/ac" r="432" ht="15.75" x14ac:dyDescent="0.25">
      <c r="A432" s="179"/>
      <c r="B432" s="180"/>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c r="AA432" s="179"/>
    </row>
    <row xmlns:x14ac="http://schemas.microsoft.com/office/spreadsheetml/2009/9/ac" r="433" ht="15.75" x14ac:dyDescent="0.25">
      <c r="A433" s="179"/>
      <c r="B433" s="180"/>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c r="AA433" s="179"/>
    </row>
    <row xmlns:x14ac="http://schemas.microsoft.com/office/spreadsheetml/2009/9/ac" r="434" ht="15.75" x14ac:dyDescent="0.25">
      <c r="A434" s="179"/>
      <c r="B434" s="180"/>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c r="AA434" s="179"/>
    </row>
    <row xmlns:x14ac="http://schemas.microsoft.com/office/spreadsheetml/2009/9/ac" r="435" ht="15.75" x14ac:dyDescent="0.25">
      <c r="A435" s="179"/>
      <c r="B435" s="180"/>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c r="AA435" s="179"/>
    </row>
    <row xmlns:x14ac="http://schemas.microsoft.com/office/spreadsheetml/2009/9/ac" r="436" ht="15.75" x14ac:dyDescent="0.25">
      <c r="A436" s="179"/>
      <c r="B436" s="180"/>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c r="AA436" s="179"/>
    </row>
    <row xmlns:x14ac="http://schemas.microsoft.com/office/spreadsheetml/2009/9/ac" r="437" ht="15.75" x14ac:dyDescent="0.25">
      <c r="A437" s="179"/>
      <c r="B437" s="180"/>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c r="AA437" s="179"/>
    </row>
    <row xmlns:x14ac="http://schemas.microsoft.com/office/spreadsheetml/2009/9/ac" r="438" ht="15.75" x14ac:dyDescent="0.25">
      <c r="A438" s="179"/>
      <c r="B438" s="180"/>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c r="AA438" s="179"/>
    </row>
    <row xmlns:x14ac="http://schemas.microsoft.com/office/spreadsheetml/2009/9/ac" r="439" ht="15.75" x14ac:dyDescent="0.25">
      <c r="A439" s="179"/>
      <c r="B439" s="180"/>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c r="AA439" s="179"/>
    </row>
    <row xmlns:x14ac="http://schemas.microsoft.com/office/spreadsheetml/2009/9/ac" r="440" ht="15.75" x14ac:dyDescent="0.25">
      <c r="A440" s="179"/>
      <c r="B440" s="180"/>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c r="AA440" s="179"/>
    </row>
    <row xmlns:x14ac="http://schemas.microsoft.com/office/spreadsheetml/2009/9/ac" r="441" ht="15.75" x14ac:dyDescent="0.25">
      <c r="A441" s="179"/>
      <c r="B441" s="180"/>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c r="AA441" s="179"/>
    </row>
    <row xmlns:x14ac="http://schemas.microsoft.com/office/spreadsheetml/2009/9/ac" r="442" ht="15.75" x14ac:dyDescent="0.25">
      <c r="A442" s="179"/>
      <c r="B442" s="180"/>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c r="AA442" s="179"/>
    </row>
    <row xmlns:x14ac="http://schemas.microsoft.com/office/spreadsheetml/2009/9/ac" r="443" ht="15.75" x14ac:dyDescent="0.25">
      <c r="A443" s="179"/>
      <c r="B443" s="180"/>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c r="AA443" s="179"/>
    </row>
    <row xmlns:x14ac="http://schemas.microsoft.com/office/spreadsheetml/2009/9/ac" r="444" ht="15.75" x14ac:dyDescent="0.25">
      <c r="A444" s="179"/>
      <c r="B444" s="180"/>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c r="AA444" s="179"/>
    </row>
    <row xmlns:x14ac="http://schemas.microsoft.com/office/spreadsheetml/2009/9/ac" r="445" ht="15.75" x14ac:dyDescent="0.25">
      <c r="A445" s="179"/>
      <c r="B445" s="180"/>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c r="AA445" s="179"/>
    </row>
    <row xmlns:x14ac="http://schemas.microsoft.com/office/spreadsheetml/2009/9/ac" r="446" ht="15.75" x14ac:dyDescent="0.25">
      <c r="A446" s="179"/>
      <c r="B446" s="180"/>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c r="AA446" s="179"/>
    </row>
    <row xmlns:x14ac="http://schemas.microsoft.com/office/spreadsheetml/2009/9/ac" r="447" ht="15.75" x14ac:dyDescent="0.25">
      <c r="A447" s="179"/>
      <c r="B447" s="180"/>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c r="AA447" s="179"/>
    </row>
    <row xmlns:x14ac="http://schemas.microsoft.com/office/spreadsheetml/2009/9/ac" r="448" ht="15.75" x14ac:dyDescent="0.25">
      <c r="A448" s="179"/>
      <c r="B448" s="180"/>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c r="AA448" s="179"/>
    </row>
    <row xmlns:x14ac="http://schemas.microsoft.com/office/spreadsheetml/2009/9/ac" r="449" ht="15.75" x14ac:dyDescent="0.25">
      <c r="A449" s="179"/>
      <c r="B449" s="180"/>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c r="AA449" s="179"/>
    </row>
    <row xmlns:x14ac="http://schemas.microsoft.com/office/spreadsheetml/2009/9/ac" r="450" ht="15.75" x14ac:dyDescent="0.25">
      <c r="A450" s="179"/>
      <c r="B450" s="180"/>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c r="AA450" s="179"/>
    </row>
    <row xmlns:x14ac="http://schemas.microsoft.com/office/spreadsheetml/2009/9/ac" r="451" ht="15.75" x14ac:dyDescent="0.25">
      <c r="A451" s="179"/>
      <c r="B451" s="180"/>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c r="AA451" s="179"/>
    </row>
    <row xmlns:x14ac="http://schemas.microsoft.com/office/spreadsheetml/2009/9/ac" r="452" ht="15.75" x14ac:dyDescent="0.25">
      <c r="A452" s="179"/>
      <c r="B452" s="180"/>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c r="AA452" s="179"/>
    </row>
    <row xmlns:x14ac="http://schemas.microsoft.com/office/spreadsheetml/2009/9/ac" r="453" ht="15.75" x14ac:dyDescent="0.25">
      <c r="A453" s="179"/>
      <c r="B453" s="180"/>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c r="AA453" s="179"/>
    </row>
    <row xmlns:x14ac="http://schemas.microsoft.com/office/spreadsheetml/2009/9/ac" r="454" ht="15.75" x14ac:dyDescent="0.25">
      <c r="A454" s="179"/>
      <c r="B454" s="180"/>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c r="AA454" s="179"/>
    </row>
    <row xmlns:x14ac="http://schemas.microsoft.com/office/spreadsheetml/2009/9/ac" r="455" ht="15.75" x14ac:dyDescent="0.25">
      <c r="A455" s="179"/>
      <c r="B455" s="180"/>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c r="AA455" s="179"/>
    </row>
    <row xmlns:x14ac="http://schemas.microsoft.com/office/spreadsheetml/2009/9/ac" r="456" ht="15.75" x14ac:dyDescent="0.25">
      <c r="A456" s="179"/>
      <c r="B456" s="180"/>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c r="AA456" s="179"/>
    </row>
    <row xmlns:x14ac="http://schemas.microsoft.com/office/spreadsheetml/2009/9/ac" r="457" ht="15.75" x14ac:dyDescent="0.25">
      <c r="A457" s="179"/>
      <c r="B457" s="180"/>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c r="AA457" s="179"/>
    </row>
    <row xmlns:x14ac="http://schemas.microsoft.com/office/spreadsheetml/2009/9/ac" r="458" ht="15.75" x14ac:dyDescent="0.25">
      <c r="A458" s="179"/>
      <c r="B458" s="180"/>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c r="AA458" s="179"/>
    </row>
    <row xmlns:x14ac="http://schemas.microsoft.com/office/spreadsheetml/2009/9/ac" r="459" ht="15.75" x14ac:dyDescent="0.25">
      <c r="A459" s="179"/>
      <c r="B459" s="180"/>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c r="AA459" s="179"/>
    </row>
    <row xmlns:x14ac="http://schemas.microsoft.com/office/spreadsheetml/2009/9/ac" r="460" ht="15.75" x14ac:dyDescent="0.25">
      <c r="A460" s="179"/>
      <c r="B460" s="180"/>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c r="AA460" s="179"/>
    </row>
    <row xmlns:x14ac="http://schemas.microsoft.com/office/spreadsheetml/2009/9/ac" r="461" ht="15.75" x14ac:dyDescent="0.25">
      <c r="A461" s="179"/>
      <c r="B461" s="180"/>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c r="AA461" s="179"/>
    </row>
    <row xmlns:x14ac="http://schemas.microsoft.com/office/spreadsheetml/2009/9/ac" r="462" ht="15.75" x14ac:dyDescent="0.25">
      <c r="A462" s="179"/>
      <c r="B462" s="180"/>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c r="AA462" s="179"/>
    </row>
    <row xmlns:x14ac="http://schemas.microsoft.com/office/spreadsheetml/2009/9/ac" r="463" ht="15.75" x14ac:dyDescent="0.25">
      <c r="A463" s="179"/>
      <c r="B463" s="180"/>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c r="AA463" s="179"/>
    </row>
    <row xmlns:x14ac="http://schemas.microsoft.com/office/spreadsheetml/2009/9/ac" r="464" ht="15.75" x14ac:dyDescent="0.25">
      <c r="A464" s="179"/>
      <c r="B464" s="180"/>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c r="AA464" s="179"/>
    </row>
    <row xmlns:x14ac="http://schemas.microsoft.com/office/spreadsheetml/2009/9/ac" r="465" ht="15.75" x14ac:dyDescent="0.25">
      <c r="A465" s="179"/>
      <c r="B465" s="180"/>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c r="AA465" s="179"/>
    </row>
    <row xmlns:x14ac="http://schemas.microsoft.com/office/spreadsheetml/2009/9/ac" r="466" ht="15.75" x14ac:dyDescent="0.25">
      <c r="A466" s="179"/>
      <c r="B466" s="180"/>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c r="AA466" s="179"/>
    </row>
    <row xmlns:x14ac="http://schemas.microsoft.com/office/spreadsheetml/2009/9/ac" r="467" ht="15.75" x14ac:dyDescent="0.25">
      <c r="A467" s="179"/>
      <c r="B467" s="180"/>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c r="AA467" s="179"/>
    </row>
    <row xmlns:x14ac="http://schemas.microsoft.com/office/spreadsheetml/2009/9/ac" r="468" ht="15.75" x14ac:dyDescent="0.25">
      <c r="A468" s="179"/>
      <c r="B468" s="180"/>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c r="AA468" s="179"/>
    </row>
    <row xmlns:x14ac="http://schemas.microsoft.com/office/spreadsheetml/2009/9/ac" r="469" ht="15.75" x14ac:dyDescent="0.25">
      <c r="A469" s="179"/>
      <c r="B469" s="180"/>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c r="AA469" s="179"/>
    </row>
    <row xmlns:x14ac="http://schemas.microsoft.com/office/spreadsheetml/2009/9/ac" r="470" ht="15.75" x14ac:dyDescent="0.25">
      <c r="A470" s="179"/>
      <c r="B470" s="180"/>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c r="AA470" s="179"/>
    </row>
    <row xmlns:x14ac="http://schemas.microsoft.com/office/spreadsheetml/2009/9/ac" r="471" ht="15.75" x14ac:dyDescent="0.25">
      <c r="A471" s="179"/>
      <c r="B471" s="180"/>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c r="AA471" s="179"/>
    </row>
    <row xmlns:x14ac="http://schemas.microsoft.com/office/spreadsheetml/2009/9/ac" r="472" ht="15.75" x14ac:dyDescent="0.25">
      <c r="A472" s="179"/>
      <c r="B472" s="180"/>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c r="AA472" s="179"/>
    </row>
    <row xmlns:x14ac="http://schemas.microsoft.com/office/spreadsheetml/2009/9/ac" r="473" ht="15.75" x14ac:dyDescent="0.25">
      <c r="A473" s="179"/>
      <c r="B473" s="180"/>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c r="AA473" s="179"/>
    </row>
    <row xmlns:x14ac="http://schemas.microsoft.com/office/spreadsheetml/2009/9/ac" r="474" ht="15.75" x14ac:dyDescent="0.25">
      <c r="A474" s="179"/>
      <c r="B474" s="180"/>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c r="AA474" s="179"/>
    </row>
    <row xmlns:x14ac="http://schemas.microsoft.com/office/spreadsheetml/2009/9/ac" r="475" ht="15.75" x14ac:dyDescent="0.25">
      <c r="A475" s="179"/>
      <c r="B475" s="180"/>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c r="AA475" s="179"/>
    </row>
    <row xmlns:x14ac="http://schemas.microsoft.com/office/spreadsheetml/2009/9/ac" r="476" ht="15.75" x14ac:dyDescent="0.25">
      <c r="A476" s="179"/>
      <c r="B476" s="180"/>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c r="AA476" s="179"/>
    </row>
    <row xmlns:x14ac="http://schemas.microsoft.com/office/spreadsheetml/2009/9/ac" r="477" ht="15.75" x14ac:dyDescent="0.25">
      <c r="A477" s="179"/>
      <c r="B477" s="180"/>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c r="AA477" s="179"/>
    </row>
    <row xmlns:x14ac="http://schemas.microsoft.com/office/spreadsheetml/2009/9/ac" r="478" ht="15.75" x14ac:dyDescent="0.25">
      <c r="A478" s="179"/>
      <c r="B478" s="180"/>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c r="AA478" s="179"/>
    </row>
    <row xmlns:x14ac="http://schemas.microsoft.com/office/spreadsheetml/2009/9/ac" r="479" ht="15.75" x14ac:dyDescent="0.25">
      <c r="A479" s="179"/>
      <c r="B479" s="180"/>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c r="AA479" s="179"/>
    </row>
    <row xmlns:x14ac="http://schemas.microsoft.com/office/spreadsheetml/2009/9/ac" r="480" ht="15.75" x14ac:dyDescent="0.25">
      <c r="A480" s="179"/>
      <c r="B480" s="180"/>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c r="AA480" s="179"/>
    </row>
    <row xmlns:x14ac="http://schemas.microsoft.com/office/spreadsheetml/2009/9/ac" r="481" ht="15.75" x14ac:dyDescent="0.25">
      <c r="A481" s="179"/>
      <c r="B481" s="180"/>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c r="AA481" s="179"/>
    </row>
    <row xmlns:x14ac="http://schemas.microsoft.com/office/spreadsheetml/2009/9/ac" r="482" ht="15.75" x14ac:dyDescent="0.25">
      <c r="A482" s="179"/>
      <c r="B482" s="180"/>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c r="AA482" s="179"/>
    </row>
    <row xmlns:x14ac="http://schemas.microsoft.com/office/spreadsheetml/2009/9/ac" r="483" ht="15.75" x14ac:dyDescent="0.25">
      <c r="A483" s="179"/>
      <c r="B483" s="180"/>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c r="AA483" s="179"/>
    </row>
    <row xmlns:x14ac="http://schemas.microsoft.com/office/spreadsheetml/2009/9/ac" r="484" ht="15.75" x14ac:dyDescent="0.25">
      <c r="A484" s="179"/>
      <c r="B484" s="180"/>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c r="AA484" s="179"/>
    </row>
    <row xmlns:x14ac="http://schemas.microsoft.com/office/spreadsheetml/2009/9/ac" r="485" ht="15.75" x14ac:dyDescent="0.25">
      <c r="A485" s="179"/>
      <c r="B485" s="180"/>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c r="AA485" s="179"/>
    </row>
    <row xmlns:x14ac="http://schemas.microsoft.com/office/spreadsheetml/2009/9/ac" r="486" ht="15.75" x14ac:dyDescent="0.25">
      <c r="A486" s="179"/>
      <c r="B486" s="180"/>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c r="AA486" s="179"/>
    </row>
    <row xmlns:x14ac="http://schemas.microsoft.com/office/spreadsheetml/2009/9/ac" r="487" ht="15.75" x14ac:dyDescent="0.25">
      <c r="A487" s="179"/>
      <c r="B487" s="180"/>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c r="AA487" s="179"/>
    </row>
    <row xmlns:x14ac="http://schemas.microsoft.com/office/spreadsheetml/2009/9/ac" r="488" ht="15.75" x14ac:dyDescent="0.25">
      <c r="A488" s="179"/>
      <c r="B488" s="180"/>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c r="AA488" s="17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931D-C40D-4B45-81A5-7CEE7C1D041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9" customWidth="true"/>
    <col min="2" max="2" width="6.5" style="210" customWidth="true"/>
    <col min="3" max="3" width="14.125" style="211" customWidth="true"/>
    <col min="4" max="4" width="9.75" style="189" customWidth="true"/>
    <col min="5" max="5" width="8" style="212" customWidth="true"/>
    <col min="6" max="6" width="8" style="213" customWidth="true"/>
    <col min="7" max="7" width="8" style="214" customWidth="true"/>
    <col min="8" max="8" width="8" style="215" customWidth="true"/>
    <col min="9" max="9" width="8" style="208" customWidth="true"/>
    <col min="10" max="10" width="8" style="216" customWidth="true"/>
    <col min="11" max="11" width="8" style="217" customWidth="true"/>
    <col min="12" max="12" width="8" style="213" customWidth="true"/>
    <col min="13" max="13" width="8" style="218" customWidth="true"/>
    <col min="14" max="14" width="8" style="219" customWidth="true"/>
    <col min="15" max="19" width="8" style="189" customWidth="true"/>
    <col min="20" max="16384" width="9" style="189"/>
  </cols>
  <sheetData>
    <row xmlns:x14ac="http://schemas.microsoft.com/office/spreadsheetml/2009/9/ac" r="1" ht="20.25" customHeight="true" x14ac:dyDescent="0.2">
      <c r="A1" s="549" t="s">
        <v>277</v>
      </c>
      <c r="B1" s="550"/>
      <c r="C1" s="550"/>
      <c r="D1" s="550"/>
      <c r="E1" s="551" t="s">
        <v>52</v>
      </c>
      <c r="F1" s="552"/>
      <c r="G1" s="552"/>
      <c r="H1" s="552"/>
      <c r="I1" s="553"/>
      <c r="J1" s="554" t="s">
        <v>10</v>
      </c>
      <c r="K1" s="554"/>
      <c r="L1" s="554"/>
      <c r="M1" s="554"/>
      <c r="N1" s="554"/>
      <c r="O1" s="555" t="s">
        <v>11</v>
      </c>
      <c r="P1" s="556"/>
      <c r="Q1" s="556"/>
      <c r="R1" s="556"/>
      <c r="S1" s="557"/>
    </row>
    <row xmlns:x14ac="http://schemas.microsoft.com/office/spreadsheetml/2009/9/ac" r="2" x14ac:dyDescent="0.2">
      <c r="A2" s="550"/>
      <c r="B2" s="550"/>
      <c r="C2" s="550"/>
      <c r="D2" s="550"/>
      <c r="E2" s="190"/>
      <c r="F2" s="191"/>
      <c r="G2" s="220"/>
      <c r="H2" s="192"/>
      <c r="I2" s="221"/>
      <c r="J2" s="193"/>
      <c r="K2" s="191"/>
      <c r="L2" s="222"/>
      <c r="M2" s="192"/>
      <c r="N2" s="223"/>
      <c r="O2" s="190"/>
      <c r="P2" s="191"/>
      <c r="Q2" s="194"/>
      <c r="R2" s="192"/>
      <c r="S2" s="221"/>
    </row>
    <row xmlns:x14ac="http://schemas.microsoft.com/office/spreadsheetml/2009/9/ac" r="3" ht="134.25" customHeight="true" x14ac:dyDescent="0.2">
      <c r="A3" s="195" t="s">
        <v>9</v>
      </c>
      <c r="B3" s="196" t="s">
        <v>4</v>
      </c>
      <c r="C3" s="197" t="s">
        <v>8</v>
      </c>
      <c r="D3" s="198" t="s">
        <v>189</v>
      </c>
      <c r="E3" s="199" t="s">
        <v>25</v>
      </c>
      <c r="F3" s="200" t="s">
        <v>19</v>
      </c>
      <c r="G3" s="224" t="s">
        <v>170</v>
      </c>
      <c r="H3" s="201" t="s">
        <v>179</v>
      </c>
      <c r="I3" s="225" t="s">
        <v>36</v>
      </c>
      <c r="J3" s="202" t="s">
        <v>25</v>
      </c>
      <c r="K3" s="203" t="s">
        <v>19</v>
      </c>
      <c r="L3" s="226" t="s">
        <v>171</v>
      </c>
      <c r="M3" s="201" t="s">
        <v>179</v>
      </c>
      <c r="N3" s="227" t="s">
        <v>36</v>
      </c>
      <c r="O3" s="199" t="s">
        <v>25</v>
      </c>
      <c r="P3" s="200" t="s">
        <v>141</v>
      </c>
      <c r="Q3" s="204" t="s">
        <v>172</v>
      </c>
      <c r="R3" s="201" t="s">
        <v>179</v>
      </c>
      <c r="S3" s="225" t="s">
        <v>36</v>
      </c>
    </row>
    <row xmlns:x14ac="http://schemas.microsoft.com/office/spreadsheetml/2009/9/ac" r="4" x14ac:dyDescent="0.2">
      <c r="A4" s="326" t="str">
        <f>IF(ISBLANK(Regressions!A14), " ", Regressions!A14)</f>
        <v>Uzbekistan</v>
      </c>
      <c r="B4" s="327">
        <f>IF(ISBLANK(Regressions!B14), " ", Regressions!B14)</f>
        <v>2000</v>
      </c>
      <c r="C4" s="205" t="str">
        <f>IF(ISBLANK(Regressions!C14), " ", Regressions!C14)</f>
        <v>National</v>
      </c>
      <c r="D4" s="328">
        <f>IF(ISBLANK(Regressions!D14), " ", Regressions!D14)</f>
        <v>9195249</v>
      </c>
      <c r="E4" s="206" t="e">
        <f>IF(ISNUMBER(Regressions!E14),ROUND(Regressions!E14, 1), NA())</f>
        <v>#N/A</v>
      </c>
      <c r="F4" s="329" t="e">
        <f>IF(ISNUMBER(Regressions!F14),ROUND(Regressions!F14, 1), NA())</f>
        <v>#N/A</v>
      </c>
      <c r="G4" s="228" t="e">
        <f>IF(ISNUMBER(Regressions!G14),ROUND(Regressions!G14, 1), NA())</f>
        <v>#N/A</v>
      </c>
      <c r="H4" s="330" t="e">
        <f>IF(ISNUMBER(Regressions!H14),ROUND(Regressions!H14, 1), NA())</f>
        <v>#N/A</v>
      </c>
      <c r="I4" s="229" t="e">
        <f>IF(ISNUMBER(Regressions!I14),ROUND(Regressions!I14, 1), NA())</f>
        <v>#N/A</v>
      </c>
      <c r="J4" s="331" t="e">
        <f>IF(ISNUMBER(Regressions!K14),ROUND(Regressions!K14, 1), NA())</f>
        <v>#N/A</v>
      </c>
      <c r="K4" s="329" t="e">
        <f>IF(ISNUMBER(Regressions!L14),ROUND(Regressions!L14, 1), NA())</f>
        <v>#N/A</v>
      </c>
      <c r="L4" s="230" t="e">
        <f>IF(ISNUMBER(Regressions!M14),ROUND(Regressions!M14, 1), NA())</f>
        <v>#N/A</v>
      </c>
      <c r="M4" s="330" t="e">
        <f>IF(ISNUMBER(Regressions!N14),ROUND(Regressions!N14, 1), NA())</f>
        <v>#N/A</v>
      </c>
      <c r="N4" s="229" t="e">
        <f>IF(ISNUMBER(Regressions!O14),ROUND(Regressions!O14, 1), NA())</f>
        <v>#N/A</v>
      </c>
      <c r="O4" s="331" t="e">
        <f>IF(ISNUMBER(Regressions!Q14),ROUND(Regressions!Q14, 1), NA())</f>
        <v>#N/A</v>
      </c>
      <c r="P4" s="329" t="e">
        <f>IF(ISNUMBER(Regressions!R14),ROUND(Regressions!R14, 1), NA())</f>
        <v>#N/A</v>
      </c>
      <c r="Q4" s="207" t="e">
        <f>IF(ISNUMBER(Regressions!S14),ROUND(Regressions!S14, 1), NA())</f>
        <v>#N/A</v>
      </c>
      <c r="R4" s="330" t="e">
        <f>IF(ISNUMBER(Regressions!T14),ROUND(Regressions!T14, 1), NA())</f>
        <v>#N/A</v>
      </c>
      <c r="S4" s="229" t="e">
        <f>IF(ISNUMBER(Regressions!U14),ROUND(Regressions!U14, 1), NA())</f>
        <v>#N/A</v>
      </c>
    </row>
    <row xmlns:x14ac="http://schemas.microsoft.com/office/spreadsheetml/2009/9/ac" r="5" x14ac:dyDescent="0.2">
      <c r="A5" s="326" t="str">
        <f>IF(ISBLANK(Regressions!A15), " ", Regressions!A15)</f>
        <v>Uzbekistan</v>
      </c>
      <c r="B5" s="327">
        <f>IF(ISBLANK(Regressions!B15), " ", Regressions!B15)</f>
        <v>2001</v>
      </c>
      <c r="C5" s="332" t="str">
        <f>IF(ISBLANK(Regressions!C15), " ", Regressions!C15)</f>
        <v>National</v>
      </c>
      <c r="D5" s="328">
        <f>IF(ISBLANK(Regressions!D15), " ", Regressions!D15)</f>
        <v>9241192</v>
      </c>
      <c r="E5" s="206" t="e">
        <f>IF(ISNUMBER(Regressions!E15),ROUND(Regressions!E15, 1), NA())</f>
        <v>#N/A</v>
      </c>
      <c r="F5" s="329" t="e">
        <f>IF(ISNUMBER(Regressions!F15),ROUND(Regressions!F15, 1), NA())</f>
        <v>#N/A</v>
      </c>
      <c r="G5" s="228" t="e">
        <f>IF(ISNUMBER(Regressions!G15),ROUND(Regressions!G15, 1), NA())</f>
        <v>#N/A</v>
      </c>
      <c r="H5" s="330" t="e">
        <f>IF(ISNUMBER(Regressions!H15),ROUND(Regressions!H15, 1), NA())</f>
        <v>#N/A</v>
      </c>
      <c r="I5" s="229" t="e">
        <f>IF(ISNUMBER(Regressions!I15),ROUND(Regressions!I15, 1), NA())</f>
        <v>#N/A</v>
      </c>
      <c r="J5" s="331" t="e">
        <f>IF(ISNUMBER(Regressions!K15),ROUND(Regressions!K15, 1), NA())</f>
        <v>#N/A</v>
      </c>
      <c r="K5" s="329" t="e">
        <f>IF(ISNUMBER(Regressions!L15),ROUND(Regressions!L15, 1), NA())</f>
        <v>#N/A</v>
      </c>
      <c r="L5" s="230" t="e">
        <f>IF(ISNUMBER(Regressions!M15),ROUND(Regressions!M15, 1), NA())</f>
        <v>#N/A</v>
      </c>
      <c r="M5" s="330" t="e">
        <f>IF(ISNUMBER(Regressions!N15),ROUND(Regressions!N15, 1), NA())</f>
        <v>#N/A</v>
      </c>
      <c r="N5" s="229" t="e">
        <f>IF(ISNUMBER(Regressions!O15),ROUND(Regressions!O15, 1), NA())</f>
        <v>#N/A</v>
      </c>
      <c r="O5" s="331" t="e">
        <f>IF(ISNUMBER(Regressions!Q15),ROUND(Regressions!Q15, 1), NA())</f>
        <v>#N/A</v>
      </c>
      <c r="P5" s="329" t="e">
        <f>IF(ISNUMBER(Regressions!R15),ROUND(Regressions!R15, 1), NA())</f>
        <v>#N/A</v>
      </c>
      <c r="Q5" s="207" t="e">
        <f>IF(ISNUMBER(Regressions!S15),ROUND(Regressions!S15, 1), NA())</f>
        <v>#N/A</v>
      </c>
      <c r="R5" s="330" t="e">
        <f>IF(ISNUMBER(Regressions!T15),ROUND(Regressions!T15, 1), NA())</f>
        <v>#N/A</v>
      </c>
      <c r="S5" s="229" t="e">
        <f>IF(ISNUMBER(Regressions!U15),ROUND(Regressions!U15, 1), NA())</f>
        <v>#N/A</v>
      </c>
      <c r="T5" s="208"/>
      <c r="U5" s="208"/>
      <c r="V5" s="208"/>
      <c r="W5" s="208"/>
      <c r="X5" s="208"/>
      <c r="Y5" s="208"/>
      <c r="Z5" s="208"/>
      <c r="AA5" s="208"/>
    </row>
    <row xmlns:x14ac="http://schemas.microsoft.com/office/spreadsheetml/2009/9/ac" r="6" x14ac:dyDescent="0.2">
      <c r="A6" s="326" t="str">
        <f>IF(ISBLANK(Regressions!A16), " ", Regressions!A16)</f>
        <v>Uzbekistan</v>
      </c>
      <c r="B6" s="327">
        <f>IF(ISBLANK(Regressions!B16), " ", Regressions!B16)</f>
        <v>2002</v>
      </c>
      <c r="C6" s="332" t="str">
        <f>IF(ISBLANK(Regressions!C16), " ", Regressions!C16)</f>
        <v>National</v>
      </c>
      <c r="D6" s="328">
        <f>IF(ISBLANK(Regressions!D16), " ", Regressions!D16)</f>
        <v>9237442</v>
      </c>
      <c r="E6" s="206" t="e">
        <f>IF(ISNUMBER(Regressions!E16),ROUND(Regressions!E16, 1), NA())</f>
        <v>#N/A</v>
      </c>
      <c r="F6" s="329" t="e">
        <f>IF(ISNUMBER(Regressions!F16),ROUND(Regressions!F16, 1), NA())</f>
        <v>#N/A</v>
      </c>
      <c r="G6" s="228" t="e">
        <f>IF(ISNUMBER(Regressions!G16),ROUND(Regressions!G16, 1), NA())</f>
        <v>#N/A</v>
      </c>
      <c r="H6" s="330" t="e">
        <f>IF(ISNUMBER(Regressions!H16),ROUND(Regressions!H16, 1), NA())</f>
        <v>#N/A</v>
      </c>
      <c r="I6" s="229" t="e">
        <f>IF(ISNUMBER(Regressions!I16),ROUND(Regressions!I16, 1), NA())</f>
        <v>#N/A</v>
      </c>
      <c r="J6" s="331" t="e">
        <f>IF(ISNUMBER(Regressions!K16),ROUND(Regressions!K16, 1), NA())</f>
        <v>#N/A</v>
      </c>
      <c r="K6" s="329" t="e">
        <f>IF(ISNUMBER(Regressions!L16),ROUND(Regressions!L16, 1), NA())</f>
        <v>#N/A</v>
      </c>
      <c r="L6" s="230" t="e">
        <f>IF(ISNUMBER(Regressions!M16),ROUND(Regressions!M16, 1), NA())</f>
        <v>#N/A</v>
      </c>
      <c r="M6" s="330" t="e">
        <f>IF(ISNUMBER(Regressions!N16),ROUND(Regressions!N16, 1), NA())</f>
        <v>#N/A</v>
      </c>
      <c r="N6" s="229" t="e">
        <f>IF(ISNUMBER(Regressions!O16),ROUND(Regressions!O16, 1), NA())</f>
        <v>#N/A</v>
      </c>
      <c r="O6" s="331" t="e">
        <f>IF(ISNUMBER(Regressions!Q16),ROUND(Regressions!Q16, 1), NA())</f>
        <v>#N/A</v>
      </c>
      <c r="P6" s="329" t="e">
        <f>IF(ISNUMBER(Regressions!R16),ROUND(Regressions!R16, 1), NA())</f>
        <v>#N/A</v>
      </c>
      <c r="Q6" s="207" t="e">
        <f>IF(ISNUMBER(Regressions!S16),ROUND(Regressions!S16, 1), NA())</f>
        <v>#N/A</v>
      </c>
      <c r="R6" s="330" t="e">
        <f>IF(ISNUMBER(Regressions!T16),ROUND(Regressions!T16, 1), NA())</f>
        <v>#N/A</v>
      </c>
      <c r="S6" s="229" t="e">
        <f>IF(ISNUMBER(Regressions!U16),ROUND(Regressions!U16, 1), NA())</f>
        <v>#N/A</v>
      </c>
      <c r="T6" s="208"/>
      <c r="U6" s="208"/>
      <c r="V6" s="208"/>
      <c r="W6" s="208"/>
      <c r="X6" s="208"/>
      <c r="Y6" s="208"/>
      <c r="Z6" s="208"/>
      <c r="AA6" s="208"/>
    </row>
    <row xmlns:x14ac="http://schemas.microsoft.com/office/spreadsheetml/2009/9/ac" r="7" x14ac:dyDescent="0.2">
      <c r="A7" s="326" t="str">
        <f>IF(ISBLANK(Regressions!A17), " ", Regressions!A17)</f>
        <v>Uzbekistan</v>
      </c>
      <c r="B7" s="327">
        <f>IF(ISBLANK(Regressions!B17), " ", Regressions!B17)</f>
        <v>2003</v>
      </c>
      <c r="C7" s="332" t="str">
        <f>IF(ISBLANK(Regressions!C17), " ", Regressions!C17)</f>
        <v>National</v>
      </c>
      <c r="D7" s="328">
        <f>IF(ISBLANK(Regressions!D17), " ", Regressions!D17)</f>
        <v>9188090</v>
      </c>
      <c r="E7" s="206" t="e">
        <f>IF(ISNUMBER(Regressions!E17),ROUND(Regressions!E17, 1), NA())</f>
        <v>#N/A</v>
      </c>
      <c r="F7" s="329" t="e">
        <f>IF(ISNUMBER(Regressions!F17),ROUND(Regressions!F17, 1), NA())</f>
        <v>#N/A</v>
      </c>
      <c r="G7" s="228" t="e">
        <f>IF(ISNUMBER(Regressions!G17),ROUND(Regressions!G17, 1), NA())</f>
        <v>#N/A</v>
      </c>
      <c r="H7" s="330" t="e">
        <f>IF(ISNUMBER(Regressions!H17),ROUND(Regressions!H17, 1), NA())</f>
        <v>#N/A</v>
      </c>
      <c r="I7" s="229" t="e">
        <f>IF(ISNUMBER(Regressions!I17),ROUND(Regressions!I17, 1), NA())</f>
        <v>#N/A</v>
      </c>
      <c r="J7" s="331" t="e">
        <f>IF(ISNUMBER(Regressions!K17),ROUND(Regressions!K17, 1), NA())</f>
        <v>#N/A</v>
      </c>
      <c r="K7" s="329" t="e">
        <f>IF(ISNUMBER(Regressions!L17),ROUND(Regressions!L17, 1), NA())</f>
        <v>#N/A</v>
      </c>
      <c r="L7" s="230" t="e">
        <f>IF(ISNUMBER(Regressions!M17),ROUND(Regressions!M17, 1), NA())</f>
        <v>#N/A</v>
      </c>
      <c r="M7" s="330" t="e">
        <f>IF(ISNUMBER(Regressions!N17),ROUND(Regressions!N17, 1), NA())</f>
        <v>#N/A</v>
      </c>
      <c r="N7" s="229" t="e">
        <f>IF(ISNUMBER(Regressions!O17),ROUND(Regressions!O17, 1), NA())</f>
        <v>#N/A</v>
      </c>
      <c r="O7" s="331" t="e">
        <f>IF(ISNUMBER(Regressions!Q17),ROUND(Regressions!Q17, 1), NA())</f>
        <v>#N/A</v>
      </c>
      <c r="P7" s="329" t="e">
        <f>IF(ISNUMBER(Regressions!R17),ROUND(Regressions!R17, 1), NA())</f>
        <v>#N/A</v>
      </c>
      <c r="Q7" s="207" t="e">
        <f>IF(ISNUMBER(Regressions!S17),ROUND(Regressions!S17, 1), NA())</f>
        <v>#N/A</v>
      </c>
      <c r="R7" s="330" t="e">
        <f>IF(ISNUMBER(Regressions!T17),ROUND(Regressions!T17, 1), NA())</f>
        <v>#N/A</v>
      </c>
      <c r="S7" s="229" t="e">
        <f>IF(ISNUMBER(Regressions!U17),ROUND(Regressions!U17, 1), NA())</f>
        <v>#N/A</v>
      </c>
      <c r="T7" s="208"/>
      <c r="U7" s="208"/>
      <c r="V7" s="208"/>
      <c r="W7" s="208"/>
      <c r="X7" s="208"/>
      <c r="Y7" s="208"/>
      <c r="Z7" s="208"/>
      <c r="AA7" s="208"/>
    </row>
    <row xmlns:x14ac="http://schemas.microsoft.com/office/spreadsheetml/2009/9/ac" r="8" x14ac:dyDescent="0.2">
      <c r="A8" s="326" t="str">
        <f>IF(ISBLANK(Regressions!A18), " ", Regressions!A18)</f>
        <v>Uzbekistan</v>
      </c>
      <c r="B8" s="327">
        <f>IF(ISBLANK(Regressions!B18), " ", Regressions!B18)</f>
        <v>2004</v>
      </c>
      <c r="C8" s="332" t="str">
        <f>IF(ISBLANK(Regressions!C18), " ", Regressions!C18)</f>
        <v>National</v>
      </c>
      <c r="D8" s="328">
        <f>IF(ISBLANK(Regressions!D18), " ", Regressions!D18)</f>
        <v>9107739</v>
      </c>
      <c r="E8" s="206" t="e">
        <f>IF(ISNUMBER(Regressions!E18),ROUND(Regressions!E18, 1), NA())</f>
        <v>#N/A</v>
      </c>
      <c r="F8" s="329" t="e">
        <f>IF(ISNUMBER(Regressions!F18),ROUND(Regressions!F18, 1), NA())</f>
        <v>#N/A</v>
      </c>
      <c r="G8" s="228" t="e">
        <f>IF(ISNUMBER(Regressions!G18),ROUND(Regressions!G18, 1), NA())</f>
        <v>#N/A</v>
      </c>
      <c r="H8" s="330" t="e">
        <f>IF(ISNUMBER(Regressions!H18),ROUND(Regressions!H18, 1), NA())</f>
        <v>#N/A</v>
      </c>
      <c r="I8" s="229" t="e">
        <f>IF(ISNUMBER(Regressions!I18),ROUND(Regressions!I18, 1), NA())</f>
        <v>#N/A</v>
      </c>
      <c r="J8" s="331" t="e">
        <f>IF(ISNUMBER(Regressions!K18),ROUND(Regressions!K18, 1), NA())</f>
        <v>#N/A</v>
      </c>
      <c r="K8" s="329" t="e">
        <f>IF(ISNUMBER(Regressions!L18),ROUND(Regressions!L18, 1), NA())</f>
        <v>#N/A</v>
      </c>
      <c r="L8" s="230" t="e">
        <f>IF(ISNUMBER(Regressions!M18),ROUND(Regressions!M18, 1), NA())</f>
        <v>#N/A</v>
      </c>
      <c r="M8" s="330" t="e">
        <f>IF(ISNUMBER(Regressions!N18),ROUND(Regressions!N18, 1), NA())</f>
        <v>#N/A</v>
      </c>
      <c r="N8" s="229" t="e">
        <f>IF(ISNUMBER(Regressions!O18),ROUND(Regressions!O18, 1), NA())</f>
        <v>#N/A</v>
      </c>
      <c r="O8" s="331" t="e">
        <f>IF(ISNUMBER(Regressions!Q18),ROUND(Regressions!Q18, 1), NA())</f>
        <v>#N/A</v>
      </c>
      <c r="P8" s="329" t="e">
        <f>IF(ISNUMBER(Regressions!R18),ROUND(Regressions!R18, 1), NA())</f>
        <v>#N/A</v>
      </c>
      <c r="Q8" s="207" t="e">
        <f>IF(ISNUMBER(Regressions!S18),ROUND(Regressions!S18, 1), NA())</f>
        <v>#N/A</v>
      </c>
      <c r="R8" s="330" t="e">
        <f>IF(ISNUMBER(Regressions!T18),ROUND(Regressions!T18, 1), NA())</f>
        <v>#N/A</v>
      </c>
      <c r="S8" s="229" t="e">
        <f>IF(ISNUMBER(Regressions!U18),ROUND(Regressions!U18, 1), NA())</f>
        <v>#N/A</v>
      </c>
      <c r="T8" s="208"/>
      <c r="U8" s="208"/>
      <c r="V8" s="208"/>
      <c r="W8" s="208"/>
      <c r="X8" s="208"/>
      <c r="Y8" s="208"/>
      <c r="Z8" s="208"/>
      <c r="AA8" s="208"/>
    </row>
    <row xmlns:x14ac="http://schemas.microsoft.com/office/spreadsheetml/2009/9/ac" r="9" x14ac:dyDescent="0.2">
      <c r="A9" s="326" t="str">
        <f>IF(ISBLANK(Regressions!A19), " ", Regressions!A19)</f>
        <v>Uzbekistan</v>
      </c>
      <c r="B9" s="327">
        <f>IF(ISBLANK(Regressions!B19), " ", Regressions!B19)</f>
        <v>2005</v>
      </c>
      <c r="C9" s="332" t="str">
        <f>IF(ISBLANK(Regressions!C19), " ", Regressions!C19)</f>
        <v>National</v>
      </c>
      <c r="D9" s="328">
        <f>IF(ISBLANK(Regressions!D19), " ", Regressions!D19)</f>
        <v>9617123</v>
      </c>
      <c r="E9" s="206" t="e">
        <f>IF(ISNUMBER(Regressions!E19),ROUND(Regressions!E19, 1), NA())</f>
        <v>#N/A</v>
      </c>
      <c r="F9" s="329" t="e">
        <f>IF(ISNUMBER(Regressions!F19),ROUND(Regressions!F19, 1), NA())</f>
        <v>#N/A</v>
      </c>
      <c r="G9" s="228" t="e">
        <f>IF(ISNUMBER(Regressions!G19),ROUND(Regressions!G19, 1), NA())</f>
        <v>#N/A</v>
      </c>
      <c r="H9" s="330" t="e">
        <f>IF(ISNUMBER(Regressions!H19),ROUND(Regressions!H19, 1), NA())</f>
        <v>#N/A</v>
      </c>
      <c r="I9" s="229" t="e">
        <f>IF(ISNUMBER(Regressions!I19),ROUND(Regressions!I19, 1), NA())</f>
        <v>#N/A</v>
      </c>
      <c r="J9" s="331" t="e">
        <f>IF(ISNUMBER(Regressions!K19),ROUND(Regressions!K19, 1), NA())</f>
        <v>#N/A</v>
      </c>
      <c r="K9" s="329" t="e">
        <f>IF(ISNUMBER(Regressions!L19),ROUND(Regressions!L19, 1), NA())</f>
        <v>#N/A</v>
      </c>
      <c r="L9" s="230" t="e">
        <f>IF(ISNUMBER(Regressions!M19),ROUND(Regressions!M19, 1), NA())</f>
        <v>#N/A</v>
      </c>
      <c r="M9" s="330" t="e">
        <f>IF(ISNUMBER(Regressions!N19),ROUND(Regressions!N19, 1), NA())</f>
        <v>#N/A</v>
      </c>
      <c r="N9" s="229" t="e">
        <f>IF(ISNUMBER(Regressions!O19),ROUND(Regressions!O19, 1), NA())</f>
        <v>#N/A</v>
      </c>
      <c r="O9" s="331" t="e">
        <f>IF(ISNUMBER(Regressions!Q19),ROUND(Regressions!Q19, 1), NA())</f>
        <v>#N/A</v>
      </c>
      <c r="P9" s="329" t="e">
        <f>IF(ISNUMBER(Regressions!R19),ROUND(Regressions!R19, 1), NA())</f>
        <v>#N/A</v>
      </c>
      <c r="Q9" s="207" t="e">
        <f>IF(ISNUMBER(Regressions!S19),ROUND(Regressions!S19, 1), NA())</f>
        <v>#N/A</v>
      </c>
      <c r="R9" s="330" t="e">
        <f>IF(ISNUMBER(Regressions!T19),ROUND(Regressions!T19, 1), NA())</f>
        <v>#N/A</v>
      </c>
      <c r="S9" s="229" t="e">
        <f>IF(ISNUMBER(Regressions!U19),ROUND(Regressions!U19, 1), NA())</f>
        <v>#N/A</v>
      </c>
    </row>
    <row xmlns:x14ac="http://schemas.microsoft.com/office/spreadsheetml/2009/9/ac" r="10" x14ac:dyDescent="0.2">
      <c r="A10" s="326" t="str">
        <f>IF(ISBLANK(Regressions!A20), " ", Regressions!A20)</f>
        <v>Uzbekistan</v>
      </c>
      <c r="B10" s="327">
        <f>IF(ISBLANK(Regressions!B20), " ", Regressions!B20)</f>
        <v>2006</v>
      </c>
      <c r="C10" s="332" t="str">
        <f>IF(ISBLANK(Regressions!C20), " ", Regressions!C20)</f>
        <v>National</v>
      </c>
      <c r="D10" s="328">
        <f>IF(ISBLANK(Regressions!D20), " ", Regressions!D20)</f>
        <v>9513895</v>
      </c>
      <c r="E10" s="206" t="e">
        <f>IF(ISNUMBER(Regressions!E20),ROUND(Regressions!E20, 1), NA())</f>
        <v>#N/A</v>
      </c>
      <c r="F10" s="329" t="e">
        <f>IF(ISNUMBER(Regressions!F20),ROUND(Regressions!F20, 1), NA())</f>
        <v>#N/A</v>
      </c>
      <c r="G10" s="228" t="e">
        <f>IF(ISNUMBER(Regressions!G20),ROUND(Regressions!G20, 1), NA())</f>
        <v>#N/A</v>
      </c>
      <c r="H10" s="330" t="e">
        <f>IF(ISNUMBER(Regressions!H20),ROUND(Regressions!H20, 1), NA())</f>
        <v>#N/A</v>
      </c>
      <c r="I10" s="229" t="e">
        <f>IF(ISNUMBER(Regressions!I20),ROUND(Regressions!I20, 1), NA())</f>
        <v>#N/A</v>
      </c>
      <c r="J10" s="331" t="e">
        <f>IF(ISNUMBER(Regressions!K20),ROUND(Regressions!K20, 1), NA())</f>
        <v>#N/A</v>
      </c>
      <c r="K10" s="329" t="e">
        <f>IF(ISNUMBER(Regressions!L20),ROUND(Regressions!L20, 1), NA())</f>
        <v>#N/A</v>
      </c>
      <c r="L10" s="230" t="e">
        <f>IF(ISNUMBER(Regressions!M20),ROUND(Regressions!M20, 1), NA())</f>
        <v>#N/A</v>
      </c>
      <c r="M10" s="330" t="e">
        <f>IF(ISNUMBER(Regressions!N20),ROUND(Regressions!N20, 1), NA())</f>
        <v>#N/A</v>
      </c>
      <c r="N10" s="229" t="e">
        <f>IF(ISNUMBER(Regressions!O20),ROUND(Regressions!O20, 1), NA())</f>
        <v>#N/A</v>
      </c>
      <c r="O10" s="331" t="e">
        <f>IF(ISNUMBER(Regressions!Q20),ROUND(Regressions!Q20, 1), NA())</f>
        <v>#N/A</v>
      </c>
      <c r="P10" s="329" t="e">
        <f>IF(ISNUMBER(Regressions!R20),ROUND(Regressions!R20, 1), NA())</f>
        <v>#N/A</v>
      </c>
      <c r="Q10" s="207" t="e">
        <f>IF(ISNUMBER(Regressions!S20),ROUND(Regressions!S20, 1), NA())</f>
        <v>#N/A</v>
      </c>
      <c r="R10" s="330" t="e">
        <f>IF(ISNUMBER(Regressions!T20),ROUND(Regressions!T20, 1), NA())</f>
        <v>#N/A</v>
      </c>
      <c r="S10" s="229" t="e">
        <f>IF(ISNUMBER(Regressions!U20),ROUND(Regressions!U20, 1), NA())</f>
        <v>#N/A</v>
      </c>
    </row>
    <row xmlns:x14ac="http://schemas.microsoft.com/office/spreadsheetml/2009/9/ac" r="11" x14ac:dyDescent="0.2">
      <c r="A11" s="326" t="str">
        <f>IF(ISBLANK(Regressions!A21), " ", Regressions!A21)</f>
        <v>Uzbekistan</v>
      </c>
      <c r="B11" s="327">
        <f>IF(ISBLANK(Regressions!B21), " ", Regressions!B21)</f>
        <v>2007</v>
      </c>
      <c r="C11" s="332" t="str">
        <f>IF(ISBLANK(Regressions!C21), " ", Regressions!C21)</f>
        <v>National</v>
      </c>
      <c r="D11" s="328">
        <f>IF(ISBLANK(Regressions!D21), " ", Regressions!D21)</f>
        <v>9395213</v>
      </c>
      <c r="E11" s="206" t="e">
        <f>IF(ISNUMBER(Regressions!E21),ROUND(Regressions!E21, 1), NA())</f>
        <v>#N/A</v>
      </c>
      <c r="F11" s="329" t="e">
        <f>IF(ISNUMBER(Regressions!F21),ROUND(Regressions!F21, 1), NA())</f>
        <v>#N/A</v>
      </c>
      <c r="G11" s="228" t="e">
        <f>IF(ISNUMBER(Regressions!G21),ROUND(Regressions!G21, 1), NA())</f>
        <v>#N/A</v>
      </c>
      <c r="H11" s="330" t="e">
        <f>IF(ISNUMBER(Regressions!H21),ROUND(Regressions!H21, 1), NA())</f>
        <v>#N/A</v>
      </c>
      <c r="I11" s="229" t="e">
        <f>IF(ISNUMBER(Regressions!I21),ROUND(Regressions!I21, 1), NA())</f>
        <v>#N/A</v>
      </c>
      <c r="J11" s="331" t="e">
        <f>IF(ISNUMBER(Regressions!K21),ROUND(Regressions!K21, 1), NA())</f>
        <v>#N/A</v>
      </c>
      <c r="K11" s="329" t="e">
        <f>IF(ISNUMBER(Regressions!L21),ROUND(Regressions!L21, 1), NA())</f>
        <v>#N/A</v>
      </c>
      <c r="L11" s="230" t="e">
        <f>IF(ISNUMBER(Regressions!M21),ROUND(Regressions!M21, 1), NA())</f>
        <v>#N/A</v>
      </c>
      <c r="M11" s="330" t="e">
        <f>IF(ISNUMBER(Regressions!N21),ROUND(Regressions!N21, 1), NA())</f>
        <v>#N/A</v>
      </c>
      <c r="N11" s="229" t="e">
        <f>IF(ISNUMBER(Regressions!O21),ROUND(Regressions!O21, 1), NA())</f>
        <v>#N/A</v>
      </c>
      <c r="O11" s="331" t="e">
        <f>IF(ISNUMBER(Regressions!Q21),ROUND(Regressions!Q21, 1), NA())</f>
        <v>#N/A</v>
      </c>
      <c r="P11" s="329" t="e">
        <f>IF(ISNUMBER(Regressions!R21),ROUND(Regressions!R21, 1), NA())</f>
        <v>#N/A</v>
      </c>
      <c r="Q11" s="207" t="e">
        <f>IF(ISNUMBER(Regressions!S21),ROUND(Regressions!S21, 1), NA())</f>
        <v>#N/A</v>
      </c>
      <c r="R11" s="330" t="e">
        <f>IF(ISNUMBER(Regressions!T21),ROUND(Regressions!T21, 1), NA())</f>
        <v>#N/A</v>
      </c>
      <c r="S11" s="229" t="e">
        <f>IF(ISNUMBER(Regressions!U21),ROUND(Regressions!U21, 1), NA())</f>
        <v>#N/A</v>
      </c>
    </row>
    <row xmlns:x14ac="http://schemas.microsoft.com/office/spreadsheetml/2009/9/ac" r="12" x14ac:dyDescent="0.2">
      <c r="A12" s="326" t="str">
        <f>IF(ISBLANK(Regressions!A22), " ", Regressions!A22)</f>
        <v>Uzbekistan</v>
      </c>
      <c r="B12" s="327">
        <f>IF(ISBLANK(Regressions!B22), " ", Regressions!B22)</f>
        <v>2008</v>
      </c>
      <c r="C12" s="332" t="str">
        <f>IF(ISBLANK(Regressions!C22), " ", Regressions!C22)</f>
        <v>National</v>
      </c>
      <c r="D12" s="328">
        <f>IF(ISBLANK(Regressions!D22), " ", Regressions!D22)</f>
        <v>9289920</v>
      </c>
      <c r="E12" s="206" t="e">
        <f>IF(ISNUMBER(Regressions!E22),ROUND(Regressions!E22, 1), NA())</f>
        <v>#N/A</v>
      </c>
      <c r="F12" s="329" t="e">
        <f>IF(ISNUMBER(Regressions!F22),ROUND(Regressions!F22, 1), NA())</f>
        <v>#N/A</v>
      </c>
      <c r="G12" s="228" t="e">
        <f>IF(ISNUMBER(Regressions!G22),ROUND(Regressions!G22, 1), NA())</f>
        <v>#N/A</v>
      </c>
      <c r="H12" s="330" t="e">
        <f>IF(ISNUMBER(Regressions!H22),ROUND(Regressions!H22, 1), NA())</f>
        <v>#N/A</v>
      </c>
      <c r="I12" s="229" t="e">
        <f>IF(ISNUMBER(Regressions!I22),ROUND(Regressions!I22, 1), NA())</f>
        <v>#N/A</v>
      </c>
      <c r="J12" s="331" t="e">
        <f>IF(ISNUMBER(Regressions!K22),ROUND(Regressions!K22, 1), NA())</f>
        <v>#N/A</v>
      </c>
      <c r="K12" s="329" t="e">
        <f>IF(ISNUMBER(Regressions!L22),ROUND(Regressions!L22, 1), NA())</f>
        <v>#N/A</v>
      </c>
      <c r="L12" s="230" t="e">
        <f>IF(ISNUMBER(Regressions!M22),ROUND(Regressions!M22, 1), NA())</f>
        <v>#N/A</v>
      </c>
      <c r="M12" s="330" t="e">
        <f>IF(ISNUMBER(Regressions!N22),ROUND(Regressions!N22, 1), NA())</f>
        <v>#N/A</v>
      </c>
      <c r="N12" s="229" t="e">
        <f>IF(ISNUMBER(Regressions!O22),ROUND(Regressions!O22, 1), NA())</f>
        <v>#N/A</v>
      </c>
      <c r="O12" s="331" t="e">
        <f>IF(ISNUMBER(Regressions!Q22),ROUND(Regressions!Q22, 1), NA())</f>
        <v>#N/A</v>
      </c>
      <c r="P12" s="329" t="e">
        <f>IF(ISNUMBER(Regressions!R22),ROUND(Regressions!R22, 1), NA())</f>
        <v>#N/A</v>
      </c>
      <c r="Q12" s="207" t="e">
        <f>IF(ISNUMBER(Regressions!S22),ROUND(Regressions!S22, 1), NA())</f>
        <v>#N/A</v>
      </c>
      <c r="R12" s="330" t="e">
        <f>IF(ISNUMBER(Regressions!T22),ROUND(Regressions!T22, 1), NA())</f>
        <v>#N/A</v>
      </c>
      <c r="S12" s="229" t="e">
        <f>IF(ISNUMBER(Regressions!U22),ROUND(Regressions!U22, 1), NA())</f>
        <v>#N/A</v>
      </c>
    </row>
    <row xmlns:x14ac="http://schemas.microsoft.com/office/spreadsheetml/2009/9/ac" r="13" x14ac:dyDescent="0.2">
      <c r="A13" s="326" t="str">
        <f>IF(ISBLANK(Regressions!A23), " ", Regressions!A23)</f>
        <v>Uzbekistan</v>
      </c>
      <c r="B13" s="327">
        <f>IF(ISBLANK(Regressions!B23), " ", Regressions!B23)</f>
        <v>2009</v>
      </c>
      <c r="C13" s="332" t="str">
        <f>IF(ISBLANK(Regressions!C23), " ", Regressions!C23)</f>
        <v>National</v>
      </c>
      <c r="D13" s="328">
        <f>IF(ISBLANK(Regressions!D23), " ", Regressions!D23)</f>
        <v>9190667</v>
      </c>
      <c r="E13" s="206" t="e">
        <f>IF(ISNUMBER(Regressions!E23),ROUND(Regressions!E23, 1), NA())</f>
        <v>#N/A</v>
      </c>
      <c r="F13" s="329" t="e">
        <f>IF(ISNUMBER(Regressions!F23),ROUND(Regressions!F23, 1), NA())</f>
        <v>#N/A</v>
      </c>
      <c r="G13" s="228" t="e">
        <f>IF(ISNUMBER(Regressions!G23),ROUND(Regressions!G23, 1), NA())</f>
        <v>#N/A</v>
      </c>
      <c r="H13" s="330" t="e">
        <f>IF(ISNUMBER(Regressions!H23),ROUND(Regressions!H23, 1), NA())</f>
        <v>#N/A</v>
      </c>
      <c r="I13" s="229" t="e">
        <f>IF(ISNUMBER(Regressions!I23),ROUND(Regressions!I23, 1), NA())</f>
        <v>#N/A</v>
      </c>
      <c r="J13" s="331" t="e">
        <f>IF(ISNUMBER(Regressions!K23),ROUND(Regressions!K23, 1), NA())</f>
        <v>#N/A</v>
      </c>
      <c r="K13" s="329" t="e">
        <f>IF(ISNUMBER(Regressions!L23),ROUND(Regressions!L23, 1), NA())</f>
        <v>#N/A</v>
      </c>
      <c r="L13" s="230" t="e">
        <f>IF(ISNUMBER(Regressions!M23),ROUND(Regressions!M23, 1), NA())</f>
        <v>#N/A</v>
      </c>
      <c r="M13" s="330" t="e">
        <f>IF(ISNUMBER(Regressions!N23),ROUND(Regressions!N23, 1), NA())</f>
        <v>#N/A</v>
      </c>
      <c r="N13" s="229" t="e">
        <f>IF(ISNUMBER(Regressions!O23),ROUND(Regressions!O23, 1), NA())</f>
        <v>#N/A</v>
      </c>
      <c r="O13" s="331" t="e">
        <f>IF(ISNUMBER(Regressions!Q23),ROUND(Regressions!Q23, 1), NA())</f>
        <v>#N/A</v>
      </c>
      <c r="P13" s="329" t="e">
        <f>IF(ISNUMBER(Regressions!R23),ROUND(Regressions!R23, 1), NA())</f>
        <v>#N/A</v>
      </c>
      <c r="Q13" s="207" t="e">
        <f>IF(ISNUMBER(Regressions!S23),ROUND(Regressions!S23, 1), NA())</f>
        <v>#N/A</v>
      </c>
      <c r="R13" s="330" t="e">
        <f>IF(ISNUMBER(Regressions!T23),ROUND(Regressions!T23, 1), NA())</f>
        <v>#N/A</v>
      </c>
      <c r="S13" s="229" t="e">
        <f>IF(ISNUMBER(Regressions!U23),ROUND(Regressions!U23, 1), NA())</f>
        <v>#N/A</v>
      </c>
    </row>
    <row xmlns:x14ac="http://schemas.microsoft.com/office/spreadsheetml/2009/9/ac" r="14" x14ac:dyDescent="0.2">
      <c r="A14" s="326" t="str">
        <f>IF(ISBLANK(Regressions!A24), " ", Regressions!A24)</f>
        <v>Uzbekistan</v>
      </c>
      <c r="B14" s="327">
        <f>IF(ISBLANK(Regressions!B24), " ", Regressions!B24)</f>
        <v>2010</v>
      </c>
      <c r="C14" s="332" t="str">
        <f>IF(ISBLANK(Regressions!C24), " ", Regressions!C24)</f>
        <v>National</v>
      </c>
      <c r="D14" s="328">
        <f>IF(ISBLANK(Regressions!D24), " ", Regressions!D24)</f>
        <v>9092803</v>
      </c>
      <c r="E14" s="206" t="e">
        <f>IF(ISNUMBER(Regressions!E24),ROUND(Regressions!E24, 1), NA())</f>
        <v>#N/A</v>
      </c>
      <c r="F14" s="329" t="e">
        <f>IF(ISNUMBER(Regressions!F24),ROUND(Regressions!F24, 1), NA())</f>
        <v>#N/A</v>
      </c>
      <c r="G14" s="228" t="e">
        <f>IF(ISNUMBER(Regressions!G24),ROUND(Regressions!G24, 1), NA())</f>
        <v>#N/A</v>
      </c>
      <c r="H14" s="330" t="e">
        <f>IF(ISNUMBER(Regressions!H24),ROUND(Regressions!H24, 1), NA())</f>
        <v>#N/A</v>
      </c>
      <c r="I14" s="229" t="e">
        <f>IF(ISNUMBER(Regressions!I24),ROUND(Regressions!I24, 1), NA())</f>
        <v>#N/A</v>
      </c>
      <c r="J14" s="331" t="e">
        <f>IF(ISNUMBER(Regressions!K24),ROUND(Regressions!K24, 1), NA())</f>
        <v>#N/A</v>
      </c>
      <c r="K14" s="329" t="e">
        <f>IF(ISNUMBER(Regressions!L24),ROUND(Regressions!L24, 1), NA())</f>
        <v>#N/A</v>
      </c>
      <c r="L14" s="230" t="e">
        <f>IF(ISNUMBER(Regressions!M24),ROUND(Regressions!M24, 1), NA())</f>
        <v>#N/A</v>
      </c>
      <c r="M14" s="330" t="e">
        <f>IF(ISNUMBER(Regressions!N24),ROUND(Regressions!N24, 1), NA())</f>
        <v>#N/A</v>
      </c>
      <c r="N14" s="229" t="e">
        <f>IF(ISNUMBER(Regressions!O24),ROUND(Regressions!O24, 1), NA())</f>
        <v>#N/A</v>
      </c>
      <c r="O14" s="331" t="e">
        <f>IF(ISNUMBER(Regressions!Q24),ROUND(Regressions!Q24, 1), NA())</f>
        <v>#N/A</v>
      </c>
      <c r="P14" s="329" t="e">
        <f>IF(ISNUMBER(Regressions!R24),ROUND(Regressions!R24, 1), NA())</f>
        <v>#N/A</v>
      </c>
      <c r="Q14" s="207" t="e">
        <f>IF(ISNUMBER(Regressions!S24),ROUND(Regressions!S24, 1), NA())</f>
        <v>#N/A</v>
      </c>
      <c r="R14" s="330" t="e">
        <f>IF(ISNUMBER(Regressions!T24),ROUND(Regressions!T24, 1), NA())</f>
        <v>#N/A</v>
      </c>
      <c r="S14" s="229" t="e">
        <f>IF(ISNUMBER(Regressions!U24),ROUND(Regressions!U24, 1), NA())</f>
        <v>#N/A</v>
      </c>
    </row>
    <row xmlns:x14ac="http://schemas.microsoft.com/office/spreadsheetml/2009/9/ac" r="15" x14ac:dyDescent="0.2">
      <c r="A15" s="326" t="str">
        <f>IF(ISBLANK(Regressions!A25), " ", Regressions!A25)</f>
        <v>Uzbekistan</v>
      </c>
      <c r="B15" s="327">
        <f>IF(ISBLANK(Regressions!B25), " ", Regressions!B25)</f>
        <v>2011</v>
      </c>
      <c r="C15" s="332" t="str">
        <f>IF(ISBLANK(Regressions!C25), " ", Regressions!C25)</f>
        <v>National</v>
      </c>
      <c r="D15" s="328">
        <f>IF(ISBLANK(Regressions!D25), " ", Regressions!D25)</f>
        <v>9018575</v>
      </c>
      <c r="E15" s="206" t="e">
        <f>IF(ISNUMBER(Regressions!E25),ROUND(Regressions!E25, 1), NA())</f>
        <v>#N/A</v>
      </c>
      <c r="F15" s="329" t="e">
        <f>IF(ISNUMBER(Regressions!F25),ROUND(Regressions!F25, 1), NA())</f>
        <v>#N/A</v>
      </c>
      <c r="G15" s="228" t="e">
        <f>IF(ISNUMBER(Regressions!G25),ROUND(Regressions!G25, 1), NA())</f>
        <v>#N/A</v>
      </c>
      <c r="H15" s="330" t="e">
        <f>IF(ISNUMBER(Regressions!H25),ROUND(Regressions!H25, 1), NA())</f>
        <v>#N/A</v>
      </c>
      <c r="I15" s="229" t="e">
        <f>IF(ISNUMBER(Regressions!I25),ROUND(Regressions!I25, 1), NA())</f>
        <v>#N/A</v>
      </c>
      <c r="J15" s="331" t="e">
        <f>IF(ISNUMBER(Regressions!K25),ROUND(Regressions!K25, 1), NA())</f>
        <v>#N/A</v>
      </c>
      <c r="K15" s="329" t="e">
        <f>IF(ISNUMBER(Regressions!L25),ROUND(Regressions!L25, 1), NA())</f>
        <v>#N/A</v>
      </c>
      <c r="L15" s="230" t="e">
        <f>IF(ISNUMBER(Regressions!M25),ROUND(Regressions!M25, 1), NA())</f>
        <v>#N/A</v>
      </c>
      <c r="M15" s="330" t="e">
        <f>IF(ISNUMBER(Regressions!N25),ROUND(Regressions!N25, 1), NA())</f>
        <v>#N/A</v>
      </c>
      <c r="N15" s="229" t="e">
        <f>IF(ISNUMBER(Regressions!O25),ROUND(Regressions!O25, 1), NA())</f>
        <v>#N/A</v>
      </c>
      <c r="O15" s="331" t="e">
        <f>IF(ISNUMBER(Regressions!Q25),ROUND(Regressions!Q25, 1), NA())</f>
        <v>#N/A</v>
      </c>
      <c r="P15" s="329" t="e">
        <f>IF(ISNUMBER(Regressions!R25),ROUND(Regressions!R25, 1), NA())</f>
        <v>#N/A</v>
      </c>
      <c r="Q15" s="207" t="e">
        <f>IF(ISNUMBER(Regressions!S25),ROUND(Regressions!S25, 1), NA())</f>
        <v>#N/A</v>
      </c>
      <c r="R15" s="330" t="e">
        <f>IF(ISNUMBER(Regressions!T25),ROUND(Regressions!T25, 1), NA())</f>
        <v>#N/A</v>
      </c>
      <c r="S15" s="229" t="e">
        <f>IF(ISNUMBER(Regressions!U25),ROUND(Regressions!U25, 1), NA())</f>
        <v>#N/A</v>
      </c>
    </row>
    <row xmlns:x14ac="http://schemas.microsoft.com/office/spreadsheetml/2009/9/ac" r="16" x14ac:dyDescent="0.2">
      <c r="A16" s="326" t="str">
        <f>IF(ISBLANK(Regressions!A26), " ", Regressions!A26)</f>
        <v>Uzbekistan</v>
      </c>
      <c r="B16" s="327">
        <f>IF(ISBLANK(Regressions!B26), " ", Regressions!B26)</f>
        <v>2012</v>
      </c>
      <c r="C16" s="332" t="str">
        <f>IF(ISBLANK(Regressions!C26), " ", Regressions!C26)</f>
        <v>National</v>
      </c>
      <c r="D16" s="328">
        <f>IF(ISBLANK(Regressions!D26), " ", Regressions!D26)</f>
        <v>8981983</v>
      </c>
      <c r="E16" s="206" t="e">
        <f>IF(ISNUMBER(Regressions!E26),ROUND(Regressions!E26, 1), NA())</f>
        <v>#N/A</v>
      </c>
      <c r="F16" s="329">
        <f>IF(ISNUMBER(Regressions!F26),ROUND(Regressions!F26, 1), NA())</f>
        <v>85.3</v>
      </c>
      <c r="G16" s="228" t="e">
        <f>IF(ISNUMBER(Regressions!G26),ROUND(Regressions!G26, 1), NA())</f>
        <v>#N/A</v>
      </c>
      <c r="H16" s="330" t="e">
        <f>IF(ISNUMBER(Regressions!H26),ROUND(Regressions!H26, 1), NA())</f>
        <v>#N/A</v>
      </c>
      <c r="I16" s="229">
        <f>IF(ISNUMBER(Regressions!I26),ROUND(Regressions!I26, 1), NA())</f>
        <v>14.7</v>
      </c>
      <c r="J16" s="331" t="e">
        <f>IF(ISNUMBER(Regressions!K26),ROUND(Regressions!K26, 1), NA())</f>
        <v>#N/A</v>
      </c>
      <c r="K16" s="329" t="e">
        <f>IF(ISNUMBER(Regressions!L26),ROUND(Regressions!L26, 1), NA())</f>
        <v>#N/A</v>
      </c>
      <c r="L16" s="230">
        <f>IF(ISNUMBER(Regressions!M26),ROUND(Regressions!M26, 1), NA())</f>
        <v>79.7</v>
      </c>
      <c r="M16" s="330" t="e">
        <f>IF(ISNUMBER(Regressions!N26),ROUND(Regressions!N26, 1), NA())</f>
        <v>#N/A</v>
      </c>
      <c r="N16" s="229" t="e">
        <f>IF(ISNUMBER(Regressions!O26),ROUND(Regressions!O26, 1), NA())</f>
        <v>#N/A</v>
      </c>
      <c r="O16" s="331" t="e">
        <f>IF(ISNUMBER(Regressions!Q26),ROUND(Regressions!Q26, 1), NA())</f>
        <v>#N/A</v>
      </c>
      <c r="P16" s="329" t="e">
        <f>IF(ISNUMBER(Regressions!R26),ROUND(Regressions!R26, 1), NA())</f>
        <v>#N/A</v>
      </c>
      <c r="Q16" s="207">
        <f>IF(ISNUMBER(Regressions!S26),ROUND(Regressions!S26, 1), NA())</f>
        <v>85.8</v>
      </c>
      <c r="R16" s="330" t="e">
        <f>IF(ISNUMBER(Regressions!T26),ROUND(Regressions!T26, 1), NA())</f>
        <v>#N/A</v>
      </c>
      <c r="S16" s="229" t="e">
        <f>IF(ISNUMBER(Regressions!U26),ROUND(Regressions!U26, 1), NA())</f>
        <v>#N/A</v>
      </c>
    </row>
    <row xmlns:x14ac="http://schemas.microsoft.com/office/spreadsheetml/2009/9/ac" r="17" x14ac:dyDescent="0.2">
      <c r="A17" s="326" t="str">
        <f>IF(ISBLANK(Regressions!A27), " ", Regressions!A27)</f>
        <v>Uzbekistan</v>
      </c>
      <c r="B17" s="327">
        <f>IF(ISBLANK(Regressions!B27), " ", Regressions!B27)</f>
        <v>2013</v>
      </c>
      <c r="C17" s="332" t="str">
        <f>IF(ISBLANK(Regressions!C27), " ", Regressions!C27)</f>
        <v>National</v>
      </c>
      <c r="D17" s="328">
        <f>IF(ISBLANK(Regressions!D27), " ", Regressions!D27)</f>
        <v>8970464</v>
      </c>
      <c r="E17" s="206" t="e">
        <f>IF(ISNUMBER(Regressions!E27),ROUND(Regressions!E27, 1), NA())</f>
        <v>#N/A</v>
      </c>
      <c r="F17" s="329">
        <f>IF(ISNUMBER(Regressions!F27),ROUND(Regressions!F27, 1), NA())</f>
        <v>85.3</v>
      </c>
      <c r="G17" s="228" t="e">
        <f>IF(ISNUMBER(Regressions!G27),ROUND(Regressions!G27, 1), NA())</f>
        <v>#N/A</v>
      </c>
      <c r="H17" s="330" t="e">
        <f>IF(ISNUMBER(Regressions!H27),ROUND(Regressions!H27, 1), NA())</f>
        <v>#N/A</v>
      </c>
      <c r="I17" s="229">
        <f>IF(ISNUMBER(Regressions!I27),ROUND(Regressions!I27, 1), NA())</f>
        <v>14.7</v>
      </c>
      <c r="J17" s="331" t="e">
        <f>IF(ISNUMBER(Regressions!K27),ROUND(Regressions!K27, 1), NA())</f>
        <v>#N/A</v>
      </c>
      <c r="K17" s="329" t="e">
        <f>IF(ISNUMBER(Regressions!L27),ROUND(Regressions!L27, 1), NA())</f>
        <v>#N/A</v>
      </c>
      <c r="L17" s="230">
        <f>IF(ISNUMBER(Regressions!M27),ROUND(Regressions!M27, 1), NA())</f>
        <v>79.7</v>
      </c>
      <c r="M17" s="330" t="e">
        <f>IF(ISNUMBER(Regressions!N27),ROUND(Regressions!N27, 1), NA())</f>
        <v>#N/A</v>
      </c>
      <c r="N17" s="229" t="e">
        <f>IF(ISNUMBER(Regressions!O27),ROUND(Regressions!O27, 1), NA())</f>
        <v>#N/A</v>
      </c>
      <c r="O17" s="331" t="e">
        <f>IF(ISNUMBER(Regressions!Q27),ROUND(Regressions!Q27, 1), NA())</f>
        <v>#N/A</v>
      </c>
      <c r="P17" s="329" t="e">
        <f>IF(ISNUMBER(Regressions!R27),ROUND(Regressions!R27, 1), NA())</f>
        <v>#N/A</v>
      </c>
      <c r="Q17" s="207">
        <f>IF(ISNUMBER(Regressions!S27),ROUND(Regressions!S27, 1), NA())</f>
        <v>85.8</v>
      </c>
      <c r="R17" s="330" t="e">
        <f>IF(ISNUMBER(Regressions!T27),ROUND(Regressions!T27, 1), NA())</f>
        <v>#N/A</v>
      </c>
      <c r="S17" s="229" t="e">
        <f>IF(ISNUMBER(Regressions!U27),ROUND(Regressions!U27, 1), NA())</f>
        <v>#N/A</v>
      </c>
    </row>
    <row xmlns:x14ac="http://schemas.microsoft.com/office/spreadsheetml/2009/9/ac" r="18" x14ac:dyDescent="0.2">
      <c r="A18" s="326" t="str">
        <f>IF(ISBLANK(Regressions!A28), " ", Regressions!A28)</f>
        <v>Uzbekistan</v>
      </c>
      <c r="B18" s="327">
        <f>IF(ISBLANK(Regressions!B28), " ", Regressions!B28)</f>
        <v>2014</v>
      </c>
      <c r="C18" s="332" t="str">
        <f>IF(ISBLANK(Regressions!C28), " ", Regressions!C28)</f>
        <v>National</v>
      </c>
      <c r="D18" s="328">
        <f>IF(ISBLANK(Regressions!D28), " ", Regressions!D28)</f>
        <v>8967993</v>
      </c>
      <c r="E18" s="206" t="e">
        <f>IF(ISNUMBER(Regressions!E28),ROUND(Regressions!E28, 1), NA())</f>
        <v>#N/A</v>
      </c>
      <c r="F18" s="329">
        <f>IF(ISNUMBER(Regressions!F28),ROUND(Regressions!F28, 1), NA())</f>
        <v>85.3</v>
      </c>
      <c r="G18" s="228">
        <f>IF(ISNUMBER(Regressions!G28),ROUND(Regressions!G28, 1), NA())</f>
        <v>70</v>
      </c>
      <c r="H18" s="330">
        <f>IF(ISNUMBER(Regressions!H28),ROUND(Regressions!H28, 1), NA())</f>
        <v>15.3</v>
      </c>
      <c r="I18" s="229">
        <f>IF(ISNUMBER(Regressions!I28),ROUND(Regressions!I28, 1), NA())</f>
        <v>14.7</v>
      </c>
      <c r="J18" s="331" t="e">
        <f>IF(ISNUMBER(Regressions!K28),ROUND(Regressions!K28, 1), NA())</f>
        <v>#N/A</v>
      </c>
      <c r="K18" s="329" t="e">
        <f>IF(ISNUMBER(Regressions!L28),ROUND(Regressions!L28, 1), NA())</f>
        <v>#N/A</v>
      </c>
      <c r="L18" s="230">
        <f>IF(ISNUMBER(Regressions!M28),ROUND(Regressions!M28, 1), NA())</f>
        <v>79.7</v>
      </c>
      <c r="M18" s="330" t="e">
        <f>IF(ISNUMBER(Regressions!N28),ROUND(Regressions!N28, 1), NA())</f>
        <v>#N/A</v>
      </c>
      <c r="N18" s="229" t="e">
        <f>IF(ISNUMBER(Regressions!O28),ROUND(Regressions!O28, 1), NA())</f>
        <v>#N/A</v>
      </c>
      <c r="O18" s="331" t="e">
        <f>IF(ISNUMBER(Regressions!Q28),ROUND(Regressions!Q28, 1), NA())</f>
        <v>#N/A</v>
      </c>
      <c r="P18" s="329" t="e">
        <f>IF(ISNUMBER(Regressions!R28),ROUND(Regressions!R28, 1), NA())</f>
        <v>#N/A</v>
      </c>
      <c r="Q18" s="207">
        <f>IF(ISNUMBER(Regressions!S28),ROUND(Regressions!S28, 1), NA())</f>
        <v>85.8</v>
      </c>
      <c r="R18" s="330" t="e">
        <f>IF(ISNUMBER(Regressions!T28),ROUND(Regressions!T28, 1), NA())</f>
        <v>#N/A</v>
      </c>
      <c r="S18" s="229" t="e">
        <f>IF(ISNUMBER(Regressions!U28),ROUND(Regressions!U28, 1), NA())</f>
        <v>#N/A</v>
      </c>
    </row>
    <row xmlns:x14ac="http://schemas.microsoft.com/office/spreadsheetml/2009/9/ac" r="19" x14ac:dyDescent="0.2">
      <c r="A19" s="326" t="str">
        <f>IF(ISBLANK(Regressions!A29), " ", Regressions!A29)</f>
        <v>Uzbekistan</v>
      </c>
      <c r="B19" s="327">
        <f>IF(ISBLANK(Regressions!B29), " ", Regressions!B29)</f>
        <v>2015</v>
      </c>
      <c r="C19" s="332" t="str">
        <f>IF(ISBLANK(Regressions!C29), " ", Regressions!C29)</f>
        <v>National</v>
      </c>
      <c r="D19" s="328">
        <f>IF(ISBLANK(Regressions!D29), " ", Regressions!D29)</f>
        <v>8971259</v>
      </c>
      <c r="E19" s="206" t="e">
        <f>IF(ISNUMBER(Regressions!E29),ROUND(Regressions!E29, 1), NA())</f>
        <v>#N/A</v>
      </c>
      <c r="F19" s="329">
        <f>IF(ISNUMBER(Regressions!F29),ROUND(Regressions!F29, 1), NA())</f>
        <v>85.3</v>
      </c>
      <c r="G19" s="228">
        <f>IF(ISNUMBER(Regressions!G29),ROUND(Regressions!G29, 1), NA())</f>
        <v>70</v>
      </c>
      <c r="H19" s="330">
        <f>IF(ISNUMBER(Regressions!H29),ROUND(Regressions!H29, 1), NA())</f>
        <v>15.3</v>
      </c>
      <c r="I19" s="229">
        <f>IF(ISNUMBER(Regressions!I29),ROUND(Regressions!I29, 1), NA())</f>
        <v>14.7</v>
      </c>
      <c r="J19" s="331" t="e">
        <f>IF(ISNUMBER(Regressions!K29),ROUND(Regressions!K29, 1), NA())</f>
        <v>#N/A</v>
      </c>
      <c r="K19" s="329" t="e">
        <f>IF(ISNUMBER(Regressions!L29),ROUND(Regressions!L29, 1), NA())</f>
        <v>#N/A</v>
      </c>
      <c r="L19" s="230">
        <f>IF(ISNUMBER(Regressions!M29),ROUND(Regressions!M29, 1), NA())</f>
        <v>79.7</v>
      </c>
      <c r="M19" s="330" t="e">
        <f>IF(ISNUMBER(Regressions!N29),ROUND(Regressions!N29, 1), NA())</f>
        <v>#N/A</v>
      </c>
      <c r="N19" s="229" t="e">
        <f>IF(ISNUMBER(Regressions!O29),ROUND(Regressions!O29, 1), NA())</f>
        <v>#N/A</v>
      </c>
      <c r="O19" s="331" t="e">
        <f>IF(ISNUMBER(Regressions!Q29),ROUND(Regressions!Q29, 1), NA())</f>
        <v>#N/A</v>
      </c>
      <c r="P19" s="329" t="e">
        <f>IF(ISNUMBER(Regressions!R29),ROUND(Regressions!R29, 1), NA())</f>
        <v>#N/A</v>
      </c>
      <c r="Q19" s="207">
        <f>IF(ISNUMBER(Regressions!S29),ROUND(Regressions!S29, 1), NA())</f>
        <v>85.8</v>
      </c>
      <c r="R19" s="330" t="e">
        <f>IF(ISNUMBER(Regressions!T29),ROUND(Regressions!T29, 1), NA())</f>
        <v>#N/A</v>
      </c>
      <c r="S19" s="229" t="e">
        <f>IF(ISNUMBER(Regressions!U29),ROUND(Regressions!U29, 1), NA())</f>
        <v>#N/A</v>
      </c>
    </row>
    <row xmlns:x14ac="http://schemas.microsoft.com/office/spreadsheetml/2009/9/ac" r="20" x14ac:dyDescent="0.2">
      <c r="A20" s="326" t="str">
        <f>IF(ISBLANK(Regressions!A30), " ", Regressions!A30)</f>
        <v>Uzbekistan</v>
      </c>
      <c r="B20" s="327">
        <f>IF(ISBLANK(Regressions!B30), " ", Regressions!B30)</f>
        <v>2016</v>
      </c>
      <c r="C20" s="332" t="str">
        <f>IF(ISBLANK(Regressions!C30), " ", Regressions!C30)</f>
        <v>National</v>
      </c>
      <c r="D20" s="328">
        <f>IF(ISBLANK(Regressions!D30), " ", Regressions!D30)</f>
        <v>9005936</v>
      </c>
      <c r="E20" s="206">
        <f>IF(ISNUMBER(Regressions!E30),ROUND(Regressions!E30, 1), NA())</f>
        <v>97.4</v>
      </c>
      <c r="F20" s="329">
        <f>IF(ISNUMBER(Regressions!F30),ROUND(Regressions!F30, 1), NA())</f>
        <v>85.3</v>
      </c>
      <c r="G20" s="228">
        <f>IF(ISNUMBER(Regressions!G30),ROUND(Regressions!G30, 1), NA())</f>
        <v>70</v>
      </c>
      <c r="H20" s="330">
        <f>IF(ISNUMBER(Regressions!H30),ROUND(Regressions!H30, 1), NA())</f>
        <v>15.3</v>
      </c>
      <c r="I20" s="229">
        <f>IF(ISNUMBER(Regressions!I30),ROUND(Regressions!I30, 1), NA())</f>
        <v>14.7</v>
      </c>
      <c r="J20" s="331">
        <f>IF(ISNUMBER(Regressions!K30),ROUND(Regressions!K30, 1), NA())</f>
        <v>86.1</v>
      </c>
      <c r="K20" s="329" t="e">
        <f>IF(ISNUMBER(Regressions!L30),ROUND(Regressions!L30, 1), NA())</f>
        <v>#N/A</v>
      </c>
      <c r="L20" s="230">
        <f>IF(ISNUMBER(Regressions!M30),ROUND(Regressions!M30, 1), NA())</f>
        <v>79.7</v>
      </c>
      <c r="M20" s="330">
        <f>IF(ISNUMBER(Regressions!N30),ROUND(Regressions!N30, 1), NA())</f>
        <v>6.4</v>
      </c>
      <c r="N20" s="229">
        <f>IF(ISNUMBER(Regressions!O30),ROUND(Regressions!O30, 1), NA())</f>
        <v>13.9</v>
      </c>
      <c r="O20" s="331">
        <f>IF(ISNUMBER(Regressions!Q30),ROUND(Regressions!Q30, 1), NA())</f>
        <v>97.1</v>
      </c>
      <c r="P20" s="329">
        <f>IF(ISNUMBER(Regressions!R30),ROUND(Regressions!R30, 1), NA())</f>
        <v>96.4</v>
      </c>
      <c r="Q20" s="207">
        <f>IF(ISNUMBER(Regressions!S30),ROUND(Regressions!S30, 1), NA())</f>
        <v>85.8</v>
      </c>
      <c r="R20" s="330">
        <f>IF(ISNUMBER(Regressions!T30),ROUND(Regressions!T30, 1), NA())</f>
        <v>10.6</v>
      </c>
      <c r="S20" s="229">
        <f>IF(ISNUMBER(Regressions!U30),ROUND(Regressions!U30, 1), NA())</f>
        <v>3.6</v>
      </c>
    </row>
    <row xmlns:x14ac="http://schemas.microsoft.com/office/spreadsheetml/2009/9/ac" r="21" x14ac:dyDescent="0.2">
      <c r="A21" s="326" t="str">
        <f>IF(ISBLANK(Regressions!A31), " ", Regressions!A31)</f>
        <v>Uzbekistan</v>
      </c>
      <c r="B21" s="327">
        <f>IF(ISBLANK(Regressions!B31), " ", Regressions!B31)</f>
        <v>2017</v>
      </c>
      <c r="C21" s="332" t="str">
        <f>IF(ISBLANK(Regressions!C31), " ", Regressions!C31)</f>
        <v>National</v>
      </c>
      <c r="D21" s="328">
        <f>IF(ISBLANK(Regressions!D31), " ", Regressions!D31)</f>
        <v>9091280</v>
      </c>
      <c r="E21" s="206">
        <f>IF(ISNUMBER(Regressions!E31),ROUND(Regressions!E31, 1), NA())</f>
        <v>97.4</v>
      </c>
      <c r="F21" s="329">
        <f>IF(ISNUMBER(Regressions!F31),ROUND(Regressions!F31, 1), NA())</f>
        <v>85.3</v>
      </c>
      <c r="G21" s="228">
        <f>IF(ISNUMBER(Regressions!G31),ROUND(Regressions!G31, 1), NA())</f>
        <v>70</v>
      </c>
      <c r="H21" s="330">
        <f>IF(ISNUMBER(Regressions!H31),ROUND(Regressions!H31, 1), NA())</f>
        <v>15.3</v>
      </c>
      <c r="I21" s="229">
        <f>IF(ISNUMBER(Regressions!I31),ROUND(Regressions!I31, 1), NA())</f>
        <v>14.7</v>
      </c>
      <c r="J21" s="331">
        <f>IF(ISNUMBER(Regressions!K31),ROUND(Regressions!K31, 1), NA())</f>
        <v>86.1</v>
      </c>
      <c r="K21" s="329" t="e">
        <f>IF(ISNUMBER(Regressions!L31),ROUND(Regressions!L31, 1), NA())</f>
        <v>#N/A</v>
      </c>
      <c r="L21" s="230">
        <f>IF(ISNUMBER(Regressions!M31),ROUND(Regressions!M31, 1), NA())</f>
        <v>79.7</v>
      </c>
      <c r="M21" s="330">
        <f>IF(ISNUMBER(Regressions!N31),ROUND(Regressions!N31, 1), NA())</f>
        <v>6.4</v>
      </c>
      <c r="N21" s="229">
        <f>IF(ISNUMBER(Regressions!O31),ROUND(Regressions!O31, 1), NA())</f>
        <v>13.9</v>
      </c>
      <c r="O21" s="331">
        <f>IF(ISNUMBER(Regressions!Q31),ROUND(Regressions!Q31, 1), NA())</f>
        <v>97.1</v>
      </c>
      <c r="P21" s="329">
        <f>IF(ISNUMBER(Regressions!R31),ROUND(Regressions!R31, 1), NA())</f>
        <v>96.4</v>
      </c>
      <c r="Q21" s="207">
        <f>IF(ISNUMBER(Regressions!S31),ROUND(Regressions!S31, 1), NA())</f>
        <v>86.6</v>
      </c>
      <c r="R21" s="330">
        <f>IF(ISNUMBER(Regressions!T31),ROUND(Regressions!T31, 1), NA())</f>
        <v>9.6999999999999993</v>
      </c>
      <c r="S21" s="229">
        <f>IF(ISNUMBER(Regressions!U31),ROUND(Regressions!U31, 1), NA())</f>
        <v>3.6</v>
      </c>
    </row>
    <row xmlns:x14ac="http://schemas.microsoft.com/office/spreadsheetml/2009/9/ac" r="22" x14ac:dyDescent="0.2">
      <c r="A22" s="326" t="str">
        <f>IF(ISBLANK(Regressions!A32), " ", Regressions!A32)</f>
        <v>Uzbekistan</v>
      </c>
      <c r="B22" s="327">
        <f>IF(ISBLANK(Regressions!B32), " ", Regressions!B32)</f>
        <v>2018</v>
      </c>
      <c r="C22" s="332" t="str">
        <f>IF(ISBLANK(Regressions!C32), " ", Regressions!C32)</f>
        <v>National</v>
      </c>
      <c r="D22" s="328">
        <f>IF(ISBLANK(Regressions!D32), " ", Regressions!D32)</f>
        <v>9234191</v>
      </c>
      <c r="E22" s="206">
        <f>IF(ISNUMBER(Regressions!E32),ROUND(Regressions!E32, 1), NA())</f>
        <v>97.4</v>
      </c>
      <c r="F22" s="329">
        <f>IF(ISNUMBER(Regressions!F32),ROUND(Regressions!F32, 1), NA())</f>
        <v>85.3</v>
      </c>
      <c r="G22" s="228">
        <f>IF(ISNUMBER(Regressions!G32),ROUND(Regressions!G32, 1), NA())</f>
        <v>70</v>
      </c>
      <c r="H22" s="330">
        <f>IF(ISNUMBER(Regressions!H32),ROUND(Regressions!H32, 1), NA())</f>
        <v>15.3</v>
      </c>
      <c r="I22" s="229">
        <f>IF(ISNUMBER(Regressions!I32),ROUND(Regressions!I32, 1), NA())</f>
        <v>14.7</v>
      </c>
      <c r="J22" s="331">
        <f>IF(ISNUMBER(Regressions!K32),ROUND(Regressions!K32, 1), NA())</f>
        <v>86.1</v>
      </c>
      <c r="K22" s="329" t="e">
        <f>IF(ISNUMBER(Regressions!L32),ROUND(Regressions!L32, 1), NA())</f>
        <v>#N/A</v>
      </c>
      <c r="L22" s="230">
        <f>IF(ISNUMBER(Regressions!M32),ROUND(Regressions!M32, 1), NA())</f>
        <v>79.7</v>
      </c>
      <c r="M22" s="330">
        <f>IF(ISNUMBER(Regressions!N32),ROUND(Regressions!N32, 1), NA())</f>
        <v>6.4</v>
      </c>
      <c r="N22" s="229">
        <f>IF(ISNUMBER(Regressions!O32),ROUND(Regressions!O32, 1), NA())</f>
        <v>13.9</v>
      </c>
      <c r="O22" s="331">
        <f>IF(ISNUMBER(Regressions!Q32),ROUND(Regressions!Q32, 1), NA())</f>
        <v>97.1</v>
      </c>
      <c r="P22" s="329">
        <f>IF(ISNUMBER(Regressions!R32),ROUND(Regressions!R32, 1), NA())</f>
        <v>96.4</v>
      </c>
      <c r="Q22" s="207">
        <f>IF(ISNUMBER(Regressions!S32),ROUND(Regressions!S32, 1), NA())</f>
        <v>87.5</v>
      </c>
      <c r="R22" s="330">
        <f>IF(ISNUMBER(Regressions!T32),ROUND(Regressions!T32, 1), NA())</f>
        <v>8.9</v>
      </c>
      <c r="S22" s="229">
        <f>IF(ISNUMBER(Regressions!U32),ROUND(Regressions!U32, 1), NA())</f>
        <v>3.6</v>
      </c>
    </row>
    <row xmlns:x14ac="http://schemas.microsoft.com/office/spreadsheetml/2009/9/ac" r="23" x14ac:dyDescent="0.2">
      <c r="A23" s="326" t="str">
        <f>IF(ISBLANK(Regressions!A33), " ", Regressions!A33)</f>
        <v>Uzbekistan</v>
      </c>
      <c r="B23" s="327">
        <f>IF(ISBLANK(Regressions!B33), " ", Regressions!B33)</f>
        <v>2019</v>
      </c>
      <c r="C23" s="332" t="str">
        <f>IF(ISBLANK(Regressions!C33), " ", Regressions!C33)</f>
        <v>National</v>
      </c>
      <c r="D23" s="328">
        <f>IF(ISBLANK(Regressions!D33), " ", Regressions!D33)</f>
        <v>9411500</v>
      </c>
      <c r="E23" s="206">
        <f>IF(ISNUMBER(Regressions!E33),ROUND(Regressions!E33, 1), NA())</f>
        <v>97.4</v>
      </c>
      <c r="F23" s="329">
        <f>IF(ISNUMBER(Regressions!F33),ROUND(Regressions!F33, 1), NA())</f>
        <v>85.3</v>
      </c>
      <c r="G23" s="228">
        <f>IF(ISNUMBER(Regressions!G33),ROUND(Regressions!G33, 1), NA())</f>
        <v>70</v>
      </c>
      <c r="H23" s="330">
        <f>IF(ISNUMBER(Regressions!H33),ROUND(Regressions!H33, 1), NA())</f>
        <v>15.3</v>
      </c>
      <c r="I23" s="229">
        <f>IF(ISNUMBER(Regressions!I33),ROUND(Regressions!I33, 1), NA())</f>
        <v>14.7</v>
      </c>
      <c r="J23" s="331">
        <f>IF(ISNUMBER(Regressions!K33),ROUND(Regressions!K33, 1), NA())</f>
        <v>86.1</v>
      </c>
      <c r="K23" s="329" t="e">
        <f>IF(ISNUMBER(Regressions!L33),ROUND(Regressions!L33, 1), NA())</f>
        <v>#N/A</v>
      </c>
      <c r="L23" s="230">
        <f>IF(ISNUMBER(Regressions!M33),ROUND(Regressions!M33, 1), NA())</f>
        <v>79.7</v>
      </c>
      <c r="M23" s="330">
        <f>IF(ISNUMBER(Regressions!N33),ROUND(Regressions!N33, 1), NA())</f>
        <v>6.4</v>
      </c>
      <c r="N23" s="229">
        <f>IF(ISNUMBER(Regressions!O33),ROUND(Regressions!O33, 1), NA())</f>
        <v>13.9</v>
      </c>
      <c r="O23" s="331">
        <f>IF(ISNUMBER(Regressions!Q33),ROUND(Regressions!Q33, 1), NA())</f>
        <v>97.1</v>
      </c>
      <c r="P23" s="329">
        <f>IF(ISNUMBER(Regressions!R33),ROUND(Regressions!R33, 1), NA())</f>
        <v>96.4</v>
      </c>
      <c r="Q23" s="207">
        <f>IF(ISNUMBER(Regressions!S33),ROUND(Regressions!S33, 1), NA())</f>
        <v>88.3</v>
      </c>
      <c r="R23" s="330">
        <f>IF(ISNUMBER(Regressions!T33),ROUND(Regressions!T33, 1), NA())</f>
        <v>8.1</v>
      </c>
      <c r="S23" s="229">
        <f>IF(ISNUMBER(Regressions!U33),ROUND(Regressions!U33, 1), NA())</f>
        <v>3.6</v>
      </c>
    </row>
    <row xmlns:x14ac="http://schemas.microsoft.com/office/spreadsheetml/2009/9/ac" r="24" x14ac:dyDescent="0.2">
      <c r="A24" s="326" t="str">
        <f>IF(ISBLANK(Regressions!A34), " ", Regressions!A34)</f>
        <v>Uzbekistan</v>
      </c>
      <c r="B24" s="327">
        <f>IF(ISBLANK(Regressions!B34), " ", Regressions!B34)</f>
        <v>2020</v>
      </c>
      <c r="C24" s="332" t="str">
        <f>IF(ISBLANK(Regressions!C34), " ", Regressions!C34)</f>
        <v>National</v>
      </c>
      <c r="D24" s="328">
        <f>IF(ISBLANK(Regressions!D34), " ", Regressions!D34)</f>
        <v>9600653</v>
      </c>
      <c r="E24" s="206">
        <f>IF(ISNUMBER(Regressions!E34),ROUND(Regressions!E34, 1), NA())</f>
        <v>97.4</v>
      </c>
      <c r="F24" s="329">
        <f>IF(ISNUMBER(Regressions!F34),ROUND(Regressions!F34, 1), NA())</f>
        <v>85.3</v>
      </c>
      <c r="G24" s="228">
        <f>IF(ISNUMBER(Regressions!G34),ROUND(Regressions!G34, 1), NA())</f>
        <v>70</v>
      </c>
      <c r="H24" s="330">
        <f>IF(ISNUMBER(Regressions!H34),ROUND(Regressions!H34, 1), NA())</f>
        <v>15.3</v>
      </c>
      <c r="I24" s="229">
        <f>IF(ISNUMBER(Regressions!I34),ROUND(Regressions!I34, 1), NA())</f>
        <v>14.7</v>
      </c>
      <c r="J24" s="331">
        <f>IF(ISNUMBER(Regressions!K34),ROUND(Regressions!K34, 1), NA())</f>
        <v>86.1</v>
      </c>
      <c r="K24" s="329" t="e">
        <f>IF(ISNUMBER(Regressions!L34),ROUND(Regressions!L34, 1), NA())</f>
        <v>#N/A</v>
      </c>
      <c r="L24" s="230">
        <f>IF(ISNUMBER(Regressions!M34),ROUND(Regressions!M34, 1), NA())</f>
        <v>79.7</v>
      </c>
      <c r="M24" s="330">
        <f>IF(ISNUMBER(Regressions!N34),ROUND(Regressions!N34, 1), NA())</f>
        <v>6.4</v>
      </c>
      <c r="N24" s="229">
        <f>IF(ISNUMBER(Regressions!O34),ROUND(Regressions!O34, 1), NA())</f>
        <v>13.9</v>
      </c>
      <c r="O24" s="331">
        <f>IF(ISNUMBER(Regressions!Q34),ROUND(Regressions!Q34, 1), NA())</f>
        <v>97.1</v>
      </c>
      <c r="P24" s="329">
        <f>IF(ISNUMBER(Regressions!R34),ROUND(Regressions!R34, 1), NA())</f>
        <v>96.4</v>
      </c>
      <c r="Q24" s="207">
        <f>IF(ISNUMBER(Regressions!S34),ROUND(Regressions!S34, 1), NA())</f>
        <v>89.1</v>
      </c>
      <c r="R24" s="330">
        <f>IF(ISNUMBER(Regressions!T34),ROUND(Regressions!T34, 1), NA())</f>
        <v>7.3</v>
      </c>
      <c r="S24" s="229">
        <f>IF(ISNUMBER(Regressions!U34),ROUND(Regressions!U34, 1), NA())</f>
        <v>3.6</v>
      </c>
    </row>
    <row xmlns:x14ac="http://schemas.microsoft.com/office/spreadsheetml/2009/9/ac" r="25" x14ac:dyDescent="0.2">
      <c r="A25" s="380" t="str">
        <f>IF(ISBLANK(Regressions!A35), " ", Regressions!A35)</f>
        <v>Uzbekistan</v>
      </c>
      <c r="B25" s="381">
        <f>IF(ISBLANK(Regressions!B35), " ", Regressions!B35)</f>
        <v>2021</v>
      </c>
      <c r="C25" s="382" t="str">
        <f>IF(ISBLANK(Regressions!C35), " ", Regressions!C35)</f>
        <v>National</v>
      </c>
      <c r="D25" s="383">
        <f>IF(ISBLANK(Regressions!D35), " ", Regressions!D35)</f>
        <v>9798616</v>
      </c>
      <c r="E25" s="386">
        <f>IF(ISNUMBER(Regressions!E35),ROUND(Regressions!E35, 1), NA())</f>
        <v>97.4</v>
      </c>
      <c r="F25" s="384">
        <f>IF(ISNUMBER(Regressions!F35),ROUND(Regressions!F35, 1), NA())</f>
        <v>85.3</v>
      </c>
      <c r="G25" s="387">
        <f>IF(ISNUMBER(Regressions!G35),ROUND(Regressions!G35, 1), NA())</f>
        <v>70</v>
      </c>
      <c r="H25" s="385">
        <f>IF(ISNUMBER(Regressions!H35),ROUND(Regressions!H35, 1), NA())</f>
        <v>15.3</v>
      </c>
      <c r="I25" s="388">
        <f>IF(ISNUMBER(Regressions!I35),ROUND(Regressions!I35, 1), NA())</f>
        <v>14.7</v>
      </c>
      <c r="J25" s="386">
        <f>IF(ISNUMBER(Regressions!K35),ROUND(Regressions!K35, 1), NA())</f>
        <v>86.1</v>
      </c>
      <c r="K25" s="384" t="e">
        <f>IF(ISNUMBER(Regressions!L35),ROUND(Regressions!L35, 1), NA())</f>
        <v>#N/A</v>
      </c>
      <c r="L25" s="389">
        <f>IF(ISNUMBER(Regressions!M35),ROUND(Regressions!M35, 1), NA())</f>
        <v>79.7</v>
      </c>
      <c r="M25" s="385">
        <f>IF(ISNUMBER(Regressions!N35),ROUND(Regressions!N35, 1), NA())</f>
        <v>6.4</v>
      </c>
      <c r="N25" s="388">
        <f>IF(ISNUMBER(Regressions!O35),ROUND(Regressions!O35, 1), NA())</f>
        <v>13.9</v>
      </c>
      <c r="O25" s="386">
        <f>IF(ISNUMBER(Regressions!Q35),ROUND(Regressions!Q35, 1), NA())</f>
        <v>97.1</v>
      </c>
      <c r="P25" s="384">
        <f>IF(ISNUMBER(Regressions!R35),ROUND(Regressions!R35, 1), NA())</f>
        <v>96.4</v>
      </c>
      <c r="Q25" s="390">
        <f>IF(ISNUMBER(Regressions!S35),ROUND(Regressions!S35, 1), NA())</f>
        <v>90</v>
      </c>
      <c r="R25" s="385">
        <f>IF(ISNUMBER(Regressions!T35),ROUND(Regressions!T35, 1), NA())</f>
        <v>6.4</v>
      </c>
      <c r="S25" s="388">
        <f>IF(ISNUMBER(Regressions!U35),ROUND(Regressions!U35, 1), NA())</f>
        <v>3.6</v>
      </c>
      <c r="T25" s="379"/>
      <c r="U25" s="379"/>
      <c r="V25" s="379"/>
      <c r="W25" s="379"/>
      <c r="X25" s="379"/>
      <c r="Y25" s="379"/>
      <c r="Z25" s="379"/>
      <c r="AA25" s="379"/>
      <c r="AB25" s="379"/>
      <c r="AC25" s="379"/>
    </row>
    <row xmlns:x14ac="http://schemas.microsoft.com/office/spreadsheetml/2009/9/ac" r="26" x14ac:dyDescent="0.2">
      <c r="A26" s="326" t="str">
        <f>IF(ISBLANK(Regressions!A36), " ", Regressions!A36)</f>
        <v>Uzbekistan</v>
      </c>
      <c r="B26" s="327">
        <f>IF(ISBLANK(Regressions!B36), " ", Regressions!B36)</f>
        <v>2022</v>
      </c>
      <c r="C26" s="332" t="str">
        <f>IF(ISBLANK(Regressions!C36), " ", Regressions!C36)</f>
        <v>National</v>
      </c>
      <c r="D26" s="328">
        <f>IF(ISBLANK(Regressions!D36), " ", Regressions!D36)</f>
        <v>10046687</v>
      </c>
      <c r="E26" s="206">
        <f>IF(ISNUMBER(Regressions!E36),ROUND(Regressions!E36, 1), NA())</f>
        <v>97.4</v>
      </c>
      <c r="F26" s="329">
        <f>IF(ISNUMBER(Regressions!F36),ROUND(Regressions!F36, 1), NA())</f>
        <v>85.3</v>
      </c>
      <c r="G26" s="228">
        <f>IF(ISNUMBER(Regressions!G36),ROUND(Regressions!G36, 1), NA())</f>
        <v>70</v>
      </c>
      <c r="H26" s="330">
        <f>IF(ISNUMBER(Regressions!H36),ROUND(Regressions!H36, 1), NA())</f>
        <v>15.3</v>
      </c>
      <c r="I26" s="229">
        <f>IF(ISNUMBER(Regressions!I36),ROUND(Regressions!I36, 1), NA())</f>
        <v>14.7</v>
      </c>
      <c r="J26" s="331">
        <f>IF(ISNUMBER(Regressions!K36),ROUND(Regressions!K36, 1), NA())</f>
        <v>86.1</v>
      </c>
      <c r="K26" s="329" t="e">
        <f>IF(ISNUMBER(Regressions!L36),ROUND(Regressions!L36, 1), NA())</f>
        <v>#N/A</v>
      </c>
      <c r="L26" s="230">
        <f>IF(ISNUMBER(Regressions!M36),ROUND(Regressions!M36, 1), NA())</f>
        <v>79.7</v>
      </c>
      <c r="M26" s="330">
        <f>IF(ISNUMBER(Regressions!N36),ROUND(Regressions!N36, 1), NA())</f>
        <v>6.4</v>
      </c>
      <c r="N26" s="229">
        <f>IF(ISNUMBER(Regressions!O36),ROUND(Regressions!O36, 1), NA())</f>
        <v>13.9</v>
      </c>
      <c r="O26" s="331">
        <f>IF(ISNUMBER(Regressions!Q36),ROUND(Regressions!Q36, 1), NA())</f>
        <v>97.1</v>
      </c>
      <c r="P26" s="329">
        <f>IF(ISNUMBER(Regressions!R36),ROUND(Regressions!R36, 1), NA())</f>
        <v>96.4</v>
      </c>
      <c r="Q26" s="207">
        <f>IF(ISNUMBER(Regressions!S36),ROUND(Regressions!S36, 1), NA())</f>
        <v>90.8</v>
      </c>
      <c r="R26" s="330">
        <f>IF(ISNUMBER(Regressions!T36),ROUND(Regressions!T36, 1), NA())</f>
        <v>5.6</v>
      </c>
      <c r="S26" s="229">
        <f>IF(ISNUMBER(Regressions!U36),ROUND(Regressions!U36, 1), NA())</f>
        <v>3.6</v>
      </c>
    </row>
    <row xmlns:x14ac="http://schemas.microsoft.com/office/spreadsheetml/2009/9/ac" r="27" x14ac:dyDescent="0.2">
      <c r="A27" s="333" t="str">
        <f>IF(ISBLANK(Regressions!A37), " ", Regressions!A37)</f>
        <v>Uzbekistan</v>
      </c>
      <c r="B27" s="334">
        <f>IF(ISBLANK(Regressions!B37), " ", Regressions!B37)</f>
        <v>2023</v>
      </c>
      <c r="C27" s="335" t="str">
        <f>IF(ISBLANK(Regressions!C37), " ", Regressions!C37)</f>
        <v>National</v>
      </c>
      <c r="D27" s="336">
        <f>IF(ISBLANK(Regressions!D37), " ", Regressions!D37)</f>
        <v>9410175</v>
      </c>
      <c r="E27" s="337">
        <f>IF(ISNUMBER(Regressions!E37),ROUND(Regressions!E37, 1), NA())</f>
        <v>97.4</v>
      </c>
      <c r="F27" s="338">
        <f>IF(ISNUMBER(Regressions!F37),ROUND(Regressions!F37, 1), NA())</f>
        <v>85.3</v>
      </c>
      <c r="G27" s="339">
        <f>IF(ISNUMBER(Regressions!G37),ROUND(Regressions!G37, 1), NA())</f>
        <v>70</v>
      </c>
      <c r="H27" s="340">
        <f>IF(ISNUMBER(Regressions!H37),ROUND(Regressions!H37, 1), NA())</f>
        <v>15.3</v>
      </c>
      <c r="I27" s="341">
        <f>IF(ISNUMBER(Regressions!I37),ROUND(Regressions!I37, 1), NA())</f>
        <v>14.7</v>
      </c>
      <c r="J27" s="342">
        <f>IF(ISNUMBER(Regressions!K37),ROUND(Regressions!K37, 1), NA())</f>
        <v>86.1</v>
      </c>
      <c r="K27" s="338" t="e">
        <f>IF(ISNUMBER(Regressions!L37),ROUND(Regressions!L37, 1), NA())</f>
        <v>#N/A</v>
      </c>
      <c r="L27" s="343">
        <f>IF(ISNUMBER(Regressions!M37),ROUND(Regressions!M37, 1), NA())</f>
        <v>79.7</v>
      </c>
      <c r="M27" s="340">
        <f>IF(ISNUMBER(Regressions!N37),ROUND(Regressions!N37, 1), NA())</f>
        <v>6.4</v>
      </c>
      <c r="N27" s="341">
        <f>IF(ISNUMBER(Regressions!O37),ROUND(Regressions!O37, 1), NA())</f>
        <v>13.9</v>
      </c>
      <c r="O27" s="342">
        <f>IF(ISNUMBER(Regressions!Q37),ROUND(Regressions!Q37, 1), NA())</f>
        <v>97.1</v>
      </c>
      <c r="P27" s="338">
        <f>IF(ISNUMBER(Regressions!R37),ROUND(Regressions!R37, 1), NA())</f>
        <v>96.4</v>
      </c>
      <c r="Q27" s="344">
        <f>IF(ISNUMBER(Regressions!S37),ROUND(Regressions!S37, 1), NA())</f>
        <v>91.6</v>
      </c>
      <c r="R27" s="340">
        <f>IF(ISNUMBER(Regressions!T37),ROUND(Regressions!T37, 1), NA())</f>
        <v>4.8</v>
      </c>
      <c r="S27" s="341">
        <f>IF(ISNUMBER(Regressions!U37),ROUND(Regressions!U37, 1), NA())</f>
        <v>3.6</v>
      </c>
    </row>
    <row xmlns:x14ac="http://schemas.microsoft.com/office/spreadsheetml/2009/9/ac" r="28" hidden="true" x14ac:dyDescent="0.2">
      <c r="A28" s="326" t="str">
        <f>IF(ISBLANK(Regressions!A38), " ", Regressions!A38)</f>
        <v>Uzbekistan</v>
      </c>
      <c r="B28" s="327">
        <f>IF(ISBLANK(Regressions!B38), " ", Regressions!B38)</f>
        <v>2024</v>
      </c>
      <c r="C28" s="332" t="str">
        <f>IF(ISBLANK(Regressions!C38), " ", Regressions!C38)</f>
        <v>National</v>
      </c>
      <c r="D28" s="328" t="str">
        <f>IF(ISBLANK(Regressions!D38), " ", Regressions!D38)</f>
        <v> </v>
      </c>
      <c r="E28" s="206" t="e">
        <f>IF(ISNUMBER(Regressions!E38),ROUND(Regressions!E38, 1), NA())</f>
        <v>#N/A</v>
      </c>
      <c r="F28" s="329" t="e">
        <f>IF(ISNUMBER(Regressions!F38),ROUND(Regressions!F38, 1), NA())</f>
        <v>#N/A</v>
      </c>
      <c r="G28" s="228" t="e">
        <f>IF(ISNUMBER(Regressions!G38),ROUND(Regressions!G38, 1), NA())</f>
        <v>#N/A</v>
      </c>
      <c r="H28" s="330" t="e">
        <f>IF(ISNUMBER(Regressions!H38),ROUND(Regressions!H38, 1), NA())</f>
        <v>#N/A</v>
      </c>
      <c r="I28" s="229" t="e">
        <f>IF(ISNUMBER(Regressions!I38),ROUND(Regressions!I38, 1), NA())</f>
        <v>#N/A</v>
      </c>
      <c r="J28" s="331" t="e">
        <f>IF(ISNUMBER(Regressions!K38),ROUND(Regressions!K38, 1), NA())</f>
        <v>#N/A</v>
      </c>
      <c r="K28" s="329" t="e">
        <f>IF(ISNUMBER(Regressions!L38),ROUND(Regressions!L38, 1), NA())</f>
        <v>#N/A</v>
      </c>
      <c r="L28" s="230" t="e">
        <f>IF(ISNUMBER(Regressions!M38),ROUND(Regressions!M38, 1), NA())</f>
        <v>#N/A</v>
      </c>
      <c r="M28" s="330" t="e">
        <f>IF(ISNUMBER(Regressions!N38),ROUND(Regressions!N38, 1), NA())</f>
        <v>#N/A</v>
      </c>
      <c r="N28" s="229" t="e">
        <f>IF(ISNUMBER(Regressions!O38),ROUND(Regressions!O38, 1), NA())</f>
        <v>#N/A</v>
      </c>
      <c r="O28" s="331" t="e">
        <f>IF(ISNUMBER(Regressions!Q38),ROUND(Regressions!Q38, 1), NA())</f>
        <v>#N/A</v>
      </c>
      <c r="P28" s="329" t="e">
        <f>IF(ISNUMBER(Regressions!R38),ROUND(Regressions!R38, 1), NA())</f>
        <v>#N/A</v>
      </c>
      <c r="Q28" s="207" t="e">
        <f>IF(ISNUMBER(Regressions!S38),ROUND(Regressions!S38, 1), NA())</f>
        <v>#N/A</v>
      </c>
      <c r="R28" s="330" t="e">
        <f>IF(ISNUMBER(Regressions!T38),ROUND(Regressions!T38, 1), NA())</f>
        <v>#N/A</v>
      </c>
      <c r="S28" s="229" t="e">
        <f>IF(ISNUMBER(Regressions!U38),ROUND(Regressions!U38, 1), NA())</f>
        <v>#N/A</v>
      </c>
    </row>
    <row xmlns:x14ac="http://schemas.microsoft.com/office/spreadsheetml/2009/9/ac" r="29" hidden="true" x14ac:dyDescent="0.2">
      <c r="A29" s="326" t="str">
        <f>IF(ISBLANK(Regressions!A39), " ", Regressions!A39)</f>
        <v>Uzbekistan</v>
      </c>
      <c r="B29" s="327">
        <f>IF(ISBLANK(Regressions!B39), " ", Regressions!B39)</f>
        <v>2025</v>
      </c>
      <c r="C29" s="332" t="str">
        <f>IF(ISBLANK(Regressions!C39), " ", Regressions!C39)</f>
        <v>National</v>
      </c>
      <c r="D29" s="328" t="str">
        <f>IF(ISBLANK(Regressions!D39), " ", Regressions!D39)</f>
        <v> </v>
      </c>
      <c r="E29" s="206" t="e">
        <f>IF(ISNUMBER(Regressions!E39),ROUND(Regressions!E39, 1), NA())</f>
        <v>#N/A</v>
      </c>
      <c r="F29" s="329" t="e">
        <f>IF(ISNUMBER(Regressions!F39),ROUND(Regressions!F39, 1), NA())</f>
        <v>#N/A</v>
      </c>
      <c r="G29" s="228" t="e">
        <f>IF(ISNUMBER(Regressions!G39),ROUND(Regressions!G39, 1), NA())</f>
        <v>#N/A</v>
      </c>
      <c r="H29" s="330" t="e">
        <f>IF(ISNUMBER(Regressions!H39),ROUND(Regressions!H39, 1), NA())</f>
        <v>#N/A</v>
      </c>
      <c r="I29" s="229" t="e">
        <f>IF(ISNUMBER(Regressions!I39),ROUND(Regressions!I39, 1), NA())</f>
        <v>#N/A</v>
      </c>
      <c r="J29" s="331" t="e">
        <f>IF(ISNUMBER(Regressions!K39),ROUND(Regressions!K39, 1), NA())</f>
        <v>#N/A</v>
      </c>
      <c r="K29" s="329" t="e">
        <f>IF(ISNUMBER(Regressions!L39),ROUND(Regressions!L39, 1), NA())</f>
        <v>#N/A</v>
      </c>
      <c r="L29" s="230" t="e">
        <f>IF(ISNUMBER(Regressions!M39),ROUND(Regressions!M39, 1), NA())</f>
        <v>#N/A</v>
      </c>
      <c r="M29" s="330" t="e">
        <f>IF(ISNUMBER(Regressions!N39),ROUND(Regressions!N39, 1), NA())</f>
        <v>#N/A</v>
      </c>
      <c r="N29" s="229" t="e">
        <f>IF(ISNUMBER(Regressions!O39),ROUND(Regressions!O39, 1), NA())</f>
        <v>#N/A</v>
      </c>
      <c r="O29" s="331" t="e">
        <f>IF(ISNUMBER(Regressions!Q39),ROUND(Regressions!Q39, 1), NA())</f>
        <v>#N/A</v>
      </c>
      <c r="P29" s="329" t="e">
        <f>IF(ISNUMBER(Regressions!R39),ROUND(Regressions!R39, 1), NA())</f>
        <v>#N/A</v>
      </c>
      <c r="Q29" s="207" t="e">
        <f>IF(ISNUMBER(Regressions!S39),ROUND(Regressions!S39, 1), NA())</f>
        <v>#N/A</v>
      </c>
      <c r="R29" s="330" t="e">
        <f>IF(ISNUMBER(Regressions!T39),ROUND(Regressions!T39, 1), NA())</f>
        <v>#N/A</v>
      </c>
      <c r="S29" s="229" t="e">
        <f>IF(ISNUMBER(Regressions!U39),ROUND(Regressions!U39, 1), NA())</f>
        <v>#N/A</v>
      </c>
    </row>
    <row xmlns:x14ac="http://schemas.microsoft.com/office/spreadsheetml/2009/9/ac" r="30" hidden="true" x14ac:dyDescent="0.2">
      <c r="A30" s="326" t="str">
        <f>IF(ISBLANK(Regressions!A40), " ", Regressions!A40)</f>
        <v>Uzbekistan</v>
      </c>
      <c r="B30" s="327">
        <f>IF(ISBLANK(Regressions!B40), " ", Regressions!B40)</f>
        <v>2026</v>
      </c>
      <c r="C30" s="332" t="str">
        <f>IF(ISBLANK(Regressions!C40), " ", Regressions!C40)</f>
        <v>National</v>
      </c>
      <c r="D30" s="328" t="str">
        <f>IF(ISBLANK(Regressions!D40), " ", Regressions!D40)</f>
        <v> </v>
      </c>
      <c r="E30" s="206" t="e">
        <f>IF(ISNUMBER(Regressions!E40),ROUND(Regressions!E40, 1), NA())</f>
        <v>#N/A</v>
      </c>
      <c r="F30" s="329" t="e">
        <f>IF(ISNUMBER(Regressions!F40),ROUND(Regressions!F40, 1), NA())</f>
        <v>#N/A</v>
      </c>
      <c r="G30" s="228" t="e">
        <f>IF(ISNUMBER(Regressions!G40),ROUND(Regressions!G40, 1), NA())</f>
        <v>#N/A</v>
      </c>
      <c r="H30" s="330" t="e">
        <f>IF(ISNUMBER(Regressions!H40),ROUND(Regressions!H40, 1), NA())</f>
        <v>#N/A</v>
      </c>
      <c r="I30" s="229" t="e">
        <f>IF(ISNUMBER(Regressions!I40),ROUND(Regressions!I40, 1), NA())</f>
        <v>#N/A</v>
      </c>
      <c r="J30" s="331" t="e">
        <f>IF(ISNUMBER(Regressions!K40),ROUND(Regressions!K40, 1), NA())</f>
        <v>#N/A</v>
      </c>
      <c r="K30" s="329" t="e">
        <f>IF(ISNUMBER(Regressions!L40),ROUND(Regressions!L40, 1), NA())</f>
        <v>#N/A</v>
      </c>
      <c r="L30" s="230" t="e">
        <f>IF(ISNUMBER(Regressions!M40),ROUND(Regressions!M40, 1), NA())</f>
        <v>#N/A</v>
      </c>
      <c r="M30" s="330" t="e">
        <f>IF(ISNUMBER(Regressions!N40),ROUND(Regressions!N40, 1), NA())</f>
        <v>#N/A</v>
      </c>
      <c r="N30" s="229" t="e">
        <f>IF(ISNUMBER(Regressions!O40),ROUND(Regressions!O40, 1), NA())</f>
        <v>#N/A</v>
      </c>
      <c r="O30" s="331" t="e">
        <f>IF(ISNUMBER(Regressions!Q40),ROUND(Regressions!Q40, 1), NA())</f>
        <v>#N/A</v>
      </c>
      <c r="P30" s="329" t="e">
        <f>IF(ISNUMBER(Regressions!R40),ROUND(Regressions!R40, 1), NA())</f>
        <v>#N/A</v>
      </c>
      <c r="Q30" s="207" t="e">
        <f>IF(ISNUMBER(Regressions!S40),ROUND(Regressions!S40, 1), NA())</f>
        <v>#N/A</v>
      </c>
      <c r="R30" s="330" t="e">
        <f>IF(ISNUMBER(Regressions!T40),ROUND(Regressions!T40, 1), NA())</f>
        <v>#N/A</v>
      </c>
      <c r="S30" s="229" t="e">
        <f>IF(ISNUMBER(Regressions!U40),ROUND(Regressions!U40, 1), NA())</f>
        <v>#N/A</v>
      </c>
    </row>
    <row xmlns:x14ac="http://schemas.microsoft.com/office/spreadsheetml/2009/9/ac" r="31" hidden="true" x14ac:dyDescent="0.2">
      <c r="A31" s="326" t="str">
        <f>IF(ISBLANK(Regressions!A41), " ", Regressions!A41)</f>
        <v>Uzbekistan</v>
      </c>
      <c r="B31" s="327">
        <f>IF(ISBLANK(Regressions!B41), " ", Regressions!B41)</f>
        <v>2027</v>
      </c>
      <c r="C31" s="332" t="str">
        <f>IF(ISBLANK(Regressions!C41), " ", Regressions!C41)</f>
        <v>National</v>
      </c>
      <c r="D31" s="328" t="str">
        <f>IF(ISBLANK(Regressions!D41), " ", Regressions!D41)</f>
        <v> </v>
      </c>
      <c r="E31" s="206" t="e">
        <f>IF(ISNUMBER(Regressions!E41),ROUND(Regressions!E41, 1), NA())</f>
        <v>#N/A</v>
      </c>
      <c r="F31" s="329" t="e">
        <f>IF(ISNUMBER(Regressions!F41),ROUND(Regressions!F41, 1), NA())</f>
        <v>#N/A</v>
      </c>
      <c r="G31" s="228" t="e">
        <f>IF(ISNUMBER(Regressions!G41),ROUND(Regressions!G41, 1), NA())</f>
        <v>#N/A</v>
      </c>
      <c r="H31" s="330" t="e">
        <f>IF(ISNUMBER(Regressions!H41),ROUND(Regressions!H41, 1), NA())</f>
        <v>#N/A</v>
      </c>
      <c r="I31" s="229" t="e">
        <f>IF(ISNUMBER(Regressions!I41),ROUND(Regressions!I41, 1), NA())</f>
        <v>#N/A</v>
      </c>
      <c r="J31" s="331" t="e">
        <f>IF(ISNUMBER(Regressions!K41),ROUND(Regressions!K41, 1), NA())</f>
        <v>#N/A</v>
      </c>
      <c r="K31" s="329" t="e">
        <f>IF(ISNUMBER(Regressions!L41),ROUND(Regressions!L41, 1), NA())</f>
        <v>#N/A</v>
      </c>
      <c r="L31" s="230" t="e">
        <f>IF(ISNUMBER(Regressions!M41),ROUND(Regressions!M41, 1), NA())</f>
        <v>#N/A</v>
      </c>
      <c r="M31" s="330" t="e">
        <f>IF(ISNUMBER(Regressions!N41),ROUND(Regressions!N41, 1), NA())</f>
        <v>#N/A</v>
      </c>
      <c r="N31" s="229" t="e">
        <f>IF(ISNUMBER(Regressions!O41),ROUND(Regressions!O41, 1), NA())</f>
        <v>#N/A</v>
      </c>
      <c r="O31" s="331" t="e">
        <f>IF(ISNUMBER(Regressions!Q41),ROUND(Regressions!Q41, 1), NA())</f>
        <v>#N/A</v>
      </c>
      <c r="P31" s="329" t="e">
        <f>IF(ISNUMBER(Regressions!R41),ROUND(Regressions!R41, 1), NA())</f>
        <v>#N/A</v>
      </c>
      <c r="Q31" s="207" t="e">
        <f>IF(ISNUMBER(Regressions!S41),ROUND(Regressions!S41, 1), NA())</f>
        <v>#N/A</v>
      </c>
      <c r="R31" s="330" t="e">
        <f>IF(ISNUMBER(Regressions!T41),ROUND(Regressions!T41, 1), NA())</f>
        <v>#N/A</v>
      </c>
      <c r="S31" s="229" t="e">
        <f>IF(ISNUMBER(Regressions!U41),ROUND(Regressions!U41, 1), NA())</f>
        <v>#N/A</v>
      </c>
    </row>
    <row xmlns:x14ac="http://schemas.microsoft.com/office/spreadsheetml/2009/9/ac" r="32" hidden="true" x14ac:dyDescent="0.2">
      <c r="A32" s="326" t="str">
        <f>IF(ISBLANK(Regressions!A42), " ", Regressions!A42)</f>
        <v>Uzbekistan</v>
      </c>
      <c r="B32" s="327">
        <f>IF(ISBLANK(Regressions!B42), " ", Regressions!B42)</f>
        <v>2028</v>
      </c>
      <c r="C32" s="332" t="str">
        <f>IF(ISBLANK(Regressions!C42), " ", Regressions!C42)</f>
        <v>National</v>
      </c>
      <c r="D32" s="328" t="str">
        <f>IF(ISBLANK(Regressions!D42), " ", Regressions!D42)</f>
        <v> </v>
      </c>
      <c r="E32" s="206" t="e">
        <f>IF(ISNUMBER(Regressions!E42),ROUND(Regressions!E42, 1), NA())</f>
        <v>#N/A</v>
      </c>
      <c r="F32" s="329" t="e">
        <f>IF(ISNUMBER(Regressions!F42),ROUND(Regressions!F42, 1), NA())</f>
        <v>#N/A</v>
      </c>
      <c r="G32" s="228" t="e">
        <f>IF(ISNUMBER(Regressions!G42),ROUND(Regressions!G42, 1), NA())</f>
        <v>#N/A</v>
      </c>
      <c r="H32" s="330" t="e">
        <f>IF(ISNUMBER(Regressions!H42),ROUND(Regressions!H42, 1), NA())</f>
        <v>#N/A</v>
      </c>
      <c r="I32" s="229" t="e">
        <f>IF(ISNUMBER(Regressions!I42),ROUND(Regressions!I42, 1), NA())</f>
        <v>#N/A</v>
      </c>
      <c r="J32" s="331" t="e">
        <f>IF(ISNUMBER(Regressions!K42),ROUND(Regressions!K42, 1), NA())</f>
        <v>#N/A</v>
      </c>
      <c r="K32" s="329" t="e">
        <f>IF(ISNUMBER(Regressions!L42),ROUND(Regressions!L42, 1), NA())</f>
        <v>#N/A</v>
      </c>
      <c r="L32" s="230" t="e">
        <f>IF(ISNUMBER(Regressions!M42),ROUND(Regressions!M42, 1), NA())</f>
        <v>#N/A</v>
      </c>
      <c r="M32" s="330" t="e">
        <f>IF(ISNUMBER(Regressions!N42),ROUND(Regressions!N42, 1), NA())</f>
        <v>#N/A</v>
      </c>
      <c r="N32" s="229" t="e">
        <f>IF(ISNUMBER(Regressions!O42),ROUND(Regressions!O42, 1), NA())</f>
        <v>#N/A</v>
      </c>
      <c r="O32" s="331" t="e">
        <f>IF(ISNUMBER(Regressions!Q42),ROUND(Regressions!Q42, 1), NA())</f>
        <v>#N/A</v>
      </c>
      <c r="P32" s="329" t="e">
        <f>IF(ISNUMBER(Regressions!R42),ROUND(Regressions!R42, 1), NA())</f>
        <v>#N/A</v>
      </c>
      <c r="Q32" s="207" t="e">
        <f>IF(ISNUMBER(Regressions!S42),ROUND(Regressions!S42, 1), NA())</f>
        <v>#N/A</v>
      </c>
      <c r="R32" s="330" t="e">
        <f>IF(ISNUMBER(Regressions!T42),ROUND(Regressions!T42, 1), NA())</f>
        <v>#N/A</v>
      </c>
      <c r="S32" s="229" t="e">
        <f>IF(ISNUMBER(Regressions!U42),ROUND(Regressions!U42, 1), NA())</f>
        <v>#N/A</v>
      </c>
    </row>
    <row xmlns:x14ac="http://schemas.microsoft.com/office/spreadsheetml/2009/9/ac" r="33" hidden="true" x14ac:dyDescent="0.2">
      <c r="A33" s="326" t="str">
        <f>IF(ISBLANK(Regressions!A43), " ", Regressions!A43)</f>
        <v>Uzbekistan</v>
      </c>
      <c r="B33" s="327">
        <f>IF(ISBLANK(Regressions!B43), " ", Regressions!B43)</f>
        <v>2029</v>
      </c>
      <c r="C33" s="332" t="str">
        <f>IF(ISBLANK(Regressions!C43), " ", Regressions!C43)</f>
        <v>National</v>
      </c>
      <c r="D33" s="328" t="str">
        <f>IF(ISBLANK(Regressions!D43), " ", Regressions!D43)</f>
        <v> </v>
      </c>
      <c r="E33" s="206" t="e">
        <f>IF(ISNUMBER(Regressions!E43),ROUND(Regressions!E43, 1), NA())</f>
        <v>#N/A</v>
      </c>
      <c r="F33" s="329" t="e">
        <f>IF(ISNUMBER(Regressions!F43),ROUND(Regressions!F43, 1), NA())</f>
        <v>#N/A</v>
      </c>
      <c r="G33" s="228" t="e">
        <f>IF(ISNUMBER(Regressions!G43),ROUND(Regressions!G43, 1), NA())</f>
        <v>#N/A</v>
      </c>
      <c r="H33" s="330" t="e">
        <f>IF(ISNUMBER(Regressions!H43),ROUND(Regressions!H43, 1), NA())</f>
        <v>#N/A</v>
      </c>
      <c r="I33" s="229" t="e">
        <f>IF(ISNUMBER(Regressions!I43),ROUND(Regressions!I43, 1), NA())</f>
        <v>#N/A</v>
      </c>
      <c r="J33" s="331" t="e">
        <f>IF(ISNUMBER(Regressions!K43),ROUND(Regressions!K43, 1), NA())</f>
        <v>#N/A</v>
      </c>
      <c r="K33" s="329" t="e">
        <f>IF(ISNUMBER(Regressions!L43),ROUND(Regressions!L43, 1), NA())</f>
        <v>#N/A</v>
      </c>
      <c r="L33" s="230" t="e">
        <f>IF(ISNUMBER(Regressions!M43),ROUND(Regressions!M43, 1), NA())</f>
        <v>#N/A</v>
      </c>
      <c r="M33" s="330" t="e">
        <f>IF(ISNUMBER(Regressions!N43),ROUND(Regressions!N43, 1), NA())</f>
        <v>#N/A</v>
      </c>
      <c r="N33" s="229" t="e">
        <f>IF(ISNUMBER(Regressions!O43),ROUND(Regressions!O43, 1), NA())</f>
        <v>#N/A</v>
      </c>
      <c r="O33" s="331" t="e">
        <f>IF(ISNUMBER(Regressions!Q43),ROUND(Regressions!Q43, 1), NA())</f>
        <v>#N/A</v>
      </c>
      <c r="P33" s="329" t="e">
        <f>IF(ISNUMBER(Regressions!R43),ROUND(Regressions!R43, 1), NA())</f>
        <v>#N/A</v>
      </c>
      <c r="Q33" s="207" t="e">
        <f>IF(ISNUMBER(Regressions!S43),ROUND(Regressions!S43, 1), NA())</f>
        <v>#N/A</v>
      </c>
      <c r="R33" s="330" t="e">
        <f>IF(ISNUMBER(Regressions!T43),ROUND(Regressions!T43, 1), NA())</f>
        <v>#N/A</v>
      </c>
      <c r="S33" s="229" t="e">
        <f>IF(ISNUMBER(Regressions!U43),ROUND(Regressions!U43, 1), NA())</f>
        <v>#N/A</v>
      </c>
    </row>
    <row xmlns:x14ac="http://schemas.microsoft.com/office/spreadsheetml/2009/9/ac" r="34" hidden="true" x14ac:dyDescent="0.2">
      <c r="A34" s="326" t="str">
        <f>IF(ISBLANK(Regressions!A44), " ", Regressions!A44)</f>
        <v>Uzbekistan</v>
      </c>
      <c r="B34" s="327">
        <f>IF(ISBLANK(Regressions!B44), " ", Regressions!B44)</f>
        <v>2030</v>
      </c>
      <c r="C34" s="332" t="str">
        <f>IF(ISBLANK(Regressions!C44), " ", Regressions!C44)</f>
        <v>National</v>
      </c>
      <c r="D34" s="328" t="str">
        <f>IF(ISBLANK(Regressions!D44), " ", Regressions!D44)</f>
        <v> </v>
      </c>
      <c r="E34" s="206" t="e">
        <f>IF(ISNUMBER(Regressions!E44),ROUND(Regressions!E44, 1), NA())</f>
        <v>#N/A</v>
      </c>
      <c r="F34" s="329" t="e">
        <f>IF(ISNUMBER(Regressions!F44),ROUND(Regressions!F44, 1), NA())</f>
        <v>#N/A</v>
      </c>
      <c r="G34" s="228" t="e">
        <f>IF(ISNUMBER(Regressions!G44),ROUND(Regressions!G44, 1), NA())</f>
        <v>#N/A</v>
      </c>
      <c r="H34" s="330" t="e">
        <f>IF(ISNUMBER(Regressions!H44),ROUND(Regressions!H44, 1), NA())</f>
        <v>#N/A</v>
      </c>
      <c r="I34" s="229" t="e">
        <f>IF(ISNUMBER(Regressions!I44),ROUND(Regressions!I44, 1), NA())</f>
        <v>#N/A</v>
      </c>
      <c r="J34" s="331" t="e">
        <f>IF(ISNUMBER(Regressions!K44),ROUND(Regressions!K44, 1), NA())</f>
        <v>#N/A</v>
      </c>
      <c r="K34" s="329" t="e">
        <f>IF(ISNUMBER(Regressions!L44),ROUND(Regressions!L44, 1), NA())</f>
        <v>#N/A</v>
      </c>
      <c r="L34" s="230" t="e">
        <f>IF(ISNUMBER(Regressions!M44),ROUND(Regressions!M44, 1), NA())</f>
        <v>#N/A</v>
      </c>
      <c r="M34" s="330" t="e">
        <f>IF(ISNUMBER(Regressions!N44),ROUND(Regressions!N44, 1), NA())</f>
        <v>#N/A</v>
      </c>
      <c r="N34" s="229" t="e">
        <f>IF(ISNUMBER(Regressions!O44),ROUND(Regressions!O44, 1), NA())</f>
        <v>#N/A</v>
      </c>
      <c r="O34" s="331" t="e">
        <f>IF(ISNUMBER(Regressions!Q44),ROUND(Regressions!Q44, 1), NA())</f>
        <v>#N/A</v>
      </c>
      <c r="P34" s="329" t="e">
        <f>IF(ISNUMBER(Regressions!R44),ROUND(Regressions!R44, 1), NA())</f>
        <v>#N/A</v>
      </c>
      <c r="Q34" s="207" t="e">
        <f>IF(ISNUMBER(Regressions!S44),ROUND(Regressions!S44, 1), NA())</f>
        <v>#N/A</v>
      </c>
      <c r="R34" s="330" t="e">
        <f>IF(ISNUMBER(Regressions!T44),ROUND(Regressions!T44, 1), NA())</f>
        <v>#N/A</v>
      </c>
      <c r="S34" s="229" t="e">
        <f>IF(ISNUMBER(Regressions!U44),ROUND(Regressions!U44, 1), NA())</f>
        <v>#N/A</v>
      </c>
    </row>
    <row xmlns:x14ac="http://schemas.microsoft.com/office/spreadsheetml/2009/9/ac" r="35" x14ac:dyDescent="0.2">
      <c r="A35" s="326" t="str">
        <f>IF(ISBLANK(Regressions!A45), " ", Regressions!A45)</f>
        <v>Uzbekistan</v>
      </c>
      <c r="B35" s="327">
        <f>IF(ISBLANK(Regressions!B45), " ", Regressions!B45)</f>
        <v>2000</v>
      </c>
      <c r="C35" s="332" t="str">
        <f>IF(ISBLANK(Regressions!C45), " ", Regressions!C45)</f>
        <v>Urban</v>
      </c>
      <c r="D35" s="328">
        <f>IF(ISBLANK(Regressions!D45), " ", Regressions!D45)</f>
        <v>4241400.5032289876</v>
      </c>
      <c r="E35" s="206" t="e">
        <f>IF(ISNUMBER(Regressions!E45),ROUND(Regressions!E45, 1), NA())</f>
        <v>#N/A</v>
      </c>
      <c r="F35" s="329" t="e">
        <f>IF(ISNUMBER(Regressions!F45),ROUND(Regressions!F45, 1), NA())</f>
        <v>#N/A</v>
      </c>
      <c r="G35" s="228" t="e">
        <f>IF(ISNUMBER(Regressions!G45),ROUND(Regressions!G45, 1), NA())</f>
        <v>#N/A</v>
      </c>
      <c r="H35" s="330" t="e">
        <f>IF(ISNUMBER(Regressions!H45),ROUND(Regressions!H45, 1), NA())</f>
        <v>#N/A</v>
      </c>
      <c r="I35" s="229" t="e">
        <f>IF(ISNUMBER(Regressions!I45),ROUND(Regressions!I45, 1), NA())</f>
        <v>#N/A</v>
      </c>
      <c r="J35" s="331" t="e">
        <f>IF(ISNUMBER(Regressions!K45),ROUND(Regressions!K45, 1), NA())</f>
        <v>#N/A</v>
      </c>
      <c r="K35" s="329" t="e">
        <f>IF(ISNUMBER(Regressions!L45),ROUND(Regressions!L45, 1), NA())</f>
        <v>#N/A</v>
      </c>
      <c r="L35" s="230" t="e">
        <f>IF(ISNUMBER(Regressions!M45),ROUND(Regressions!M45, 1), NA())</f>
        <v>#N/A</v>
      </c>
      <c r="M35" s="330" t="e">
        <f>IF(ISNUMBER(Regressions!N45),ROUND(Regressions!N45, 1), NA())</f>
        <v>#N/A</v>
      </c>
      <c r="N35" s="229" t="e">
        <f>IF(ISNUMBER(Regressions!O45),ROUND(Regressions!O45, 1), NA())</f>
        <v>#N/A</v>
      </c>
      <c r="O35" s="331" t="e">
        <f>IF(ISNUMBER(Regressions!Q45),ROUND(Regressions!Q45, 1), NA())</f>
        <v>#N/A</v>
      </c>
      <c r="P35" s="329" t="e">
        <f>IF(ISNUMBER(Regressions!R45),ROUND(Regressions!R45, 1), NA())</f>
        <v>#N/A</v>
      </c>
      <c r="Q35" s="207" t="e">
        <f>IF(ISNUMBER(Regressions!S45),ROUND(Regressions!S45, 1), NA())</f>
        <v>#N/A</v>
      </c>
      <c r="R35" s="330" t="e">
        <f>IF(ISNUMBER(Regressions!T45),ROUND(Regressions!T45, 1), NA())</f>
        <v>#N/A</v>
      </c>
      <c r="S35" s="229" t="e">
        <f>IF(ISNUMBER(Regressions!U45),ROUND(Regressions!U45, 1), NA())</f>
        <v>#N/A</v>
      </c>
    </row>
    <row xmlns:x14ac="http://schemas.microsoft.com/office/spreadsheetml/2009/9/ac" r="36" x14ac:dyDescent="0.2">
      <c r="A36" s="326" t="str">
        <f>IF(ISBLANK(Regressions!A46), " ", Regressions!A46)</f>
        <v>Uzbekistan</v>
      </c>
      <c r="B36" s="327">
        <f>IF(ISBLANK(Regressions!B46), " ", Regressions!B46)</f>
        <v>2001</v>
      </c>
      <c r="C36" s="332" t="str">
        <f>IF(ISBLANK(Regressions!C46), " ", Regressions!C46)</f>
        <v>Urban</v>
      </c>
      <c r="D36" s="328">
        <f>IF(ISBLANK(Regressions!D46), " ", Regressions!D46)</f>
        <v>4306949.8504537968</v>
      </c>
      <c r="E36" s="206" t="e">
        <f>IF(ISNUMBER(Regressions!E46),ROUND(Regressions!E46, 1), NA())</f>
        <v>#N/A</v>
      </c>
      <c r="F36" s="329" t="e">
        <f>IF(ISNUMBER(Regressions!F46),ROUND(Regressions!F46, 1), NA())</f>
        <v>#N/A</v>
      </c>
      <c r="G36" s="228" t="e">
        <f>IF(ISNUMBER(Regressions!G46),ROUND(Regressions!G46, 1), NA())</f>
        <v>#N/A</v>
      </c>
      <c r="H36" s="330" t="e">
        <f>IF(ISNUMBER(Regressions!H46),ROUND(Regressions!H46, 1), NA())</f>
        <v>#N/A</v>
      </c>
      <c r="I36" s="229" t="e">
        <f>IF(ISNUMBER(Regressions!I46),ROUND(Regressions!I46, 1), NA())</f>
        <v>#N/A</v>
      </c>
      <c r="J36" s="331" t="e">
        <f>IF(ISNUMBER(Regressions!K46),ROUND(Regressions!K46, 1), NA())</f>
        <v>#N/A</v>
      </c>
      <c r="K36" s="329" t="e">
        <f>IF(ISNUMBER(Regressions!L46),ROUND(Regressions!L46, 1), NA())</f>
        <v>#N/A</v>
      </c>
      <c r="L36" s="230" t="e">
        <f>IF(ISNUMBER(Regressions!M46),ROUND(Regressions!M46, 1), NA())</f>
        <v>#N/A</v>
      </c>
      <c r="M36" s="330" t="e">
        <f>IF(ISNUMBER(Regressions!N46),ROUND(Regressions!N46, 1), NA())</f>
        <v>#N/A</v>
      </c>
      <c r="N36" s="229" t="e">
        <f>IF(ISNUMBER(Regressions!O46),ROUND(Regressions!O46, 1), NA())</f>
        <v>#N/A</v>
      </c>
      <c r="O36" s="331" t="e">
        <f>IF(ISNUMBER(Regressions!Q46),ROUND(Regressions!Q46, 1), NA())</f>
        <v>#N/A</v>
      </c>
      <c r="P36" s="329" t="e">
        <f>IF(ISNUMBER(Regressions!R46),ROUND(Regressions!R46, 1), NA())</f>
        <v>#N/A</v>
      </c>
      <c r="Q36" s="207" t="e">
        <f>IF(ISNUMBER(Regressions!S46),ROUND(Regressions!S46, 1), NA())</f>
        <v>#N/A</v>
      </c>
      <c r="R36" s="330" t="e">
        <f>IF(ISNUMBER(Regressions!T46),ROUND(Regressions!T46, 1), NA())</f>
        <v>#N/A</v>
      </c>
      <c r="S36" s="229" t="e">
        <f>IF(ISNUMBER(Regressions!U46),ROUND(Regressions!U46, 1), NA())</f>
        <v>#N/A</v>
      </c>
    </row>
    <row xmlns:x14ac="http://schemas.microsoft.com/office/spreadsheetml/2009/9/ac" r="37" x14ac:dyDescent="0.2">
      <c r="A37" s="326" t="str">
        <f>IF(ISBLANK(Regressions!A47), " ", Regressions!A47)</f>
        <v>Uzbekistan</v>
      </c>
      <c r="B37" s="327">
        <f>IF(ISBLANK(Regressions!B47), " ", Regressions!B47)</f>
        <v>2002</v>
      </c>
      <c r="C37" s="332" t="str">
        <f>IF(ISBLANK(Regressions!C47), " ", Regressions!C47)</f>
        <v>Urban</v>
      </c>
      <c r="D37" s="328">
        <f>IF(ISBLANK(Regressions!D47), " ", Regressions!D47)</f>
        <v>4349726.8045407869</v>
      </c>
      <c r="E37" s="206" t="e">
        <f>IF(ISNUMBER(Regressions!E47),ROUND(Regressions!E47, 1), NA())</f>
        <v>#N/A</v>
      </c>
      <c r="F37" s="329" t="e">
        <f>IF(ISNUMBER(Regressions!F47),ROUND(Regressions!F47, 1), NA())</f>
        <v>#N/A</v>
      </c>
      <c r="G37" s="228" t="e">
        <f>IF(ISNUMBER(Regressions!G47),ROUND(Regressions!G47, 1), NA())</f>
        <v>#N/A</v>
      </c>
      <c r="H37" s="330" t="e">
        <f>IF(ISNUMBER(Regressions!H47),ROUND(Regressions!H47, 1), NA())</f>
        <v>#N/A</v>
      </c>
      <c r="I37" s="229" t="e">
        <f>IF(ISNUMBER(Regressions!I47),ROUND(Regressions!I47, 1), NA())</f>
        <v>#N/A</v>
      </c>
      <c r="J37" s="331" t="e">
        <f>IF(ISNUMBER(Regressions!K47),ROUND(Regressions!K47, 1), NA())</f>
        <v>#N/A</v>
      </c>
      <c r="K37" s="329" t="e">
        <f>IF(ISNUMBER(Regressions!L47),ROUND(Regressions!L47, 1), NA())</f>
        <v>#N/A</v>
      </c>
      <c r="L37" s="230" t="e">
        <f>IF(ISNUMBER(Regressions!M47),ROUND(Regressions!M47, 1), NA())</f>
        <v>#N/A</v>
      </c>
      <c r="M37" s="330" t="e">
        <f>IF(ISNUMBER(Regressions!N47),ROUND(Regressions!N47, 1), NA())</f>
        <v>#N/A</v>
      </c>
      <c r="N37" s="229" t="e">
        <f>IF(ISNUMBER(Regressions!O47),ROUND(Regressions!O47, 1), NA())</f>
        <v>#N/A</v>
      </c>
      <c r="O37" s="331" t="e">
        <f>IF(ISNUMBER(Regressions!Q47),ROUND(Regressions!Q47, 1), NA())</f>
        <v>#N/A</v>
      </c>
      <c r="P37" s="329" t="e">
        <f>IF(ISNUMBER(Regressions!R47),ROUND(Regressions!R47, 1), NA())</f>
        <v>#N/A</v>
      </c>
      <c r="Q37" s="207" t="e">
        <f>IF(ISNUMBER(Regressions!S47),ROUND(Regressions!S47, 1), NA())</f>
        <v>#N/A</v>
      </c>
      <c r="R37" s="330" t="e">
        <f>IF(ISNUMBER(Regressions!T47),ROUND(Regressions!T47, 1), NA())</f>
        <v>#N/A</v>
      </c>
      <c r="S37" s="229" t="e">
        <f>IF(ISNUMBER(Regressions!U47),ROUND(Regressions!U47, 1), NA())</f>
        <v>#N/A</v>
      </c>
    </row>
    <row xmlns:x14ac="http://schemas.microsoft.com/office/spreadsheetml/2009/9/ac" r="38" x14ac:dyDescent="0.2">
      <c r="A38" s="326" t="str">
        <f>IF(ISBLANK(Regressions!A48), " ", Regressions!A48)</f>
        <v>Uzbekistan</v>
      </c>
      <c r="B38" s="327">
        <f>IF(ISBLANK(Regressions!B48), " ", Regressions!B48)</f>
        <v>2003</v>
      </c>
      <c r="C38" s="332" t="str">
        <f>IF(ISBLANK(Regressions!C48), " ", Regressions!C48)</f>
        <v>Urban</v>
      </c>
      <c r="D38" s="328">
        <f>IF(ISBLANK(Regressions!D48), " ", Regressions!D48)</f>
        <v>4370866.215388489</v>
      </c>
      <c r="E38" s="206" t="e">
        <f>IF(ISNUMBER(Regressions!E48),ROUND(Regressions!E48, 1), NA())</f>
        <v>#N/A</v>
      </c>
      <c r="F38" s="329" t="e">
        <f>IF(ISNUMBER(Regressions!F48),ROUND(Regressions!F48, 1), NA())</f>
        <v>#N/A</v>
      </c>
      <c r="G38" s="228" t="e">
        <f>IF(ISNUMBER(Regressions!G48),ROUND(Regressions!G48, 1), NA())</f>
        <v>#N/A</v>
      </c>
      <c r="H38" s="330" t="e">
        <f>IF(ISNUMBER(Regressions!H48),ROUND(Regressions!H48, 1), NA())</f>
        <v>#N/A</v>
      </c>
      <c r="I38" s="229" t="e">
        <f>IF(ISNUMBER(Regressions!I48),ROUND(Regressions!I48, 1), NA())</f>
        <v>#N/A</v>
      </c>
      <c r="J38" s="331" t="e">
        <f>IF(ISNUMBER(Regressions!K48),ROUND(Regressions!K48, 1), NA())</f>
        <v>#N/A</v>
      </c>
      <c r="K38" s="329" t="e">
        <f>IF(ISNUMBER(Regressions!L48),ROUND(Regressions!L48, 1), NA())</f>
        <v>#N/A</v>
      </c>
      <c r="L38" s="230" t="e">
        <f>IF(ISNUMBER(Regressions!M48),ROUND(Regressions!M48, 1), NA())</f>
        <v>#N/A</v>
      </c>
      <c r="M38" s="330" t="e">
        <f>IF(ISNUMBER(Regressions!N48),ROUND(Regressions!N48, 1), NA())</f>
        <v>#N/A</v>
      </c>
      <c r="N38" s="229" t="e">
        <f>IF(ISNUMBER(Regressions!O48),ROUND(Regressions!O48, 1), NA())</f>
        <v>#N/A</v>
      </c>
      <c r="O38" s="331" t="e">
        <f>IF(ISNUMBER(Regressions!Q48),ROUND(Regressions!Q48, 1), NA())</f>
        <v>#N/A</v>
      </c>
      <c r="P38" s="329" t="e">
        <f>IF(ISNUMBER(Regressions!R48),ROUND(Regressions!R48, 1), NA())</f>
        <v>#N/A</v>
      </c>
      <c r="Q38" s="207" t="e">
        <f>IF(ISNUMBER(Regressions!S48),ROUND(Regressions!S48, 1), NA())</f>
        <v>#N/A</v>
      </c>
      <c r="R38" s="330" t="e">
        <f>IF(ISNUMBER(Regressions!T48),ROUND(Regressions!T48, 1), NA())</f>
        <v>#N/A</v>
      </c>
      <c r="S38" s="229" t="e">
        <f>IF(ISNUMBER(Regressions!U48),ROUND(Regressions!U48, 1), NA())</f>
        <v>#N/A</v>
      </c>
    </row>
    <row xmlns:x14ac="http://schemas.microsoft.com/office/spreadsheetml/2009/9/ac" r="39" x14ac:dyDescent="0.2">
      <c r="A39" s="326" t="str">
        <f>IF(ISBLANK(Regressions!A49), " ", Regressions!A49)</f>
        <v>Uzbekistan</v>
      </c>
      <c r="B39" s="327">
        <f>IF(ISBLANK(Regressions!B49), " ", Regressions!B49)</f>
        <v>2004</v>
      </c>
      <c r="C39" s="332" t="str">
        <f>IF(ISBLANK(Regressions!C49), " ", Regressions!C49)</f>
        <v>Urban</v>
      </c>
      <c r="D39" s="328">
        <f>IF(ISBLANK(Regressions!D49), " ", Regressions!D49)</f>
        <v>4376632.9768849183</v>
      </c>
      <c r="E39" s="206" t="e">
        <f>IF(ISNUMBER(Regressions!E49),ROUND(Regressions!E49, 1), NA())</f>
        <v>#N/A</v>
      </c>
      <c r="F39" s="329" t="e">
        <f>IF(ISNUMBER(Regressions!F49),ROUND(Regressions!F49, 1), NA())</f>
        <v>#N/A</v>
      </c>
      <c r="G39" s="228" t="e">
        <f>IF(ISNUMBER(Regressions!G49),ROUND(Regressions!G49, 1), NA())</f>
        <v>#N/A</v>
      </c>
      <c r="H39" s="330" t="e">
        <f>IF(ISNUMBER(Regressions!H49),ROUND(Regressions!H49, 1), NA())</f>
        <v>#N/A</v>
      </c>
      <c r="I39" s="229" t="e">
        <f>IF(ISNUMBER(Regressions!I49),ROUND(Regressions!I49, 1), NA())</f>
        <v>#N/A</v>
      </c>
      <c r="J39" s="331" t="e">
        <f>IF(ISNUMBER(Regressions!K49),ROUND(Regressions!K49, 1), NA())</f>
        <v>#N/A</v>
      </c>
      <c r="K39" s="329" t="e">
        <f>IF(ISNUMBER(Regressions!L49),ROUND(Regressions!L49, 1), NA())</f>
        <v>#N/A</v>
      </c>
      <c r="L39" s="230" t="e">
        <f>IF(ISNUMBER(Regressions!M49),ROUND(Regressions!M49, 1), NA())</f>
        <v>#N/A</v>
      </c>
      <c r="M39" s="330" t="e">
        <f>IF(ISNUMBER(Regressions!N49),ROUND(Regressions!N49, 1), NA())</f>
        <v>#N/A</v>
      </c>
      <c r="N39" s="229" t="e">
        <f>IF(ISNUMBER(Regressions!O49),ROUND(Regressions!O49, 1), NA())</f>
        <v>#N/A</v>
      </c>
      <c r="O39" s="331" t="e">
        <f>IF(ISNUMBER(Regressions!Q49),ROUND(Regressions!Q49, 1), NA())</f>
        <v>#N/A</v>
      </c>
      <c r="P39" s="329" t="e">
        <f>IF(ISNUMBER(Regressions!R49),ROUND(Regressions!R49, 1), NA())</f>
        <v>#N/A</v>
      </c>
      <c r="Q39" s="207" t="e">
        <f>IF(ISNUMBER(Regressions!S49),ROUND(Regressions!S49, 1), NA())</f>
        <v>#N/A</v>
      </c>
      <c r="R39" s="330" t="e">
        <f>IF(ISNUMBER(Regressions!T49),ROUND(Regressions!T49, 1), NA())</f>
        <v>#N/A</v>
      </c>
      <c r="S39" s="229" t="e">
        <f>IF(ISNUMBER(Regressions!U49),ROUND(Regressions!U49, 1), NA())</f>
        <v>#N/A</v>
      </c>
    </row>
    <row xmlns:x14ac="http://schemas.microsoft.com/office/spreadsheetml/2009/9/ac" r="40" x14ac:dyDescent="0.2">
      <c r="A40" s="326" t="str">
        <f>IF(ISBLANK(Regressions!A50), " ", Regressions!A50)</f>
        <v>Uzbekistan</v>
      </c>
      <c r="B40" s="327">
        <f>IF(ISBLANK(Regressions!B50), " ", Regressions!B50)</f>
        <v>2005</v>
      </c>
      <c r="C40" s="332" t="str">
        <f>IF(ISBLANK(Regressions!C50), " ", Regressions!C50)</f>
        <v>Urban</v>
      </c>
      <c r="D40" s="328">
        <f>IF(ISBLANK(Regressions!D50), " ", Regressions!D50)</f>
        <v>4667862.8701785663</v>
      </c>
      <c r="E40" s="206" t="e">
        <f>IF(ISNUMBER(Regressions!E50),ROUND(Regressions!E50, 1), NA())</f>
        <v>#N/A</v>
      </c>
      <c r="F40" s="329" t="e">
        <f>IF(ISNUMBER(Regressions!F50),ROUND(Regressions!F50, 1), NA())</f>
        <v>#N/A</v>
      </c>
      <c r="G40" s="228" t="e">
        <f>IF(ISNUMBER(Regressions!G50),ROUND(Regressions!G50, 1), NA())</f>
        <v>#N/A</v>
      </c>
      <c r="H40" s="330" t="e">
        <f>IF(ISNUMBER(Regressions!H50),ROUND(Regressions!H50, 1), NA())</f>
        <v>#N/A</v>
      </c>
      <c r="I40" s="229" t="e">
        <f>IF(ISNUMBER(Regressions!I50),ROUND(Regressions!I50, 1), NA())</f>
        <v>#N/A</v>
      </c>
      <c r="J40" s="331" t="e">
        <f>IF(ISNUMBER(Regressions!K50),ROUND(Regressions!K50, 1), NA())</f>
        <v>#N/A</v>
      </c>
      <c r="K40" s="329" t="e">
        <f>IF(ISNUMBER(Regressions!L50),ROUND(Regressions!L50, 1), NA())</f>
        <v>#N/A</v>
      </c>
      <c r="L40" s="230" t="e">
        <f>IF(ISNUMBER(Regressions!M50),ROUND(Regressions!M50, 1), NA())</f>
        <v>#N/A</v>
      </c>
      <c r="M40" s="330" t="e">
        <f>IF(ISNUMBER(Regressions!N50),ROUND(Regressions!N50, 1), NA())</f>
        <v>#N/A</v>
      </c>
      <c r="N40" s="229" t="e">
        <f>IF(ISNUMBER(Regressions!O50),ROUND(Regressions!O50, 1), NA())</f>
        <v>#N/A</v>
      </c>
      <c r="O40" s="331" t="e">
        <f>IF(ISNUMBER(Regressions!Q50),ROUND(Regressions!Q50, 1), NA())</f>
        <v>#N/A</v>
      </c>
      <c r="P40" s="329" t="e">
        <f>IF(ISNUMBER(Regressions!R50),ROUND(Regressions!R50, 1), NA())</f>
        <v>#N/A</v>
      </c>
      <c r="Q40" s="207" t="e">
        <f>IF(ISNUMBER(Regressions!S50),ROUND(Regressions!S50, 1), NA())</f>
        <v>#N/A</v>
      </c>
      <c r="R40" s="330" t="e">
        <f>IF(ISNUMBER(Regressions!T50),ROUND(Regressions!T50, 1), NA())</f>
        <v>#N/A</v>
      </c>
      <c r="S40" s="229" t="e">
        <f>IF(ISNUMBER(Regressions!U50),ROUND(Regressions!U50, 1), NA())</f>
        <v>#N/A</v>
      </c>
    </row>
    <row xmlns:x14ac="http://schemas.microsoft.com/office/spreadsheetml/2009/9/ac" r="41" x14ac:dyDescent="0.2">
      <c r="A41" s="326" t="str">
        <f>IF(ISBLANK(Regressions!A51), " ", Regressions!A51)</f>
        <v>Uzbekistan</v>
      </c>
      <c r="B41" s="327">
        <f>IF(ISBLANK(Regressions!B51), " ", Regressions!B51)</f>
        <v>2006</v>
      </c>
      <c r="C41" s="332" t="str">
        <f>IF(ISBLANK(Regressions!C51), " ", Regressions!C51)</f>
        <v>Urban</v>
      </c>
      <c r="D41" s="328">
        <f>IF(ISBLANK(Regressions!D51), " ", Regressions!D51)</f>
        <v>4663806.4592397697</v>
      </c>
      <c r="E41" s="206" t="e">
        <f>IF(ISNUMBER(Regressions!E51),ROUND(Regressions!E51, 1), NA())</f>
        <v>#N/A</v>
      </c>
      <c r="F41" s="329" t="e">
        <f>IF(ISNUMBER(Regressions!F51),ROUND(Regressions!F51, 1), NA())</f>
        <v>#N/A</v>
      </c>
      <c r="G41" s="228" t="e">
        <f>IF(ISNUMBER(Regressions!G51),ROUND(Regressions!G51, 1), NA())</f>
        <v>#N/A</v>
      </c>
      <c r="H41" s="330" t="e">
        <f>IF(ISNUMBER(Regressions!H51),ROUND(Regressions!H51, 1), NA())</f>
        <v>#N/A</v>
      </c>
      <c r="I41" s="229" t="e">
        <f>IF(ISNUMBER(Regressions!I51),ROUND(Regressions!I51, 1), NA())</f>
        <v>#N/A</v>
      </c>
      <c r="J41" s="331" t="e">
        <f>IF(ISNUMBER(Regressions!K51),ROUND(Regressions!K51, 1), NA())</f>
        <v>#N/A</v>
      </c>
      <c r="K41" s="329" t="e">
        <f>IF(ISNUMBER(Regressions!L51),ROUND(Regressions!L51, 1), NA())</f>
        <v>#N/A</v>
      </c>
      <c r="L41" s="230" t="e">
        <f>IF(ISNUMBER(Regressions!M51),ROUND(Regressions!M51, 1), NA())</f>
        <v>#N/A</v>
      </c>
      <c r="M41" s="330" t="e">
        <f>IF(ISNUMBER(Regressions!N51),ROUND(Regressions!N51, 1), NA())</f>
        <v>#N/A</v>
      </c>
      <c r="N41" s="229" t="e">
        <f>IF(ISNUMBER(Regressions!O51),ROUND(Regressions!O51, 1), NA())</f>
        <v>#N/A</v>
      </c>
      <c r="O41" s="331" t="e">
        <f>IF(ISNUMBER(Regressions!Q51),ROUND(Regressions!Q51, 1), NA())</f>
        <v>#N/A</v>
      </c>
      <c r="P41" s="329" t="e">
        <f>IF(ISNUMBER(Regressions!R51),ROUND(Regressions!R51, 1), NA())</f>
        <v>#N/A</v>
      </c>
      <c r="Q41" s="207" t="e">
        <f>IF(ISNUMBER(Regressions!S51),ROUND(Regressions!S51, 1), NA())</f>
        <v>#N/A</v>
      </c>
      <c r="R41" s="330" t="e">
        <f>IF(ISNUMBER(Regressions!T51),ROUND(Regressions!T51, 1), NA())</f>
        <v>#N/A</v>
      </c>
      <c r="S41" s="229" t="e">
        <f>IF(ISNUMBER(Regressions!U51),ROUND(Regressions!U51, 1), NA())</f>
        <v>#N/A</v>
      </c>
    </row>
    <row xmlns:x14ac="http://schemas.microsoft.com/office/spreadsheetml/2009/9/ac" r="42" x14ac:dyDescent="0.2">
      <c r="A42" s="326" t="str">
        <f>IF(ISBLANK(Regressions!A52), " ", Regressions!A52)</f>
        <v>Uzbekistan</v>
      </c>
      <c r="B42" s="327">
        <f>IF(ISBLANK(Regressions!B52), " ", Regressions!B52)</f>
        <v>2007</v>
      </c>
      <c r="C42" s="332" t="str">
        <f>IF(ISBLANK(Regressions!C52), " ", Regressions!C52)</f>
        <v>Urban</v>
      </c>
      <c r="D42" s="328">
        <f>IF(ISBLANK(Regressions!D52), " ", Regressions!D52)</f>
        <v>4651100.2960017007</v>
      </c>
      <c r="E42" s="206" t="e">
        <f>IF(ISNUMBER(Regressions!E52),ROUND(Regressions!E52, 1), NA())</f>
        <v>#N/A</v>
      </c>
      <c r="F42" s="329" t="e">
        <f>IF(ISNUMBER(Regressions!F52),ROUND(Regressions!F52, 1), NA())</f>
        <v>#N/A</v>
      </c>
      <c r="G42" s="228" t="e">
        <f>IF(ISNUMBER(Regressions!G52),ROUND(Regressions!G52, 1), NA())</f>
        <v>#N/A</v>
      </c>
      <c r="H42" s="330" t="e">
        <f>IF(ISNUMBER(Regressions!H52),ROUND(Regressions!H52, 1), NA())</f>
        <v>#N/A</v>
      </c>
      <c r="I42" s="229" t="e">
        <f>IF(ISNUMBER(Regressions!I52),ROUND(Regressions!I52, 1), NA())</f>
        <v>#N/A</v>
      </c>
      <c r="J42" s="331" t="e">
        <f>IF(ISNUMBER(Regressions!K52),ROUND(Regressions!K52, 1), NA())</f>
        <v>#N/A</v>
      </c>
      <c r="K42" s="329" t="e">
        <f>IF(ISNUMBER(Regressions!L52),ROUND(Regressions!L52, 1), NA())</f>
        <v>#N/A</v>
      </c>
      <c r="L42" s="230" t="e">
        <f>IF(ISNUMBER(Regressions!M52),ROUND(Regressions!M52, 1), NA())</f>
        <v>#N/A</v>
      </c>
      <c r="M42" s="330" t="e">
        <f>IF(ISNUMBER(Regressions!N52),ROUND(Regressions!N52, 1), NA())</f>
        <v>#N/A</v>
      </c>
      <c r="N42" s="229" t="e">
        <f>IF(ISNUMBER(Regressions!O52),ROUND(Regressions!O52, 1), NA())</f>
        <v>#N/A</v>
      </c>
      <c r="O42" s="331" t="e">
        <f>IF(ISNUMBER(Regressions!Q52),ROUND(Regressions!Q52, 1), NA())</f>
        <v>#N/A</v>
      </c>
      <c r="P42" s="329" t="e">
        <f>IF(ISNUMBER(Regressions!R52),ROUND(Regressions!R52, 1), NA())</f>
        <v>#N/A</v>
      </c>
      <c r="Q42" s="207" t="e">
        <f>IF(ISNUMBER(Regressions!S52),ROUND(Regressions!S52, 1), NA())</f>
        <v>#N/A</v>
      </c>
      <c r="R42" s="330" t="e">
        <f>IF(ISNUMBER(Regressions!T52),ROUND(Regressions!T52, 1), NA())</f>
        <v>#N/A</v>
      </c>
      <c r="S42" s="229" t="e">
        <f>IF(ISNUMBER(Regressions!U52),ROUND(Regressions!U52, 1), NA())</f>
        <v>#N/A</v>
      </c>
    </row>
    <row xmlns:x14ac="http://schemas.microsoft.com/office/spreadsheetml/2009/9/ac" r="43" x14ac:dyDescent="0.2">
      <c r="A43" s="326" t="str">
        <f>IF(ISBLANK(Regressions!A53), " ", Regressions!A53)</f>
        <v>Uzbekistan</v>
      </c>
      <c r="B43" s="327">
        <f>IF(ISBLANK(Regressions!B53), " ", Regressions!B53)</f>
        <v>2008</v>
      </c>
      <c r="C43" s="332" t="str">
        <f>IF(ISBLANK(Regressions!C53), " ", Regressions!C53)</f>
        <v>Urban</v>
      </c>
      <c r="D43" s="328">
        <f>IF(ISBLANK(Regressions!D53), " ", Regressions!D53)</f>
        <v>4643937.9613769529</v>
      </c>
      <c r="E43" s="206" t="e">
        <f>IF(ISNUMBER(Regressions!E53),ROUND(Regressions!E53, 1), NA())</f>
        <v>#N/A</v>
      </c>
      <c r="F43" s="329" t="e">
        <f>IF(ISNUMBER(Regressions!F53),ROUND(Regressions!F53, 1), NA())</f>
        <v>#N/A</v>
      </c>
      <c r="G43" s="228" t="e">
        <f>IF(ISNUMBER(Regressions!G53),ROUND(Regressions!G53, 1), NA())</f>
        <v>#N/A</v>
      </c>
      <c r="H43" s="330" t="e">
        <f>IF(ISNUMBER(Regressions!H53),ROUND(Regressions!H53, 1), NA())</f>
        <v>#N/A</v>
      </c>
      <c r="I43" s="229" t="e">
        <f>IF(ISNUMBER(Regressions!I53),ROUND(Regressions!I53, 1), NA())</f>
        <v>#N/A</v>
      </c>
      <c r="J43" s="331" t="e">
        <f>IF(ISNUMBER(Regressions!K53),ROUND(Regressions!K53, 1), NA())</f>
        <v>#N/A</v>
      </c>
      <c r="K43" s="329" t="e">
        <f>IF(ISNUMBER(Regressions!L53),ROUND(Regressions!L53, 1), NA())</f>
        <v>#N/A</v>
      </c>
      <c r="L43" s="230" t="e">
        <f>IF(ISNUMBER(Regressions!M53),ROUND(Regressions!M53, 1), NA())</f>
        <v>#N/A</v>
      </c>
      <c r="M43" s="330" t="e">
        <f>IF(ISNUMBER(Regressions!N53),ROUND(Regressions!N53, 1), NA())</f>
        <v>#N/A</v>
      </c>
      <c r="N43" s="229" t="e">
        <f>IF(ISNUMBER(Regressions!O53),ROUND(Regressions!O53, 1), NA())</f>
        <v>#N/A</v>
      </c>
      <c r="O43" s="331" t="e">
        <f>IF(ISNUMBER(Regressions!Q53),ROUND(Regressions!Q53, 1), NA())</f>
        <v>#N/A</v>
      </c>
      <c r="P43" s="329" t="e">
        <f>IF(ISNUMBER(Regressions!R53),ROUND(Regressions!R53, 1), NA())</f>
        <v>#N/A</v>
      </c>
      <c r="Q43" s="207" t="e">
        <f>IF(ISNUMBER(Regressions!S53),ROUND(Regressions!S53, 1), NA())</f>
        <v>#N/A</v>
      </c>
      <c r="R43" s="330" t="e">
        <f>IF(ISNUMBER(Regressions!T53),ROUND(Regressions!T53, 1), NA())</f>
        <v>#N/A</v>
      </c>
      <c r="S43" s="229" t="e">
        <f>IF(ISNUMBER(Regressions!U53),ROUND(Regressions!U53, 1), NA())</f>
        <v>#N/A</v>
      </c>
    </row>
    <row xmlns:x14ac="http://schemas.microsoft.com/office/spreadsheetml/2009/9/ac" r="44" x14ac:dyDescent="0.2">
      <c r="A44" s="326" t="str">
        <f>IF(ISBLANK(Regressions!A54), " ", Regressions!A54)</f>
        <v>Uzbekistan</v>
      </c>
      <c r="B44" s="327">
        <f>IF(ISBLANK(Regressions!B54), " ", Regressions!B54)</f>
        <v>2009</v>
      </c>
      <c r="C44" s="332" t="str">
        <f>IF(ISBLANK(Regressions!C54), " ", Regressions!C54)</f>
        <v>Urban</v>
      </c>
      <c r="D44" s="328">
        <f>IF(ISBLANK(Regressions!D54), " ", Regressions!D54)</f>
        <v>4638713.4594590766</v>
      </c>
      <c r="E44" s="206" t="e">
        <f>IF(ISNUMBER(Regressions!E54),ROUND(Regressions!E54, 1), NA())</f>
        <v>#N/A</v>
      </c>
      <c r="F44" s="329" t="e">
        <f>IF(ISNUMBER(Regressions!F54),ROUND(Regressions!F54, 1), NA())</f>
        <v>#N/A</v>
      </c>
      <c r="G44" s="228" t="e">
        <f>IF(ISNUMBER(Regressions!G54),ROUND(Regressions!G54, 1), NA())</f>
        <v>#N/A</v>
      </c>
      <c r="H44" s="330" t="e">
        <f>IF(ISNUMBER(Regressions!H54),ROUND(Regressions!H54, 1), NA())</f>
        <v>#N/A</v>
      </c>
      <c r="I44" s="229" t="e">
        <f>IF(ISNUMBER(Regressions!I54),ROUND(Regressions!I54, 1), NA())</f>
        <v>#N/A</v>
      </c>
      <c r="J44" s="331" t="e">
        <f>IF(ISNUMBER(Regressions!K54),ROUND(Regressions!K54, 1), NA())</f>
        <v>#N/A</v>
      </c>
      <c r="K44" s="329" t="e">
        <f>IF(ISNUMBER(Regressions!L54),ROUND(Regressions!L54, 1), NA())</f>
        <v>#N/A</v>
      </c>
      <c r="L44" s="230" t="e">
        <f>IF(ISNUMBER(Regressions!M54),ROUND(Regressions!M54, 1), NA())</f>
        <v>#N/A</v>
      </c>
      <c r="M44" s="330" t="e">
        <f>IF(ISNUMBER(Regressions!N54),ROUND(Regressions!N54, 1), NA())</f>
        <v>#N/A</v>
      </c>
      <c r="N44" s="229" t="e">
        <f>IF(ISNUMBER(Regressions!O54),ROUND(Regressions!O54, 1), NA())</f>
        <v>#N/A</v>
      </c>
      <c r="O44" s="331" t="e">
        <f>IF(ISNUMBER(Regressions!Q54),ROUND(Regressions!Q54, 1), NA())</f>
        <v>#N/A</v>
      </c>
      <c r="P44" s="329" t="e">
        <f>IF(ISNUMBER(Regressions!R54),ROUND(Regressions!R54, 1), NA())</f>
        <v>#N/A</v>
      </c>
      <c r="Q44" s="207" t="e">
        <f>IF(ISNUMBER(Regressions!S54),ROUND(Regressions!S54, 1), NA())</f>
        <v>#N/A</v>
      </c>
      <c r="R44" s="330" t="e">
        <f>IF(ISNUMBER(Regressions!T54),ROUND(Regressions!T54, 1), NA())</f>
        <v>#N/A</v>
      </c>
      <c r="S44" s="229" t="e">
        <f>IF(ISNUMBER(Regressions!U54),ROUND(Regressions!U54, 1), NA())</f>
        <v>#N/A</v>
      </c>
    </row>
    <row xmlns:x14ac="http://schemas.microsoft.com/office/spreadsheetml/2009/9/ac" r="45" x14ac:dyDescent="0.2">
      <c r="A45" s="326" t="str">
        <f>IF(ISBLANK(Regressions!A55), " ", Regressions!A55)</f>
        <v>Uzbekistan</v>
      </c>
      <c r="B45" s="327">
        <f>IF(ISBLANK(Regressions!B55), " ", Regressions!B55)</f>
        <v>2010</v>
      </c>
      <c r="C45" s="332" t="str">
        <f>IF(ISBLANK(Regressions!C55), " ", Regressions!C55)</f>
        <v>Urban</v>
      </c>
      <c r="D45" s="328">
        <f>IF(ISBLANK(Regressions!D55), " ", Regressions!D55)</f>
        <v>4633328.8132259371</v>
      </c>
      <c r="E45" s="206" t="e">
        <f>IF(ISNUMBER(Regressions!E55),ROUND(Regressions!E55, 1), NA())</f>
        <v>#N/A</v>
      </c>
      <c r="F45" s="329" t="e">
        <f>IF(ISNUMBER(Regressions!F55),ROUND(Regressions!F55, 1), NA())</f>
        <v>#N/A</v>
      </c>
      <c r="G45" s="228" t="e">
        <f>IF(ISNUMBER(Regressions!G55),ROUND(Regressions!G55, 1), NA())</f>
        <v>#N/A</v>
      </c>
      <c r="H45" s="330" t="e">
        <f>IF(ISNUMBER(Regressions!H55),ROUND(Regressions!H55, 1), NA())</f>
        <v>#N/A</v>
      </c>
      <c r="I45" s="229" t="e">
        <f>IF(ISNUMBER(Regressions!I55),ROUND(Regressions!I55, 1), NA())</f>
        <v>#N/A</v>
      </c>
      <c r="J45" s="331" t="e">
        <f>IF(ISNUMBER(Regressions!K55),ROUND(Regressions!K55, 1), NA())</f>
        <v>#N/A</v>
      </c>
      <c r="K45" s="329" t="e">
        <f>IF(ISNUMBER(Regressions!L55),ROUND(Regressions!L55, 1), NA())</f>
        <v>#N/A</v>
      </c>
      <c r="L45" s="230" t="e">
        <f>IF(ISNUMBER(Regressions!M55),ROUND(Regressions!M55, 1), NA())</f>
        <v>#N/A</v>
      </c>
      <c r="M45" s="330" t="e">
        <f>IF(ISNUMBER(Regressions!N55),ROUND(Regressions!N55, 1), NA())</f>
        <v>#N/A</v>
      </c>
      <c r="N45" s="229" t="e">
        <f>IF(ISNUMBER(Regressions!O55),ROUND(Regressions!O55, 1), NA())</f>
        <v>#N/A</v>
      </c>
      <c r="O45" s="331" t="e">
        <f>IF(ISNUMBER(Regressions!Q55),ROUND(Regressions!Q55, 1), NA())</f>
        <v>#N/A</v>
      </c>
      <c r="P45" s="329" t="e">
        <f>IF(ISNUMBER(Regressions!R55),ROUND(Regressions!R55, 1), NA())</f>
        <v>#N/A</v>
      </c>
      <c r="Q45" s="207" t="e">
        <f>IF(ISNUMBER(Regressions!S55),ROUND(Regressions!S55, 1), NA())</f>
        <v>#N/A</v>
      </c>
      <c r="R45" s="330" t="e">
        <f>IF(ISNUMBER(Regressions!T55),ROUND(Regressions!T55, 1), NA())</f>
        <v>#N/A</v>
      </c>
      <c r="S45" s="229" t="e">
        <f>IF(ISNUMBER(Regressions!U55),ROUND(Regressions!U55, 1), NA())</f>
        <v>#N/A</v>
      </c>
    </row>
    <row xmlns:x14ac="http://schemas.microsoft.com/office/spreadsheetml/2009/9/ac" r="46" x14ac:dyDescent="0.2">
      <c r="A46" s="326" t="str">
        <f>IF(ISBLANK(Regressions!A56), " ", Regressions!A56)</f>
        <v>Uzbekistan</v>
      </c>
      <c r="B46" s="327">
        <f>IF(ISBLANK(Regressions!B56), " ", Regressions!B56)</f>
        <v>2011</v>
      </c>
      <c r="C46" s="332" t="str">
        <f>IF(ISBLANK(Regressions!C56), " ", Regressions!C56)</f>
        <v>Urban</v>
      </c>
      <c r="D46" s="328">
        <f>IF(ISBLANK(Regressions!D56), " ", Regressions!D56)</f>
        <v>4613001.2501125354</v>
      </c>
      <c r="E46" s="206" t="e">
        <f>IF(ISNUMBER(Regressions!E56),ROUND(Regressions!E56, 1), NA())</f>
        <v>#N/A</v>
      </c>
      <c r="F46" s="329" t="e">
        <f>IF(ISNUMBER(Regressions!F56),ROUND(Regressions!F56, 1), NA())</f>
        <v>#N/A</v>
      </c>
      <c r="G46" s="228" t="e">
        <f>IF(ISNUMBER(Regressions!G56),ROUND(Regressions!G56, 1), NA())</f>
        <v>#N/A</v>
      </c>
      <c r="H46" s="330" t="e">
        <f>IF(ISNUMBER(Regressions!H56),ROUND(Regressions!H56, 1), NA())</f>
        <v>#N/A</v>
      </c>
      <c r="I46" s="229" t="e">
        <f>IF(ISNUMBER(Regressions!I56),ROUND(Regressions!I56, 1), NA())</f>
        <v>#N/A</v>
      </c>
      <c r="J46" s="331" t="e">
        <f>IF(ISNUMBER(Regressions!K56),ROUND(Regressions!K56, 1), NA())</f>
        <v>#N/A</v>
      </c>
      <c r="K46" s="329" t="e">
        <f>IF(ISNUMBER(Regressions!L56),ROUND(Regressions!L56, 1), NA())</f>
        <v>#N/A</v>
      </c>
      <c r="L46" s="230" t="e">
        <f>IF(ISNUMBER(Regressions!M56),ROUND(Regressions!M56, 1), NA())</f>
        <v>#N/A</v>
      </c>
      <c r="M46" s="330" t="e">
        <f>IF(ISNUMBER(Regressions!N56),ROUND(Regressions!N56, 1), NA())</f>
        <v>#N/A</v>
      </c>
      <c r="N46" s="229" t="e">
        <f>IF(ISNUMBER(Regressions!O56),ROUND(Regressions!O56, 1), NA())</f>
        <v>#N/A</v>
      </c>
      <c r="O46" s="331" t="e">
        <f>IF(ISNUMBER(Regressions!Q56),ROUND(Regressions!Q56, 1), NA())</f>
        <v>#N/A</v>
      </c>
      <c r="P46" s="329" t="e">
        <f>IF(ISNUMBER(Regressions!R56),ROUND(Regressions!R56, 1), NA())</f>
        <v>#N/A</v>
      </c>
      <c r="Q46" s="207" t="e">
        <f>IF(ISNUMBER(Regressions!S56),ROUND(Regressions!S56, 1), NA())</f>
        <v>#N/A</v>
      </c>
      <c r="R46" s="330" t="e">
        <f>IF(ISNUMBER(Regressions!T56),ROUND(Regressions!T56, 1), NA())</f>
        <v>#N/A</v>
      </c>
      <c r="S46" s="229" t="e">
        <f>IF(ISNUMBER(Regressions!U56),ROUND(Regressions!U56, 1), NA())</f>
        <v>#N/A</v>
      </c>
    </row>
    <row xmlns:x14ac="http://schemas.microsoft.com/office/spreadsheetml/2009/9/ac" r="47" x14ac:dyDescent="0.2">
      <c r="A47" s="326" t="str">
        <f>IF(ISBLANK(Regressions!A57), " ", Regressions!A57)</f>
        <v>Uzbekistan</v>
      </c>
      <c r="B47" s="327">
        <f>IF(ISBLANK(Regressions!B57), " ", Regressions!B57)</f>
        <v>2012</v>
      </c>
      <c r="C47" s="332" t="str">
        <f>IF(ISBLANK(Regressions!C57), " ", Regressions!C57)</f>
        <v>Urban</v>
      </c>
      <c r="D47" s="328">
        <f>IF(ISBLANK(Regressions!D57), " ", Regressions!D57)</f>
        <v>4585302.2529729083</v>
      </c>
      <c r="E47" s="206" t="e">
        <f>IF(ISNUMBER(Regressions!E57),ROUND(Regressions!E57, 1), NA())</f>
        <v>#N/A</v>
      </c>
      <c r="F47" s="329" t="e">
        <f>IF(ISNUMBER(Regressions!F57),ROUND(Regressions!F57, 1), NA())</f>
        <v>#N/A</v>
      </c>
      <c r="G47" s="228" t="e">
        <f>IF(ISNUMBER(Regressions!G57),ROUND(Regressions!G57, 1), NA())</f>
        <v>#N/A</v>
      </c>
      <c r="H47" s="330" t="e">
        <f>IF(ISNUMBER(Regressions!H57),ROUND(Regressions!H57, 1), NA())</f>
        <v>#N/A</v>
      </c>
      <c r="I47" s="229" t="e">
        <f>IF(ISNUMBER(Regressions!I57),ROUND(Regressions!I57, 1), NA())</f>
        <v>#N/A</v>
      </c>
      <c r="J47" s="331" t="e">
        <f>IF(ISNUMBER(Regressions!K57),ROUND(Regressions!K57, 1), NA())</f>
        <v>#N/A</v>
      </c>
      <c r="K47" s="329" t="e">
        <f>IF(ISNUMBER(Regressions!L57),ROUND(Regressions!L57, 1), NA())</f>
        <v>#N/A</v>
      </c>
      <c r="L47" s="230" t="e">
        <f>IF(ISNUMBER(Regressions!M57),ROUND(Regressions!M57, 1), NA())</f>
        <v>#N/A</v>
      </c>
      <c r="M47" s="330" t="e">
        <f>IF(ISNUMBER(Regressions!N57),ROUND(Regressions!N57, 1), NA())</f>
        <v>#N/A</v>
      </c>
      <c r="N47" s="229" t="e">
        <f>IF(ISNUMBER(Regressions!O57),ROUND(Regressions!O57, 1), NA())</f>
        <v>#N/A</v>
      </c>
      <c r="O47" s="331" t="e">
        <f>IF(ISNUMBER(Regressions!Q57),ROUND(Regressions!Q57, 1), NA())</f>
        <v>#N/A</v>
      </c>
      <c r="P47" s="329" t="e">
        <f>IF(ISNUMBER(Regressions!R57),ROUND(Regressions!R57, 1), NA())</f>
        <v>#N/A</v>
      </c>
      <c r="Q47" s="207" t="e">
        <f>IF(ISNUMBER(Regressions!S57),ROUND(Regressions!S57, 1), NA())</f>
        <v>#N/A</v>
      </c>
      <c r="R47" s="330" t="e">
        <f>IF(ISNUMBER(Regressions!T57),ROUND(Regressions!T57, 1), NA())</f>
        <v>#N/A</v>
      </c>
      <c r="S47" s="229" t="e">
        <f>IF(ISNUMBER(Regressions!U57),ROUND(Regressions!U57, 1), NA())</f>
        <v>#N/A</v>
      </c>
    </row>
    <row xmlns:x14ac="http://schemas.microsoft.com/office/spreadsheetml/2009/9/ac" r="48" x14ac:dyDescent="0.2">
      <c r="A48" s="326" t="str">
        <f>IF(ISBLANK(Regressions!A58), " ", Regressions!A58)</f>
        <v>Uzbekistan</v>
      </c>
      <c r="B48" s="327">
        <f>IF(ISBLANK(Regressions!B58), " ", Regressions!B58)</f>
        <v>2013</v>
      </c>
      <c r="C48" s="332" t="str">
        <f>IF(ISBLANK(Regressions!C58), " ", Regressions!C58)</f>
        <v>Urban</v>
      </c>
      <c r="D48" s="328">
        <f>IF(ISBLANK(Regressions!D58), " ", Regressions!D58)</f>
        <v>4570451.4764392087</v>
      </c>
      <c r="E48" s="206" t="e">
        <f>IF(ISNUMBER(Regressions!E58),ROUND(Regressions!E58, 1), NA())</f>
        <v>#N/A</v>
      </c>
      <c r="F48" s="329" t="e">
        <f>IF(ISNUMBER(Regressions!F58),ROUND(Regressions!F58, 1), NA())</f>
        <v>#N/A</v>
      </c>
      <c r="G48" s="228" t="e">
        <f>IF(ISNUMBER(Regressions!G58),ROUND(Regressions!G58, 1), NA())</f>
        <v>#N/A</v>
      </c>
      <c r="H48" s="330" t="e">
        <f>IF(ISNUMBER(Regressions!H58),ROUND(Regressions!H58, 1), NA())</f>
        <v>#N/A</v>
      </c>
      <c r="I48" s="229" t="e">
        <f>IF(ISNUMBER(Regressions!I58),ROUND(Regressions!I58, 1), NA())</f>
        <v>#N/A</v>
      </c>
      <c r="J48" s="331" t="e">
        <f>IF(ISNUMBER(Regressions!K58),ROUND(Regressions!K58, 1), NA())</f>
        <v>#N/A</v>
      </c>
      <c r="K48" s="329" t="e">
        <f>IF(ISNUMBER(Regressions!L58),ROUND(Regressions!L58, 1), NA())</f>
        <v>#N/A</v>
      </c>
      <c r="L48" s="230" t="e">
        <f>IF(ISNUMBER(Regressions!M58),ROUND(Regressions!M58, 1), NA())</f>
        <v>#N/A</v>
      </c>
      <c r="M48" s="330" t="e">
        <f>IF(ISNUMBER(Regressions!N58),ROUND(Regressions!N58, 1), NA())</f>
        <v>#N/A</v>
      </c>
      <c r="N48" s="229" t="e">
        <f>IF(ISNUMBER(Regressions!O58),ROUND(Regressions!O58, 1), NA())</f>
        <v>#N/A</v>
      </c>
      <c r="O48" s="331" t="e">
        <f>IF(ISNUMBER(Regressions!Q58),ROUND(Regressions!Q58, 1), NA())</f>
        <v>#N/A</v>
      </c>
      <c r="P48" s="329" t="e">
        <f>IF(ISNUMBER(Regressions!R58),ROUND(Regressions!R58, 1), NA())</f>
        <v>#N/A</v>
      </c>
      <c r="Q48" s="207" t="e">
        <f>IF(ISNUMBER(Regressions!S58),ROUND(Regressions!S58, 1), NA())</f>
        <v>#N/A</v>
      </c>
      <c r="R48" s="330" t="e">
        <f>IF(ISNUMBER(Regressions!T58),ROUND(Regressions!T58, 1), NA())</f>
        <v>#N/A</v>
      </c>
      <c r="S48" s="229" t="e">
        <f>IF(ISNUMBER(Regressions!U58),ROUND(Regressions!U58, 1), NA())</f>
        <v>#N/A</v>
      </c>
    </row>
    <row xmlns:x14ac="http://schemas.microsoft.com/office/spreadsheetml/2009/9/ac" r="49" x14ac:dyDescent="0.2">
      <c r="A49" s="326" t="str">
        <f>IF(ISBLANK(Regressions!A59), " ", Regressions!A59)</f>
        <v>Uzbekistan</v>
      </c>
      <c r="B49" s="327">
        <f>IF(ISBLANK(Regressions!B59), " ", Regressions!B59)</f>
        <v>2014</v>
      </c>
      <c r="C49" s="332" t="str">
        <f>IF(ISBLANK(Regressions!C59), " ", Regressions!C59)</f>
        <v>Urban</v>
      </c>
      <c r="D49" s="328">
        <f>IF(ISBLANK(Regressions!D59), " ", Regressions!D59)</f>
        <v>4560224.3036592854</v>
      </c>
      <c r="E49" s="206">
        <f>IF(ISNUMBER(Regressions!E59),ROUND(Regressions!E59, 1), NA())</f>
        <v>99.4</v>
      </c>
      <c r="F49" s="329">
        <f>IF(ISNUMBER(Regressions!F59),ROUND(Regressions!F59, 1), NA())</f>
        <v>95.3</v>
      </c>
      <c r="G49" s="228">
        <f>IF(ISNUMBER(Regressions!G59),ROUND(Regressions!G59, 1), NA())</f>
        <v>79.7</v>
      </c>
      <c r="H49" s="330">
        <f>IF(ISNUMBER(Regressions!H59),ROUND(Regressions!H59, 1), NA())</f>
        <v>15.6</v>
      </c>
      <c r="I49" s="229">
        <f>IF(ISNUMBER(Regressions!I59),ROUND(Regressions!I59, 1), NA())</f>
        <v>4.7</v>
      </c>
      <c r="J49" s="331">
        <f>IF(ISNUMBER(Regressions!K59),ROUND(Regressions!K59, 1), NA())</f>
        <v>89.7</v>
      </c>
      <c r="K49" s="329" t="e">
        <f>IF(ISNUMBER(Regressions!L59),ROUND(Regressions!L59, 1), NA())</f>
        <v>#N/A</v>
      </c>
      <c r="L49" s="230" t="e">
        <f>IF(ISNUMBER(Regressions!M59),ROUND(Regressions!M59, 1), NA())</f>
        <v>#N/A</v>
      </c>
      <c r="M49" s="330" t="e">
        <f>IF(ISNUMBER(Regressions!N59),ROUND(Regressions!N59, 1), NA())</f>
        <v>#N/A</v>
      </c>
      <c r="N49" s="229" t="e">
        <f>IF(ISNUMBER(Regressions!O59),ROUND(Regressions!O59, 1), NA())</f>
        <v>#N/A</v>
      </c>
      <c r="O49" s="331">
        <f>IF(ISNUMBER(Regressions!Q59),ROUND(Regressions!Q59, 1), NA())</f>
        <v>95.9</v>
      </c>
      <c r="P49" s="329">
        <f>IF(ISNUMBER(Regressions!R59),ROUND(Regressions!R59, 1), NA())</f>
        <v>95.9</v>
      </c>
      <c r="Q49" s="207" t="e">
        <f>IF(ISNUMBER(Regressions!S59),ROUND(Regressions!S59, 1), NA())</f>
        <v>#N/A</v>
      </c>
      <c r="R49" s="330" t="e">
        <f>IF(ISNUMBER(Regressions!T59),ROUND(Regressions!T59, 1), NA())</f>
        <v>#N/A</v>
      </c>
      <c r="S49" s="229">
        <f>IF(ISNUMBER(Regressions!U59),ROUND(Regressions!U59, 1), NA())</f>
        <v>4.0999999999999996</v>
      </c>
    </row>
    <row xmlns:x14ac="http://schemas.microsoft.com/office/spreadsheetml/2009/9/ac" r="50" x14ac:dyDescent="0.2">
      <c r="A50" s="326" t="str">
        <f>IF(ISBLANK(Regressions!A60), " ", Regressions!A60)</f>
        <v>Uzbekistan</v>
      </c>
      <c r="B50" s="327">
        <f>IF(ISBLANK(Regressions!B60), " ", Regressions!B60)</f>
        <v>2015</v>
      </c>
      <c r="C50" s="332" t="str">
        <f>IF(ISBLANK(Regressions!C60), " ", Regressions!C60)</f>
        <v>Urban</v>
      </c>
      <c r="D50" s="328">
        <f>IF(ISBLANK(Regressions!D60), " ", Regressions!D60)</f>
        <v>4552913.9424999999</v>
      </c>
      <c r="E50" s="206">
        <f>IF(ISNUMBER(Regressions!E60),ROUND(Regressions!E60, 1), NA())</f>
        <v>99.4</v>
      </c>
      <c r="F50" s="329">
        <f>IF(ISNUMBER(Regressions!F60),ROUND(Regressions!F60, 1), NA())</f>
        <v>95.3</v>
      </c>
      <c r="G50" s="228">
        <f>IF(ISNUMBER(Regressions!G60),ROUND(Regressions!G60, 1), NA())</f>
        <v>79.7</v>
      </c>
      <c r="H50" s="330">
        <f>IF(ISNUMBER(Regressions!H60),ROUND(Regressions!H60, 1), NA())</f>
        <v>15.6</v>
      </c>
      <c r="I50" s="229">
        <f>IF(ISNUMBER(Regressions!I60),ROUND(Regressions!I60, 1), NA())</f>
        <v>4.7</v>
      </c>
      <c r="J50" s="331">
        <f>IF(ISNUMBER(Regressions!K60),ROUND(Regressions!K60, 1), NA())</f>
        <v>89.7</v>
      </c>
      <c r="K50" s="329" t="e">
        <f>IF(ISNUMBER(Regressions!L60),ROUND(Regressions!L60, 1), NA())</f>
        <v>#N/A</v>
      </c>
      <c r="L50" s="230" t="e">
        <f>IF(ISNUMBER(Regressions!M60),ROUND(Regressions!M60, 1), NA())</f>
        <v>#N/A</v>
      </c>
      <c r="M50" s="330" t="e">
        <f>IF(ISNUMBER(Regressions!N60),ROUND(Regressions!N60, 1), NA())</f>
        <v>#N/A</v>
      </c>
      <c r="N50" s="229" t="e">
        <f>IF(ISNUMBER(Regressions!O60),ROUND(Regressions!O60, 1), NA())</f>
        <v>#N/A</v>
      </c>
      <c r="O50" s="331">
        <f>IF(ISNUMBER(Regressions!Q60),ROUND(Regressions!Q60, 1), NA())</f>
        <v>95.9</v>
      </c>
      <c r="P50" s="329">
        <f>IF(ISNUMBER(Regressions!R60),ROUND(Regressions!R60, 1), NA())</f>
        <v>95.9</v>
      </c>
      <c r="Q50" s="207" t="e">
        <f>IF(ISNUMBER(Regressions!S60),ROUND(Regressions!S60, 1), NA())</f>
        <v>#N/A</v>
      </c>
      <c r="R50" s="330" t="e">
        <f>IF(ISNUMBER(Regressions!T60),ROUND(Regressions!T60, 1), NA())</f>
        <v>#N/A</v>
      </c>
      <c r="S50" s="229">
        <f>IF(ISNUMBER(Regressions!U60),ROUND(Regressions!U60, 1), NA())</f>
        <v>4.0999999999999996</v>
      </c>
    </row>
    <row xmlns:x14ac="http://schemas.microsoft.com/office/spreadsheetml/2009/9/ac" r="51" x14ac:dyDescent="0.2">
      <c r="A51" s="326" t="str">
        <f>IF(ISBLANK(Regressions!A61), " ", Regressions!A61)</f>
        <v>Uzbekistan</v>
      </c>
      <c r="B51" s="327">
        <f>IF(ISBLANK(Regressions!B61), " ", Regressions!B61)</f>
        <v>2016</v>
      </c>
      <c r="C51" s="332" t="str">
        <f>IF(ISBLANK(Regressions!C61), " ", Regressions!C61)</f>
        <v>Urban</v>
      </c>
      <c r="D51" s="328">
        <f>IF(ISBLANK(Regressions!D61), " ", Regressions!D61)</f>
        <v>4561506.721419679</v>
      </c>
      <c r="E51" s="206">
        <f>IF(ISNUMBER(Regressions!E61),ROUND(Regressions!E61, 1), NA())</f>
        <v>99.4</v>
      </c>
      <c r="F51" s="329">
        <f>IF(ISNUMBER(Regressions!F61),ROUND(Regressions!F61, 1), NA())</f>
        <v>95.3</v>
      </c>
      <c r="G51" s="228">
        <f>IF(ISNUMBER(Regressions!G61),ROUND(Regressions!G61, 1), NA())</f>
        <v>79.7</v>
      </c>
      <c r="H51" s="330">
        <f>IF(ISNUMBER(Regressions!H61),ROUND(Regressions!H61, 1), NA())</f>
        <v>15.6</v>
      </c>
      <c r="I51" s="229">
        <f>IF(ISNUMBER(Regressions!I61),ROUND(Regressions!I61, 1), NA())</f>
        <v>4.7</v>
      </c>
      <c r="J51" s="331">
        <f>IF(ISNUMBER(Regressions!K61),ROUND(Regressions!K61, 1), NA())</f>
        <v>89.7</v>
      </c>
      <c r="K51" s="329">
        <f>IF(ISNUMBER(Regressions!L61),ROUND(Regressions!L61, 1), NA())</f>
        <v>89.7</v>
      </c>
      <c r="L51" s="230">
        <f>IF(ISNUMBER(Regressions!M61),ROUND(Regressions!M61, 1), NA())</f>
        <v>85.7</v>
      </c>
      <c r="M51" s="330">
        <f>IF(ISNUMBER(Regressions!N61),ROUND(Regressions!N61, 1), NA())</f>
        <v>4</v>
      </c>
      <c r="N51" s="229">
        <f>IF(ISNUMBER(Regressions!O61),ROUND(Regressions!O61, 1), NA())</f>
        <v>10.3</v>
      </c>
      <c r="O51" s="331">
        <f>IF(ISNUMBER(Regressions!Q61),ROUND(Regressions!Q61, 1), NA())</f>
        <v>95.9</v>
      </c>
      <c r="P51" s="329">
        <f>IF(ISNUMBER(Regressions!R61),ROUND(Regressions!R61, 1), NA())</f>
        <v>95.9</v>
      </c>
      <c r="Q51" s="207">
        <f>IF(ISNUMBER(Regressions!S61),ROUND(Regressions!S61, 1), NA())</f>
        <v>91</v>
      </c>
      <c r="R51" s="330">
        <f>IF(ISNUMBER(Regressions!T61),ROUND(Regressions!T61, 1), NA())</f>
        <v>4.9000000000000004</v>
      </c>
      <c r="S51" s="229">
        <f>IF(ISNUMBER(Regressions!U61),ROUND(Regressions!U61, 1), NA())</f>
        <v>4.0999999999999996</v>
      </c>
    </row>
    <row xmlns:x14ac="http://schemas.microsoft.com/office/spreadsheetml/2009/9/ac" r="52" x14ac:dyDescent="0.2">
      <c r="A52" s="326" t="str">
        <f>IF(ISBLANK(Regressions!A62), " ", Regressions!A62)</f>
        <v>Uzbekistan</v>
      </c>
      <c r="B52" s="327">
        <f>IF(ISBLANK(Regressions!B62), " ", Regressions!B62)</f>
        <v>2017</v>
      </c>
      <c r="C52" s="332" t="str">
        <f>IF(ISBLANK(Regressions!C62), " ", Regressions!C62)</f>
        <v>Urban</v>
      </c>
      <c r="D52" s="328">
        <f>IF(ISBLANK(Regressions!D62), " ", Regressions!D62)</f>
        <v>4595641.9706390388</v>
      </c>
      <c r="E52" s="206">
        <f>IF(ISNUMBER(Regressions!E62),ROUND(Regressions!E62, 1), NA())</f>
        <v>99.4</v>
      </c>
      <c r="F52" s="329">
        <f>IF(ISNUMBER(Regressions!F62),ROUND(Regressions!F62, 1), NA())</f>
        <v>95.3</v>
      </c>
      <c r="G52" s="228">
        <f>IF(ISNUMBER(Regressions!G62),ROUND(Regressions!G62, 1), NA())</f>
        <v>79.7</v>
      </c>
      <c r="H52" s="330">
        <f>IF(ISNUMBER(Regressions!H62),ROUND(Regressions!H62, 1), NA())</f>
        <v>15.6</v>
      </c>
      <c r="I52" s="229">
        <f>IF(ISNUMBER(Regressions!I62),ROUND(Regressions!I62, 1), NA())</f>
        <v>4.7</v>
      </c>
      <c r="J52" s="331">
        <f>IF(ISNUMBER(Regressions!K62),ROUND(Regressions!K62, 1), NA())</f>
        <v>89.7</v>
      </c>
      <c r="K52" s="329">
        <f>IF(ISNUMBER(Regressions!L62),ROUND(Regressions!L62, 1), NA())</f>
        <v>89.7</v>
      </c>
      <c r="L52" s="230">
        <f>IF(ISNUMBER(Regressions!M62),ROUND(Regressions!M62, 1), NA())</f>
        <v>85.7</v>
      </c>
      <c r="M52" s="330">
        <f>IF(ISNUMBER(Regressions!N62),ROUND(Regressions!N62, 1), NA())</f>
        <v>4</v>
      </c>
      <c r="N52" s="229">
        <f>IF(ISNUMBER(Regressions!O62),ROUND(Regressions!O62, 1), NA())</f>
        <v>10.3</v>
      </c>
      <c r="O52" s="331">
        <f>IF(ISNUMBER(Regressions!Q62),ROUND(Regressions!Q62, 1), NA())</f>
        <v>95.9</v>
      </c>
      <c r="P52" s="329">
        <f>IF(ISNUMBER(Regressions!R62),ROUND(Regressions!R62, 1), NA())</f>
        <v>95.9</v>
      </c>
      <c r="Q52" s="207">
        <f>IF(ISNUMBER(Regressions!S62),ROUND(Regressions!S62, 1), NA())</f>
        <v>91</v>
      </c>
      <c r="R52" s="330">
        <f>IF(ISNUMBER(Regressions!T62),ROUND(Regressions!T62, 1), NA())</f>
        <v>4.9000000000000004</v>
      </c>
      <c r="S52" s="229">
        <f>IF(ISNUMBER(Regressions!U62),ROUND(Regressions!U62, 1), NA())</f>
        <v>4.0999999999999996</v>
      </c>
    </row>
    <row xmlns:x14ac="http://schemas.microsoft.com/office/spreadsheetml/2009/9/ac" r="53" x14ac:dyDescent="0.2">
      <c r="A53" s="326" t="str">
        <f>IF(ISBLANK(Regressions!A63), " ", Regressions!A63)</f>
        <v>Uzbekistan</v>
      </c>
      <c r="B53" s="327">
        <f>IF(ISBLANK(Regressions!B63), " ", Regressions!B63)</f>
        <v>2018</v>
      </c>
      <c r="C53" s="332" t="str">
        <f>IF(ISBLANK(Regressions!C63), " ", Regressions!C63)</f>
        <v>Urban</v>
      </c>
      <c r="D53" s="328">
        <f>IF(ISBLANK(Regressions!D63), " ", Regressions!D63)</f>
        <v>4661234.9921590798</v>
      </c>
      <c r="E53" s="206">
        <f>IF(ISNUMBER(Regressions!E63),ROUND(Regressions!E63, 1), NA())</f>
        <v>99.4</v>
      </c>
      <c r="F53" s="329">
        <f>IF(ISNUMBER(Regressions!F63),ROUND(Regressions!F63, 1), NA())</f>
        <v>95.3</v>
      </c>
      <c r="G53" s="228">
        <f>IF(ISNUMBER(Regressions!G63),ROUND(Regressions!G63, 1), NA())</f>
        <v>79.7</v>
      </c>
      <c r="H53" s="330">
        <f>IF(ISNUMBER(Regressions!H63),ROUND(Regressions!H63, 1), NA())</f>
        <v>15.6</v>
      </c>
      <c r="I53" s="229">
        <f>IF(ISNUMBER(Regressions!I63),ROUND(Regressions!I63, 1), NA())</f>
        <v>4.7</v>
      </c>
      <c r="J53" s="331">
        <f>IF(ISNUMBER(Regressions!K63),ROUND(Regressions!K63, 1), NA())</f>
        <v>89.7</v>
      </c>
      <c r="K53" s="329">
        <f>IF(ISNUMBER(Regressions!L63),ROUND(Regressions!L63, 1), NA())</f>
        <v>89.7</v>
      </c>
      <c r="L53" s="230">
        <f>IF(ISNUMBER(Regressions!M63),ROUND(Regressions!M63, 1), NA())</f>
        <v>85.7</v>
      </c>
      <c r="M53" s="330">
        <f>IF(ISNUMBER(Regressions!N63),ROUND(Regressions!N63, 1), NA())</f>
        <v>4</v>
      </c>
      <c r="N53" s="229">
        <f>IF(ISNUMBER(Regressions!O63),ROUND(Regressions!O63, 1), NA())</f>
        <v>10.3</v>
      </c>
      <c r="O53" s="331">
        <f>IF(ISNUMBER(Regressions!Q63),ROUND(Regressions!Q63, 1), NA())</f>
        <v>95.9</v>
      </c>
      <c r="P53" s="329">
        <f>IF(ISNUMBER(Regressions!R63),ROUND(Regressions!R63, 1), NA())</f>
        <v>95.9</v>
      </c>
      <c r="Q53" s="207">
        <f>IF(ISNUMBER(Regressions!S63),ROUND(Regressions!S63, 1), NA())</f>
        <v>91</v>
      </c>
      <c r="R53" s="330">
        <f>IF(ISNUMBER(Regressions!T63),ROUND(Regressions!T63, 1), NA())</f>
        <v>4.9000000000000004</v>
      </c>
      <c r="S53" s="229">
        <f>IF(ISNUMBER(Regressions!U63),ROUND(Regressions!U63, 1), NA())</f>
        <v>4.0999999999999996</v>
      </c>
    </row>
    <row xmlns:x14ac="http://schemas.microsoft.com/office/spreadsheetml/2009/9/ac" r="54" x14ac:dyDescent="0.2">
      <c r="A54" s="326" t="str">
        <f>IF(ISBLANK(Regressions!A64), " ", Regressions!A64)</f>
        <v>Uzbekistan</v>
      </c>
      <c r="B54" s="327">
        <f>IF(ISBLANK(Regressions!B64), " ", Regressions!B64)</f>
        <v>2019</v>
      </c>
      <c r="C54" s="332" t="str">
        <f>IF(ISBLANK(Regressions!C64), " ", Regressions!C64)</f>
        <v>Urban</v>
      </c>
      <c r="D54" s="328">
        <f>IF(ISBLANK(Regressions!D64), " ", Regressions!D64)</f>
        <v>4746501.6686248779</v>
      </c>
      <c r="E54" s="206">
        <f>IF(ISNUMBER(Regressions!E64),ROUND(Regressions!E64, 1), NA())</f>
        <v>99.4</v>
      </c>
      <c r="F54" s="329">
        <f>IF(ISNUMBER(Regressions!F64),ROUND(Regressions!F64, 1), NA())</f>
        <v>95.3</v>
      </c>
      <c r="G54" s="228">
        <f>IF(ISNUMBER(Regressions!G64),ROUND(Regressions!G64, 1), NA())</f>
        <v>79.7</v>
      </c>
      <c r="H54" s="330">
        <f>IF(ISNUMBER(Regressions!H64),ROUND(Regressions!H64, 1), NA())</f>
        <v>15.6</v>
      </c>
      <c r="I54" s="229">
        <f>IF(ISNUMBER(Regressions!I64),ROUND(Regressions!I64, 1), NA())</f>
        <v>4.7</v>
      </c>
      <c r="J54" s="331">
        <f>IF(ISNUMBER(Regressions!K64),ROUND(Regressions!K64, 1), NA())</f>
        <v>89.7</v>
      </c>
      <c r="K54" s="329">
        <f>IF(ISNUMBER(Regressions!L64),ROUND(Regressions!L64, 1), NA())</f>
        <v>89.7</v>
      </c>
      <c r="L54" s="230">
        <f>IF(ISNUMBER(Regressions!M64),ROUND(Regressions!M64, 1), NA())</f>
        <v>85.7</v>
      </c>
      <c r="M54" s="330">
        <f>IF(ISNUMBER(Regressions!N64),ROUND(Regressions!N64, 1), NA())</f>
        <v>4</v>
      </c>
      <c r="N54" s="229">
        <f>IF(ISNUMBER(Regressions!O64),ROUND(Regressions!O64, 1), NA())</f>
        <v>10.3</v>
      </c>
      <c r="O54" s="331">
        <f>IF(ISNUMBER(Regressions!Q64),ROUND(Regressions!Q64, 1), NA())</f>
        <v>95.9</v>
      </c>
      <c r="P54" s="329">
        <f>IF(ISNUMBER(Regressions!R64),ROUND(Regressions!R64, 1), NA())</f>
        <v>95.9</v>
      </c>
      <c r="Q54" s="207">
        <f>IF(ISNUMBER(Regressions!S64),ROUND(Regressions!S64, 1), NA())</f>
        <v>91</v>
      </c>
      <c r="R54" s="330">
        <f>IF(ISNUMBER(Regressions!T64),ROUND(Regressions!T64, 1), NA())</f>
        <v>4.9000000000000004</v>
      </c>
      <c r="S54" s="229">
        <f>IF(ISNUMBER(Regressions!U64),ROUND(Regressions!U64, 1), NA())</f>
        <v>4.0999999999999996</v>
      </c>
    </row>
    <row xmlns:x14ac="http://schemas.microsoft.com/office/spreadsheetml/2009/9/ac" r="55" ht="13.5" customHeight="true" x14ac:dyDescent="0.2">
      <c r="A55" s="326" t="str">
        <f>IF(ISBLANK(Regressions!A65), " ", Regressions!A65)</f>
        <v>Uzbekistan</v>
      </c>
      <c r="B55" s="327">
        <f>IF(ISBLANK(Regressions!B65), " ", Regressions!B65)</f>
        <v>2020</v>
      </c>
      <c r="C55" s="332" t="str">
        <f>IF(ISBLANK(Regressions!C65), " ", Regressions!C65)</f>
        <v>Urban</v>
      </c>
      <c r="D55" s="328">
        <f>IF(ISBLANK(Regressions!D65), " ", Regressions!D65)</f>
        <v>4840265.2516386406</v>
      </c>
      <c r="E55" s="206">
        <f>IF(ISNUMBER(Regressions!E65),ROUND(Regressions!E65, 1), NA())</f>
        <v>99.4</v>
      </c>
      <c r="F55" s="329">
        <f>IF(ISNUMBER(Regressions!F65),ROUND(Regressions!F65, 1), NA())</f>
        <v>95.3</v>
      </c>
      <c r="G55" s="228">
        <f>IF(ISNUMBER(Regressions!G65),ROUND(Regressions!G65, 1), NA())</f>
        <v>79.7</v>
      </c>
      <c r="H55" s="330">
        <f>IF(ISNUMBER(Regressions!H65),ROUND(Regressions!H65, 1), NA())</f>
        <v>15.6</v>
      </c>
      <c r="I55" s="229">
        <f>IF(ISNUMBER(Regressions!I65),ROUND(Regressions!I65, 1), NA())</f>
        <v>4.7</v>
      </c>
      <c r="J55" s="331">
        <f>IF(ISNUMBER(Regressions!K65),ROUND(Regressions!K65, 1), NA())</f>
        <v>89.7</v>
      </c>
      <c r="K55" s="329">
        <f>IF(ISNUMBER(Regressions!L65),ROUND(Regressions!L65, 1), NA())</f>
        <v>89.7</v>
      </c>
      <c r="L55" s="230">
        <f>IF(ISNUMBER(Regressions!M65),ROUND(Regressions!M65, 1), NA())</f>
        <v>85.7</v>
      </c>
      <c r="M55" s="330">
        <f>IF(ISNUMBER(Regressions!N65),ROUND(Regressions!N65, 1), NA())</f>
        <v>4</v>
      </c>
      <c r="N55" s="229">
        <f>IF(ISNUMBER(Regressions!O65),ROUND(Regressions!O65, 1), NA())</f>
        <v>10.3</v>
      </c>
      <c r="O55" s="331">
        <f>IF(ISNUMBER(Regressions!Q65),ROUND(Regressions!Q65, 1), NA())</f>
        <v>95.9</v>
      </c>
      <c r="P55" s="329">
        <f>IF(ISNUMBER(Regressions!R65),ROUND(Regressions!R65, 1), NA())</f>
        <v>95.9</v>
      </c>
      <c r="Q55" s="207">
        <f>IF(ISNUMBER(Regressions!S65),ROUND(Regressions!S65, 1), NA())</f>
        <v>91</v>
      </c>
      <c r="R55" s="330">
        <f>IF(ISNUMBER(Regressions!T65),ROUND(Regressions!T65, 1), NA())</f>
        <v>4.9000000000000004</v>
      </c>
      <c r="S55" s="229">
        <f>IF(ISNUMBER(Regressions!U65),ROUND(Regressions!U65, 1), NA())</f>
        <v>4.0999999999999996</v>
      </c>
    </row>
    <row xmlns:x14ac="http://schemas.microsoft.com/office/spreadsheetml/2009/9/ac" r="56" x14ac:dyDescent="0.2">
      <c r="A56" s="380" t="str">
        <f>IF(ISBLANK(Regressions!A66), " ", Regressions!A66)</f>
        <v>Uzbekistan</v>
      </c>
      <c r="B56" s="381">
        <f>IF(ISBLANK(Regressions!B66), " ", Regressions!B66)</f>
        <v>2021</v>
      </c>
      <c r="C56" s="382" t="str">
        <f>IF(ISBLANK(Regressions!C66), " ", Regressions!C66)</f>
        <v>Urban</v>
      </c>
      <c r="D56" s="383">
        <f>IF(ISBLANK(Regressions!D66), " ", Regressions!D66)</f>
        <v>4941147.9079116816</v>
      </c>
      <c r="E56" s="386">
        <f>IF(ISNUMBER(Regressions!E66),ROUND(Regressions!E66, 1), NA())</f>
        <v>99.4</v>
      </c>
      <c r="F56" s="384">
        <f>IF(ISNUMBER(Regressions!F66),ROUND(Regressions!F66, 1), NA())</f>
        <v>95.3</v>
      </c>
      <c r="G56" s="387">
        <f>IF(ISNUMBER(Regressions!G66),ROUND(Regressions!G66, 1), NA())</f>
        <v>79.7</v>
      </c>
      <c r="H56" s="385">
        <f>IF(ISNUMBER(Regressions!H66),ROUND(Regressions!H66, 1), NA())</f>
        <v>15.6</v>
      </c>
      <c r="I56" s="388">
        <f>IF(ISNUMBER(Regressions!I66),ROUND(Regressions!I66, 1), NA())</f>
        <v>4.7</v>
      </c>
      <c r="J56" s="386">
        <f>IF(ISNUMBER(Regressions!K66),ROUND(Regressions!K66, 1), NA())</f>
        <v>89.7</v>
      </c>
      <c r="K56" s="384">
        <f>IF(ISNUMBER(Regressions!L66),ROUND(Regressions!L66, 1), NA())</f>
        <v>89.7</v>
      </c>
      <c r="L56" s="389">
        <f>IF(ISNUMBER(Regressions!M66),ROUND(Regressions!M66, 1), NA())</f>
        <v>85.7</v>
      </c>
      <c r="M56" s="385">
        <f>IF(ISNUMBER(Regressions!N66),ROUND(Regressions!N66, 1), NA())</f>
        <v>4</v>
      </c>
      <c r="N56" s="388">
        <f>IF(ISNUMBER(Regressions!O66),ROUND(Regressions!O66, 1), NA())</f>
        <v>10.3</v>
      </c>
      <c r="O56" s="386">
        <f>IF(ISNUMBER(Regressions!Q66),ROUND(Regressions!Q66, 1), NA())</f>
        <v>95.9</v>
      </c>
      <c r="P56" s="384">
        <f>IF(ISNUMBER(Regressions!R66),ROUND(Regressions!R66, 1), NA())</f>
        <v>95.9</v>
      </c>
      <c r="Q56" s="390">
        <f>IF(ISNUMBER(Regressions!S66),ROUND(Regressions!S66, 1), NA())</f>
        <v>91</v>
      </c>
      <c r="R56" s="385">
        <f>IF(ISNUMBER(Regressions!T66),ROUND(Regressions!T66, 1), NA())</f>
        <v>4.9000000000000004</v>
      </c>
      <c r="S56" s="388">
        <f>IF(ISNUMBER(Regressions!U66),ROUND(Regressions!U66, 1), NA())</f>
        <v>4.0999999999999996</v>
      </c>
      <c r="T56" s="379"/>
      <c r="U56" s="379"/>
      <c r="V56" s="379"/>
      <c r="W56" s="379"/>
      <c r="X56" s="379"/>
      <c r="Y56" s="379"/>
      <c r="Z56" s="379"/>
      <c r="AA56" s="379"/>
      <c r="AB56" s="379"/>
      <c r="AC56" s="379"/>
    </row>
    <row xmlns:x14ac="http://schemas.microsoft.com/office/spreadsheetml/2009/9/ac" r="57" x14ac:dyDescent="0.2">
      <c r="A57" s="326" t="str">
        <f>IF(ISBLANK(Regressions!A67), " ", Regressions!A67)</f>
        <v>Uzbekistan</v>
      </c>
      <c r="B57" s="327">
        <f>IF(ISBLANK(Regressions!B67), " ", Regressions!B67)</f>
        <v>2022</v>
      </c>
      <c r="C57" s="332" t="str">
        <f>IF(ISBLANK(Regressions!C67), " ", Regressions!C67)</f>
        <v>Urban</v>
      </c>
      <c r="D57" s="328">
        <f>IF(ISBLANK(Regressions!D67), " ", Regressions!D67)</f>
        <v>5070161.0215619262</v>
      </c>
      <c r="E57" s="206">
        <f>IF(ISNUMBER(Regressions!E67),ROUND(Regressions!E67, 1), NA())</f>
        <v>99.4</v>
      </c>
      <c r="F57" s="329">
        <f>IF(ISNUMBER(Regressions!F67),ROUND(Regressions!F67, 1), NA())</f>
        <v>95.3</v>
      </c>
      <c r="G57" s="228">
        <f>IF(ISNUMBER(Regressions!G67),ROUND(Regressions!G67, 1), NA())</f>
        <v>79.7</v>
      </c>
      <c r="H57" s="330">
        <f>IF(ISNUMBER(Regressions!H67),ROUND(Regressions!H67, 1), NA())</f>
        <v>15.6</v>
      </c>
      <c r="I57" s="229">
        <f>IF(ISNUMBER(Regressions!I67),ROUND(Regressions!I67, 1), NA())</f>
        <v>4.7</v>
      </c>
      <c r="J57" s="331">
        <f>IF(ISNUMBER(Regressions!K67),ROUND(Regressions!K67, 1), NA())</f>
        <v>89.7</v>
      </c>
      <c r="K57" s="329">
        <f>IF(ISNUMBER(Regressions!L67),ROUND(Regressions!L67, 1), NA())</f>
        <v>89.7</v>
      </c>
      <c r="L57" s="230">
        <f>IF(ISNUMBER(Regressions!M67),ROUND(Regressions!M67, 1), NA())</f>
        <v>85.7</v>
      </c>
      <c r="M57" s="330">
        <f>IF(ISNUMBER(Regressions!N67),ROUND(Regressions!N67, 1), NA())</f>
        <v>4</v>
      </c>
      <c r="N57" s="229">
        <f>IF(ISNUMBER(Regressions!O67),ROUND(Regressions!O67, 1), NA())</f>
        <v>10.3</v>
      </c>
      <c r="O57" s="331">
        <f>IF(ISNUMBER(Regressions!Q67),ROUND(Regressions!Q67, 1), NA())</f>
        <v>95.9</v>
      </c>
      <c r="P57" s="329">
        <f>IF(ISNUMBER(Regressions!R67),ROUND(Regressions!R67, 1), NA())</f>
        <v>95.9</v>
      </c>
      <c r="Q57" s="207">
        <f>IF(ISNUMBER(Regressions!S67),ROUND(Regressions!S67, 1), NA())</f>
        <v>91</v>
      </c>
      <c r="R57" s="330">
        <f>IF(ISNUMBER(Regressions!T67),ROUND(Regressions!T67, 1), NA())</f>
        <v>4.9000000000000004</v>
      </c>
      <c r="S57" s="229">
        <f>IF(ISNUMBER(Regressions!U67),ROUND(Regressions!U67, 1), NA())</f>
        <v>4.0999999999999996</v>
      </c>
    </row>
    <row xmlns:x14ac="http://schemas.microsoft.com/office/spreadsheetml/2009/9/ac" r="58" x14ac:dyDescent="0.2">
      <c r="A58" s="333" t="str">
        <f>IF(ISBLANK(Regressions!A68), " ", Regressions!A68)</f>
        <v>Uzbekistan</v>
      </c>
      <c r="B58" s="334">
        <f>IF(ISBLANK(Regressions!B68), " ", Regressions!B68)</f>
        <v>2023</v>
      </c>
      <c r="C58" s="335" t="str">
        <f>IF(ISBLANK(Regressions!C68), " ", Regressions!C68)</f>
        <v>Urban</v>
      </c>
      <c r="D58" s="336">
        <f>IF(ISBLANK(Regressions!D68), " ", Regressions!D68)</f>
        <v>4755149.7717161169</v>
      </c>
      <c r="E58" s="337">
        <f>IF(ISNUMBER(Regressions!E68),ROUND(Regressions!E68, 1), NA())</f>
        <v>99.4</v>
      </c>
      <c r="F58" s="338">
        <f>IF(ISNUMBER(Regressions!F68),ROUND(Regressions!F68, 1), NA())</f>
        <v>95.3</v>
      </c>
      <c r="G58" s="339">
        <f>IF(ISNUMBER(Regressions!G68),ROUND(Regressions!G68, 1), NA())</f>
        <v>79.7</v>
      </c>
      <c r="H58" s="340">
        <f>IF(ISNUMBER(Regressions!H68),ROUND(Regressions!H68, 1), NA())</f>
        <v>15.6</v>
      </c>
      <c r="I58" s="341">
        <f>IF(ISNUMBER(Regressions!I68),ROUND(Regressions!I68, 1), NA())</f>
        <v>4.7</v>
      </c>
      <c r="J58" s="342">
        <f>IF(ISNUMBER(Regressions!K68),ROUND(Regressions!K68, 1), NA())</f>
        <v>89.7</v>
      </c>
      <c r="K58" s="338">
        <f>IF(ISNUMBER(Regressions!L68),ROUND(Regressions!L68, 1), NA())</f>
        <v>89.7</v>
      </c>
      <c r="L58" s="343">
        <f>IF(ISNUMBER(Regressions!M68),ROUND(Regressions!M68, 1), NA())</f>
        <v>85.7</v>
      </c>
      <c r="M58" s="340">
        <f>IF(ISNUMBER(Regressions!N68),ROUND(Regressions!N68, 1), NA())</f>
        <v>4</v>
      </c>
      <c r="N58" s="341">
        <f>IF(ISNUMBER(Regressions!O68),ROUND(Regressions!O68, 1), NA())</f>
        <v>10.3</v>
      </c>
      <c r="O58" s="342">
        <f>IF(ISNUMBER(Regressions!Q68),ROUND(Regressions!Q68, 1), NA())</f>
        <v>95.9</v>
      </c>
      <c r="P58" s="338">
        <f>IF(ISNUMBER(Regressions!R68),ROUND(Regressions!R68, 1), NA())</f>
        <v>95.9</v>
      </c>
      <c r="Q58" s="344">
        <f>IF(ISNUMBER(Regressions!S68),ROUND(Regressions!S68, 1), NA())</f>
        <v>91</v>
      </c>
      <c r="R58" s="340">
        <f>IF(ISNUMBER(Regressions!T68),ROUND(Regressions!T68, 1), NA())</f>
        <v>4.9000000000000004</v>
      </c>
      <c r="S58" s="341">
        <f>IF(ISNUMBER(Regressions!U68),ROUND(Regressions!U68, 1), NA())</f>
        <v>4.0999999999999996</v>
      </c>
    </row>
    <row xmlns:x14ac="http://schemas.microsoft.com/office/spreadsheetml/2009/9/ac" r="59" hidden="true" x14ac:dyDescent="0.2">
      <c r="A59" s="326" t="str">
        <f>IF(ISBLANK(Regressions!A69), " ", Regressions!A69)</f>
        <v>Uzbekistan</v>
      </c>
      <c r="B59" s="327">
        <f>IF(ISBLANK(Regressions!B69), " ", Regressions!B69)</f>
        <v>2024</v>
      </c>
      <c r="C59" s="332" t="str">
        <f>IF(ISBLANK(Regressions!C69), " ", Regressions!C69)</f>
        <v>Urban</v>
      </c>
      <c r="D59" s="328" t="str">
        <f>IF(ISBLANK(Regressions!D69), " ", Regressions!D69)</f>
        <v> </v>
      </c>
      <c r="E59" s="206" t="e">
        <f>IF(ISNUMBER(Regressions!E69),ROUND(Regressions!E69, 1), NA())</f>
        <v>#N/A</v>
      </c>
      <c r="F59" s="329" t="e">
        <f>IF(ISNUMBER(Regressions!F69),ROUND(Regressions!F69, 1), NA())</f>
        <v>#N/A</v>
      </c>
      <c r="G59" s="228" t="e">
        <f>IF(ISNUMBER(Regressions!G69),ROUND(Regressions!G69, 1), NA())</f>
        <v>#N/A</v>
      </c>
      <c r="H59" s="330" t="e">
        <f>IF(ISNUMBER(Regressions!H69),ROUND(Regressions!H69, 1), NA())</f>
        <v>#N/A</v>
      </c>
      <c r="I59" s="229" t="e">
        <f>IF(ISNUMBER(Regressions!I69),ROUND(Regressions!I69, 1), NA())</f>
        <v>#N/A</v>
      </c>
      <c r="J59" s="331" t="e">
        <f>IF(ISNUMBER(Regressions!K69),ROUND(Regressions!K69, 1), NA())</f>
        <v>#N/A</v>
      </c>
      <c r="K59" s="329" t="e">
        <f>IF(ISNUMBER(Regressions!L69),ROUND(Regressions!L69, 1), NA())</f>
        <v>#N/A</v>
      </c>
      <c r="L59" s="230" t="e">
        <f>IF(ISNUMBER(Regressions!M69),ROUND(Regressions!M69, 1), NA())</f>
        <v>#N/A</v>
      </c>
      <c r="M59" s="330" t="e">
        <f>IF(ISNUMBER(Regressions!N69),ROUND(Regressions!N69, 1), NA())</f>
        <v>#N/A</v>
      </c>
      <c r="N59" s="229" t="e">
        <f>IF(ISNUMBER(Regressions!O69),ROUND(Regressions!O69, 1), NA())</f>
        <v>#N/A</v>
      </c>
      <c r="O59" s="331" t="e">
        <f>IF(ISNUMBER(Regressions!Q69),ROUND(Regressions!Q69, 1), NA())</f>
        <v>#N/A</v>
      </c>
      <c r="P59" s="329" t="e">
        <f>IF(ISNUMBER(Regressions!R69),ROUND(Regressions!R69, 1), NA())</f>
        <v>#N/A</v>
      </c>
      <c r="Q59" s="207" t="e">
        <f>IF(ISNUMBER(Regressions!S69),ROUND(Regressions!S69, 1), NA())</f>
        <v>#N/A</v>
      </c>
      <c r="R59" s="330" t="e">
        <f>IF(ISNUMBER(Regressions!T69),ROUND(Regressions!T69, 1), NA())</f>
        <v>#N/A</v>
      </c>
      <c r="S59" s="229" t="e">
        <f>IF(ISNUMBER(Regressions!U69),ROUND(Regressions!U69, 1), NA())</f>
        <v>#N/A</v>
      </c>
    </row>
    <row xmlns:x14ac="http://schemas.microsoft.com/office/spreadsheetml/2009/9/ac" r="60" hidden="true" x14ac:dyDescent="0.2">
      <c r="A60" s="326" t="str">
        <f>IF(ISBLANK(Regressions!A70), " ", Regressions!A70)</f>
        <v>Uzbekistan</v>
      </c>
      <c r="B60" s="327">
        <f>IF(ISBLANK(Regressions!B70), " ", Regressions!B70)</f>
        <v>2025</v>
      </c>
      <c r="C60" s="332" t="str">
        <f>IF(ISBLANK(Regressions!C70), " ", Regressions!C70)</f>
        <v>Urban</v>
      </c>
      <c r="D60" s="328" t="str">
        <f>IF(ISBLANK(Regressions!D70), " ", Regressions!D70)</f>
        <v> </v>
      </c>
      <c r="E60" s="206" t="e">
        <f>IF(ISNUMBER(Regressions!E70),ROUND(Regressions!E70, 1), NA())</f>
        <v>#N/A</v>
      </c>
      <c r="F60" s="329" t="e">
        <f>IF(ISNUMBER(Regressions!F70),ROUND(Regressions!F70, 1), NA())</f>
        <v>#N/A</v>
      </c>
      <c r="G60" s="228" t="e">
        <f>IF(ISNUMBER(Regressions!G70),ROUND(Regressions!G70, 1), NA())</f>
        <v>#N/A</v>
      </c>
      <c r="H60" s="330" t="e">
        <f>IF(ISNUMBER(Regressions!H70),ROUND(Regressions!H70, 1), NA())</f>
        <v>#N/A</v>
      </c>
      <c r="I60" s="229" t="e">
        <f>IF(ISNUMBER(Regressions!I70),ROUND(Regressions!I70, 1), NA())</f>
        <v>#N/A</v>
      </c>
      <c r="J60" s="331" t="e">
        <f>IF(ISNUMBER(Regressions!K70),ROUND(Regressions!K70, 1), NA())</f>
        <v>#N/A</v>
      </c>
      <c r="K60" s="329" t="e">
        <f>IF(ISNUMBER(Regressions!L70),ROUND(Regressions!L70, 1), NA())</f>
        <v>#N/A</v>
      </c>
      <c r="L60" s="230" t="e">
        <f>IF(ISNUMBER(Regressions!M70),ROUND(Regressions!M70, 1), NA())</f>
        <v>#N/A</v>
      </c>
      <c r="M60" s="330" t="e">
        <f>IF(ISNUMBER(Regressions!N70),ROUND(Regressions!N70, 1), NA())</f>
        <v>#N/A</v>
      </c>
      <c r="N60" s="229" t="e">
        <f>IF(ISNUMBER(Regressions!O70),ROUND(Regressions!O70, 1), NA())</f>
        <v>#N/A</v>
      </c>
      <c r="O60" s="331" t="e">
        <f>IF(ISNUMBER(Regressions!Q70),ROUND(Regressions!Q70, 1), NA())</f>
        <v>#N/A</v>
      </c>
      <c r="P60" s="329" t="e">
        <f>IF(ISNUMBER(Regressions!R70),ROUND(Regressions!R70, 1), NA())</f>
        <v>#N/A</v>
      </c>
      <c r="Q60" s="207" t="e">
        <f>IF(ISNUMBER(Regressions!S70),ROUND(Regressions!S70, 1), NA())</f>
        <v>#N/A</v>
      </c>
      <c r="R60" s="330" t="e">
        <f>IF(ISNUMBER(Regressions!T70),ROUND(Regressions!T70, 1), NA())</f>
        <v>#N/A</v>
      </c>
      <c r="S60" s="229" t="e">
        <f>IF(ISNUMBER(Regressions!U70),ROUND(Regressions!U70, 1), NA())</f>
        <v>#N/A</v>
      </c>
    </row>
    <row xmlns:x14ac="http://schemas.microsoft.com/office/spreadsheetml/2009/9/ac" r="61" hidden="true" x14ac:dyDescent="0.2">
      <c r="A61" s="326" t="str">
        <f>IF(ISBLANK(Regressions!A71), " ", Regressions!A71)</f>
        <v>Uzbekistan</v>
      </c>
      <c r="B61" s="327">
        <f>IF(ISBLANK(Regressions!B71), " ", Regressions!B71)</f>
        <v>2026</v>
      </c>
      <c r="C61" s="332" t="str">
        <f>IF(ISBLANK(Regressions!C71), " ", Regressions!C71)</f>
        <v>Urban</v>
      </c>
      <c r="D61" s="328" t="str">
        <f>IF(ISBLANK(Regressions!D71), " ", Regressions!D71)</f>
        <v> </v>
      </c>
      <c r="E61" s="206" t="e">
        <f>IF(ISNUMBER(Regressions!E71),ROUND(Regressions!E71, 1), NA())</f>
        <v>#N/A</v>
      </c>
      <c r="F61" s="329" t="e">
        <f>IF(ISNUMBER(Regressions!F71),ROUND(Regressions!F71, 1), NA())</f>
        <v>#N/A</v>
      </c>
      <c r="G61" s="228" t="e">
        <f>IF(ISNUMBER(Regressions!G71),ROUND(Regressions!G71, 1), NA())</f>
        <v>#N/A</v>
      </c>
      <c r="H61" s="330" t="e">
        <f>IF(ISNUMBER(Regressions!H71),ROUND(Regressions!H71, 1), NA())</f>
        <v>#N/A</v>
      </c>
      <c r="I61" s="229" t="e">
        <f>IF(ISNUMBER(Regressions!I71),ROUND(Regressions!I71, 1), NA())</f>
        <v>#N/A</v>
      </c>
      <c r="J61" s="331" t="e">
        <f>IF(ISNUMBER(Regressions!K71),ROUND(Regressions!K71, 1), NA())</f>
        <v>#N/A</v>
      </c>
      <c r="K61" s="329" t="e">
        <f>IF(ISNUMBER(Regressions!L71),ROUND(Regressions!L71, 1), NA())</f>
        <v>#N/A</v>
      </c>
      <c r="L61" s="230" t="e">
        <f>IF(ISNUMBER(Regressions!M71),ROUND(Regressions!M71, 1), NA())</f>
        <v>#N/A</v>
      </c>
      <c r="M61" s="330" t="e">
        <f>IF(ISNUMBER(Regressions!N71),ROUND(Regressions!N71, 1), NA())</f>
        <v>#N/A</v>
      </c>
      <c r="N61" s="229" t="e">
        <f>IF(ISNUMBER(Regressions!O71),ROUND(Regressions!O71, 1), NA())</f>
        <v>#N/A</v>
      </c>
      <c r="O61" s="331" t="e">
        <f>IF(ISNUMBER(Regressions!Q71),ROUND(Regressions!Q71, 1), NA())</f>
        <v>#N/A</v>
      </c>
      <c r="P61" s="329" t="e">
        <f>IF(ISNUMBER(Regressions!R71),ROUND(Regressions!R71, 1), NA())</f>
        <v>#N/A</v>
      </c>
      <c r="Q61" s="207" t="e">
        <f>IF(ISNUMBER(Regressions!S71),ROUND(Regressions!S71, 1), NA())</f>
        <v>#N/A</v>
      </c>
      <c r="R61" s="330" t="e">
        <f>IF(ISNUMBER(Regressions!T71),ROUND(Regressions!T71, 1), NA())</f>
        <v>#N/A</v>
      </c>
      <c r="S61" s="229" t="e">
        <f>IF(ISNUMBER(Regressions!U71),ROUND(Regressions!U71, 1), NA())</f>
        <v>#N/A</v>
      </c>
    </row>
    <row xmlns:x14ac="http://schemas.microsoft.com/office/spreadsheetml/2009/9/ac" r="62" hidden="true" x14ac:dyDescent="0.2">
      <c r="A62" s="326" t="str">
        <f>IF(ISBLANK(Regressions!A72), " ", Regressions!A72)</f>
        <v>Uzbekistan</v>
      </c>
      <c r="B62" s="327">
        <f>IF(ISBLANK(Regressions!B72), " ", Regressions!B72)</f>
        <v>2027</v>
      </c>
      <c r="C62" s="332" t="str">
        <f>IF(ISBLANK(Regressions!C72), " ", Regressions!C72)</f>
        <v>Urban</v>
      </c>
      <c r="D62" s="328" t="str">
        <f>IF(ISBLANK(Regressions!D72), " ", Regressions!D72)</f>
        <v> </v>
      </c>
      <c r="E62" s="206" t="e">
        <f>IF(ISNUMBER(Regressions!E72),ROUND(Regressions!E72, 1), NA())</f>
        <v>#N/A</v>
      </c>
      <c r="F62" s="329" t="e">
        <f>IF(ISNUMBER(Regressions!F72),ROUND(Regressions!F72, 1), NA())</f>
        <v>#N/A</v>
      </c>
      <c r="G62" s="228" t="e">
        <f>IF(ISNUMBER(Regressions!G72),ROUND(Regressions!G72, 1), NA())</f>
        <v>#N/A</v>
      </c>
      <c r="H62" s="330" t="e">
        <f>IF(ISNUMBER(Regressions!H72),ROUND(Regressions!H72, 1), NA())</f>
        <v>#N/A</v>
      </c>
      <c r="I62" s="229" t="e">
        <f>IF(ISNUMBER(Regressions!I72),ROUND(Regressions!I72, 1), NA())</f>
        <v>#N/A</v>
      </c>
      <c r="J62" s="331" t="e">
        <f>IF(ISNUMBER(Regressions!K72),ROUND(Regressions!K72, 1), NA())</f>
        <v>#N/A</v>
      </c>
      <c r="K62" s="329" t="e">
        <f>IF(ISNUMBER(Regressions!L72),ROUND(Regressions!L72, 1), NA())</f>
        <v>#N/A</v>
      </c>
      <c r="L62" s="230" t="e">
        <f>IF(ISNUMBER(Regressions!M72),ROUND(Regressions!M72, 1), NA())</f>
        <v>#N/A</v>
      </c>
      <c r="M62" s="330" t="e">
        <f>IF(ISNUMBER(Regressions!N72),ROUND(Regressions!N72, 1), NA())</f>
        <v>#N/A</v>
      </c>
      <c r="N62" s="229" t="e">
        <f>IF(ISNUMBER(Regressions!O72),ROUND(Regressions!O72, 1), NA())</f>
        <v>#N/A</v>
      </c>
      <c r="O62" s="331" t="e">
        <f>IF(ISNUMBER(Regressions!Q72),ROUND(Regressions!Q72, 1), NA())</f>
        <v>#N/A</v>
      </c>
      <c r="P62" s="329" t="e">
        <f>IF(ISNUMBER(Regressions!R72),ROUND(Regressions!R72, 1), NA())</f>
        <v>#N/A</v>
      </c>
      <c r="Q62" s="207" t="e">
        <f>IF(ISNUMBER(Regressions!S72),ROUND(Regressions!S72, 1), NA())</f>
        <v>#N/A</v>
      </c>
      <c r="R62" s="330" t="e">
        <f>IF(ISNUMBER(Regressions!T72),ROUND(Regressions!T72, 1), NA())</f>
        <v>#N/A</v>
      </c>
      <c r="S62" s="229" t="e">
        <f>IF(ISNUMBER(Regressions!U72),ROUND(Regressions!U72, 1), NA())</f>
        <v>#N/A</v>
      </c>
    </row>
    <row xmlns:x14ac="http://schemas.microsoft.com/office/spreadsheetml/2009/9/ac" r="63" hidden="true" x14ac:dyDescent="0.2">
      <c r="A63" s="326" t="str">
        <f>IF(ISBLANK(Regressions!A73), " ", Regressions!A73)</f>
        <v>Uzbekistan</v>
      </c>
      <c r="B63" s="327">
        <f>IF(ISBLANK(Regressions!B73), " ", Regressions!B73)</f>
        <v>2028</v>
      </c>
      <c r="C63" s="332" t="str">
        <f>IF(ISBLANK(Regressions!C73), " ", Regressions!C73)</f>
        <v>Urban</v>
      </c>
      <c r="D63" s="328" t="str">
        <f>IF(ISBLANK(Regressions!D73), " ", Regressions!D73)</f>
        <v> </v>
      </c>
      <c r="E63" s="206" t="e">
        <f>IF(ISNUMBER(Regressions!E73),ROUND(Regressions!E73, 1), NA())</f>
        <v>#N/A</v>
      </c>
      <c r="F63" s="329" t="e">
        <f>IF(ISNUMBER(Regressions!F73),ROUND(Regressions!F73, 1), NA())</f>
        <v>#N/A</v>
      </c>
      <c r="G63" s="228" t="e">
        <f>IF(ISNUMBER(Regressions!G73),ROUND(Regressions!G73, 1), NA())</f>
        <v>#N/A</v>
      </c>
      <c r="H63" s="330" t="e">
        <f>IF(ISNUMBER(Regressions!H73),ROUND(Regressions!H73, 1), NA())</f>
        <v>#N/A</v>
      </c>
      <c r="I63" s="229" t="e">
        <f>IF(ISNUMBER(Regressions!I73),ROUND(Regressions!I73, 1), NA())</f>
        <v>#N/A</v>
      </c>
      <c r="J63" s="331" t="e">
        <f>IF(ISNUMBER(Regressions!K73),ROUND(Regressions!K73, 1), NA())</f>
        <v>#N/A</v>
      </c>
      <c r="K63" s="329" t="e">
        <f>IF(ISNUMBER(Regressions!L73),ROUND(Regressions!L73, 1), NA())</f>
        <v>#N/A</v>
      </c>
      <c r="L63" s="230" t="e">
        <f>IF(ISNUMBER(Regressions!M73),ROUND(Regressions!M73, 1), NA())</f>
        <v>#N/A</v>
      </c>
      <c r="M63" s="330" t="e">
        <f>IF(ISNUMBER(Regressions!N73),ROUND(Regressions!N73, 1), NA())</f>
        <v>#N/A</v>
      </c>
      <c r="N63" s="229" t="e">
        <f>IF(ISNUMBER(Regressions!O73),ROUND(Regressions!O73, 1), NA())</f>
        <v>#N/A</v>
      </c>
      <c r="O63" s="331" t="e">
        <f>IF(ISNUMBER(Regressions!Q73),ROUND(Regressions!Q73, 1), NA())</f>
        <v>#N/A</v>
      </c>
      <c r="P63" s="329" t="e">
        <f>IF(ISNUMBER(Regressions!R73),ROUND(Regressions!R73, 1), NA())</f>
        <v>#N/A</v>
      </c>
      <c r="Q63" s="207" t="e">
        <f>IF(ISNUMBER(Regressions!S73),ROUND(Regressions!S73, 1), NA())</f>
        <v>#N/A</v>
      </c>
      <c r="R63" s="330" t="e">
        <f>IF(ISNUMBER(Regressions!T73),ROUND(Regressions!T73, 1), NA())</f>
        <v>#N/A</v>
      </c>
      <c r="S63" s="229" t="e">
        <f>IF(ISNUMBER(Regressions!U73),ROUND(Regressions!U73, 1), NA())</f>
        <v>#N/A</v>
      </c>
    </row>
    <row xmlns:x14ac="http://schemas.microsoft.com/office/spreadsheetml/2009/9/ac" r="64" hidden="true" x14ac:dyDescent="0.2">
      <c r="A64" s="326" t="str">
        <f>IF(ISBLANK(Regressions!A74), " ", Regressions!A74)</f>
        <v>Uzbekistan</v>
      </c>
      <c r="B64" s="327">
        <f>IF(ISBLANK(Regressions!B74), " ", Regressions!B74)</f>
        <v>2029</v>
      </c>
      <c r="C64" s="332" t="str">
        <f>IF(ISBLANK(Regressions!C74), " ", Regressions!C74)</f>
        <v>Urban</v>
      </c>
      <c r="D64" s="328" t="str">
        <f>IF(ISBLANK(Regressions!D74), " ", Regressions!D74)</f>
        <v> </v>
      </c>
      <c r="E64" s="206" t="e">
        <f>IF(ISNUMBER(Regressions!E74),ROUND(Regressions!E74, 1), NA())</f>
        <v>#N/A</v>
      </c>
      <c r="F64" s="329" t="e">
        <f>IF(ISNUMBER(Regressions!F74),ROUND(Regressions!F74, 1), NA())</f>
        <v>#N/A</v>
      </c>
      <c r="G64" s="228" t="e">
        <f>IF(ISNUMBER(Regressions!G74),ROUND(Regressions!G74, 1), NA())</f>
        <v>#N/A</v>
      </c>
      <c r="H64" s="330" t="e">
        <f>IF(ISNUMBER(Regressions!H74),ROUND(Regressions!H74, 1), NA())</f>
        <v>#N/A</v>
      </c>
      <c r="I64" s="229" t="e">
        <f>IF(ISNUMBER(Regressions!I74),ROUND(Regressions!I74, 1), NA())</f>
        <v>#N/A</v>
      </c>
      <c r="J64" s="331" t="e">
        <f>IF(ISNUMBER(Regressions!K74),ROUND(Regressions!K74, 1), NA())</f>
        <v>#N/A</v>
      </c>
      <c r="K64" s="329" t="e">
        <f>IF(ISNUMBER(Regressions!L74),ROUND(Regressions!L74, 1), NA())</f>
        <v>#N/A</v>
      </c>
      <c r="L64" s="230" t="e">
        <f>IF(ISNUMBER(Regressions!M74),ROUND(Regressions!M74, 1), NA())</f>
        <v>#N/A</v>
      </c>
      <c r="M64" s="330" t="e">
        <f>IF(ISNUMBER(Regressions!N74),ROUND(Regressions!N74, 1), NA())</f>
        <v>#N/A</v>
      </c>
      <c r="N64" s="229" t="e">
        <f>IF(ISNUMBER(Regressions!O74),ROUND(Regressions!O74, 1), NA())</f>
        <v>#N/A</v>
      </c>
      <c r="O64" s="331" t="e">
        <f>IF(ISNUMBER(Regressions!Q74),ROUND(Regressions!Q74, 1), NA())</f>
        <v>#N/A</v>
      </c>
      <c r="P64" s="329" t="e">
        <f>IF(ISNUMBER(Regressions!R74),ROUND(Regressions!R74, 1), NA())</f>
        <v>#N/A</v>
      </c>
      <c r="Q64" s="207" t="e">
        <f>IF(ISNUMBER(Regressions!S74),ROUND(Regressions!S74, 1), NA())</f>
        <v>#N/A</v>
      </c>
      <c r="R64" s="330" t="e">
        <f>IF(ISNUMBER(Regressions!T74),ROUND(Regressions!T74, 1), NA())</f>
        <v>#N/A</v>
      </c>
      <c r="S64" s="229" t="e">
        <f>IF(ISNUMBER(Regressions!U74),ROUND(Regressions!U74, 1), NA())</f>
        <v>#N/A</v>
      </c>
    </row>
    <row xmlns:x14ac="http://schemas.microsoft.com/office/spreadsheetml/2009/9/ac" r="65" hidden="true" x14ac:dyDescent="0.2">
      <c r="A65" s="326" t="str">
        <f>IF(ISBLANK(Regressions!A75), " ", Regressions!A75)</f>
        <v>Uzbekistan</v>
      </c>
      <c r="B65" s="327">
        <f>IF(ISBLANK(Regressions!B75), " ", Regressions!B75)</f>
        <v>2030</v>
      </c>
      <c r="C65" s="332" t="str">
        <f>IF(ISBLANK(Regressions!C75), " ", Regressions!C75)</f>
        <v>Urban</v>
      </c>
      <c r="D65" s="328" t="str">
        <f>IF(ISBLANK(Regressions!D75), " ", Regressions!D75)</f>
        <v> </v>
      </c>
      <c r="E65" s="206" t="e">
        <f>IF(ISNUMBER(Regressions!E75),ROUND(Regressions!E75, 1), NA())</f>
        <v>#N/A</v>
      </c>
      <c r="F65" s="329" t="e">
        <f>IF(ISNUMBER(Regressions!F75),ROUND(Regressions!F75, 1), NA())</f>
        <v>#N/A</v>
      </c>
      <c r="G65" s="228" t="e">
        <f>IF(ISNUMBER(Regressions!G75),ROUND(Regressions!G75, 1), NA())</f>
        <v>#N/A</v>
      </c>
      <c r="H65" s="330" t="e">
        <f>IF(ISNUMBER(Regressions!H75),ROUND(Regressions!H75, 1), NA())</f>
        <v>#N/A</v>
      </c>
      <c r="I65" s="229" t="e">
        <f>IF(ISNUMBER(Regressions!I75),ROUND(Regressions!I75, 1), NA())</f>
        <v>#N/A</v>
      </c>
      <c r="J65" s="331" t="e">
        <f>IF(ISNUMBER(Regressions!K75),ROUND(Regressions!K75, 1), NA())</f>
        <v>#N/A</v>
      </c>
      <c r="K65" s="329" t="e">
        <f>IF(ISNUMBER(Regressions!L75),ROUND(Regressions!L75, 1), NA())</f>
        <v>#N/A</v>
      </c>
      <c r="L65" s="230" t="e">
        <f>IF(ISNUMBER(Regressions!M75),ROUND(Regressions!M75, 1), NA())</f>
        <v>#N/A</v>
      </c>
      <c r="M65" s="330" t="e">
        <f>IF(ISNUMBER(Regressions!N75),ROUND(Regressions!N75, 1), NA())</f>
        <v>#N/A</v>
      </c>
      <c r="N65" s="229" t="e">
        <f>IF(ISNUMBER(Regressions!O75),ROUND(Regressions!O75, 1), NA())</f>
        <v>#N/A</v>
      </c>
      <c r="O65" s="331" t="e">
        <f>IF(ISNUMBER(Regressions!Q75),ROUND(Regressions!Q75, 1), NA())</f>
        <v>#N/A</v>
      </c>
      <c r="P65" s="329" t="e">
        <f>IF(ISNUMBER(Regressions!R75),ROUND(Regressions!R75, 1), NA())</f>
        <v>#N/A</v>
      </c>
      <c r="Q65" s="207" t="e">
        <f>IF(ISNUMBER(Regressions!S75),ROUND(Regressions!S75, 1), NA())</f>
        <v>#N/A</v>
      </c>
      <c r="R65" s="330" t="e">
        <f>IF(ISNUMBER(Regressions!T75),ROUND(Regressions!T75, 1), NA())</f>
        <v>#N/A</v>
      </c>
      <c r="S65" s="229" t="e">
        <f>IF(ISNUMBER(Regressions!U75),ROUND(Regressions!U75, 1), NA())</f>
        <v>#N/A</v>
      </c>
    </row>
    <row xmlns:x14ac="http://schemas.microsoft.com/office/spreadsheetml/2009/9/ac" r="66" x14ac:dyDescent="0.2">
      <c r="A66" s="326" t="str">
        <f>IF(ISBLANK(Regressions!A76), " ", Regressions!A76)</f>
        <v>Uzbekistan</v>
      </c>
      <c r="B66" s="327">
        <f>IF(ISBLANK(Regressions!B76), " ", Regressions!B76)</f>
        <v>2000</v>
      </c>
      <c r="C66" s="332" t="str">
        <f>IF(ISBLANK(Regressions!C76), " ", Regressions!C76)</f>
        <v>Rural</v>
      </c>
      <c r="D66" s="328">
        <f>IF(ISBLANK(Regressions!D76), " ", Regressions!D76)</f>
        <v>4953848.4967710124</v>
      </c>
      <c r="E66" s="206" t="e">
        <f>IF(ISNUMBER(Regressions!E76),ROUND(Regressions!E76, 1), NA())</f>
        <v>#N/A</v>
      </c>
      <c r="F66" s="329" t="e">
        <f>IF(ISNUMBER(Regressions!F76),ROUND(Regressions!F76, 1), NA())</f>
        <v>#N/A</v>
      </c>
      <c r="G66" s="228" t="e">
        <f>IF(ISNUMBER(Regressions!G76),ROUND(Regressions!G76, 1), NA())</f>
        <v>#N/A</v>
      </c>
      <c r="H66" s="330" t="e">
        <f>IF(ISNUMBER(Regressions!H76),ROUND(Regressions!H76, 1), NA())</f>
        <v>#N/A</v>
      </c>
      <c r="I66" s="229" t="e">
        <f>IF(ISNUMBER(Regressions!I76),ROUND(Regressions!I76, 1), NA())</f>
        <v>#N/A</v>
      </c>
      <c r="J66" s="331" t="e">
        <f>IF(ISNUMBER(Regressions!K76),ROUND(Regressions!K76, 1), NA())</f>
        <v>#N/A</v>
      </c>
      <c r="K66" s="329" t="e">
        <f>IF(ISNUMBER(Regressions!L76),ROUND(Regressions!L76, 1), NA())</f>
        <v>#N/A</v>
      </c>
      <c r="L66" s="230" t="e">
        <f>IF(ISNUMBER(Regressions!M76),ROUND(Regressions!M76, 1), NA())</f>
        <v>#N/A</v>
      </c>
      <c r="M66" s="330" t="e">
        <f>IF(ISNUMBER(Regressions!N76),ROUND(Regressions!N76, 1), NA())</f>
        <v>#N/A</v>
      </c>
      <c r="N66" s="229" t="e">
        <f>IF(ISNUMBER(Regressions!O76),ROUND(Regressions!O76, 1), NA())</f>
        <v>#N/A</v>
      </c>
      <c r="O66" s="331" t="e">
        <f>IF(ISNUMBER(Regressions!Q76),ROUND(Regressions!Q76, 1), NA())</f>
        <v>#N/A</v>
      </c>
      <c r="P66" s="329" t="e">
        <f>IF(ISNUMBER(Regressions!R76),ROUND(Regressions!R76, 1), NA())</f>
        <v>#N/A</v>
      </c>
      <c r="Q66" s="207" t="e">
        <f>IF(ISNUMBER(Regressions!S76),ROUND(Regressions!S76, 1), NA())</f>
        <v>#N/A</v>
      </c>
      <c r="R66" s="330" t="e">
        <f>IF(ISNUMBER(Regressions!T76),ROUND(Regressions!T76, 1), NA())</f>
        <v>#N/A</v>
      </c>
      <c r="S66" s="229" t="e">
        <f>IF(ISNUMBER(Regressions!U76),ROUND(Regressions!U76, 1), NA())</f>
        <v>#N/A</v>
      </c>
    </row>
    <row xmlns:x14ac="http://schemas.microsoft.com/office/spreadsheetml/2009/9/ac" r="67" x14ac:dyDescent="0.2">
      <c r="A67" s="326" t="str">
        <f>IF(ISBLANK(Regressions!A77), " ", Regressions!A77)</f>
        <v>Uzbekistan</v>
      </c>
      <c r="B67" s="327">
        <f>IF(ISBLANK(Regressions!B77), " ", Regressions!B77)</f>
        <v>2001</v>
      </c>
      <c r="C67" s="332" t="str">
        <f>IF(ISBLANK(Regressions!C77), " ", Regressions!C77)</f>
        <v>Rural</v>
      </c>
      <c r="D67" s="328">
        <f>IF(ISBLANK(Regressions!D77), " ", Regressions!D77)</f>
        <v>4934242.1495462041</v>
      </c>
      <c r="E67" s="206" t="e">
        <f>IF(ISNUMBER(Regressions!E77),ROUND(Regressions!E77, 1), NA())</f>
        <v>#N/A</v>
      </c>
      <c r="F67" s="329" t="e">
        <f>IF(ISNUMBER(Regressions!F77),ROUND(Regressions!F77, 1), NA())</f>
        <v>#N/A</v>
      </c>
      <c r="G67" s="228" t="e">
        <f>IF(ISNUMBER(Regressions!G77),ROUND(Regressions!G77, 1), NA())</f>
        <v>#N/A</v>
      </c>
      <c r="H67" s="330" t="e">
        <f>IF(ISNUMBER(Regressions!H77),ROUND(Regressions!H77, 1), NA())</f>
        <v>#N/A</v>
      </c>
      <c r="I67" s="229" t="e">
        <f>IF(ISNUMBER(Regressions!I77),ROUND(Regressions!I77, 1), NA())</f>
        <v>#N/A</v>
      </c>
      <c r="J67" s="331" t="e">
        <f>IF(ISNUMBER(Regressions!K77),ROUND(Regressions!K77, 1), NA())</f>
        <v>#N/A</v>
      </c>
      <c r="K67" s="329" t="e">
        <f>IF(ISNUMBER(Regressions!L77),ROUND(Regressions!L77, 1), NA())</f>
        <v>#N/A</v>
      </c>
      <c r="L67" s="230" t="e">
        <f>IF(ISNUMBER(Regressions!M77),ROUND(Regressions!M77, 1), NA())</f>
        <v>#N/A</v>
      </c>
      <c r="M67" s="330" t="e">
        <f>IF(ISNUMBER(Regressions!N77),ROUND(Regressions!N77, 1), NA())</f>
        <v>#N/A</v>
      </c>
      <c r="N67" s="229" t="e">
        <f>IF(ISNUMBER(Regressions!O77),ROUND(Regressions!O77, 1), NA())</f>
        <v>#N/A</v>
      </c>
      <c r="O67" s="331" t="e">
        <f>IF(ISNUMBER(Regressions!Q77),ROUND(Regressions!Q77, 1), NA())</f>
        <v>#N/A</v>
      </c>
      <c r="P67" s="329" t="e">
        <f>IF(ISNUMBER(Regressions!R77),ROUND(Regressions!R77, 1), NA())</f>
        <v>#N/A</v>
      </c>
      <c r="Q67" s="207" t="e">
        <f>IF(ISNUMBER(Regressions!S77),ROUND(Regressions!S77, 1), NA())</f>
        <v>#N/A</v>
      </c>
      <c r="R67" s="330" t="e">
        <f>IF(ISNUMBER(Regressions!T77),ROUND(Regressions!T77, 1), NA())</f>
        <v>#N/A</v>
      </c>
      <c r="S67" s="229" t="e">
        <f>IF(ISNUMBER(Regressions!U77),ROUND(Regressions!U77, 1), NA())</f>
        <v>#N/A</v>
      </c>
    </row>
    <row xmlns:x14ac="http://schemas.microsoft.com/office/spreadsheetml/2009/9/ac" r="68" x14ac:dyDescent="0.2">
      <c r="A68" s="326" t="str">
        <f>IF(ISBLANK(Regressions!A78), " ", Regressions!A78)</f>
        <v>Uzbekistan</v>
      </c>
      <c r="B68" s="327">
        <f>IF(ISBLANK(Regressions!B78), " ", Regressions!B78)</f>
        <v>2002</v>
      </c>
      <c r="C68" s="332" t="str">
        <f>IF(ISBLANK(Regressions!C78), " ", Regressions!C78)</f>
        <v>Rural</v>
      </c>
      <c r="D68" s="328">
        <f>IF(ISBLANK(Regressions!D78), " ", Regressions!D78)</f>
        <v>4887715.1954592131</v>
      </c>
      <c r="E68" s="206" t="e">
        <f>IF(ISNUMBER(Regressions!E78),ROUND(Regressions!E78, 1), NA())</f>
        <v>#N/A</v>
      </c>
      <c r="F68" s="329" t="e">
        <f>IF(ISNUMBER(Regressions!F78),ROUND(Regressions!F78, 1), NA())</f>
        <v>#N/A</v>
      </c>
      <c r="G68" s="228" t="e">
        <f>IF(ISNUMBER(Regressions!G78),ROUND(Regressions!G78, 1), NA())</f>
        <v>#N/A</v>
      </c>
      <c r="H68" s="330" t="e">
        <f>IF(ISNUMBER(Regressions!H78),ROUND(Regressions!H78, 1), NA())</f>
        <v>#N/A</v>
      </c>
      <c r="I68" s="229" t="e">
        <f>IF(ISNUMBER(Regressions!I78),ROUND(Regressions!I78, 1), NA())</f>
        <v>#N/A</v>
      </c>
      <c r="J68" s="331" t="e">
        <f>IF(ISNUMBER(Regressions!K78),ROUND(Regressions!K78, 1), NA())</f>
        <v>#N/A</v>
      </c>
      <c r="K68" s="329" t="e">
        <f>IF(ISNUMBER(Regressions!L78),ROUND(Regressions!L78, 1), NA())</f>
        <v>#N/A</v>
      </c>
      <c r="L68" s="230" t="e">
        <f>IF(ISNUMBER(Regressions!M78),ROUND(Regressions!M78, 1), NA())</f>
        <v>#N/A</v>
      </c>
      <c r="M68" s="330" t="e">
        <f>IF(ISNUMBER(Regressions!N78),ROUND(Regressions!N78, 1), NA())</f>
        <v>#N/A</v>
      </c>
      <c r="N68" s="229" t="e">
        <f>IF(ISNUMBER(Regressions!O78),ROUND(Regressions!O78, 1), NA())</f>
        <v>#N/A</v>
      </c>
      <c r="O68" s="331" t="e">
        <f>IF(ISNUMBER(Regressions!Q78),ROUND(Regressions!Q78, 1), NA())</f>
        <v>#N/A</v>
      </c>
      <c r="P68" s="329" t="e">
        <f>IF(ISNUMBER(Regressions!R78),ROUND(Regressions!R78, 1), NA())</f>
        <v>#N/A</v>
      </c>
      <c r="Q68" s="207" t="e">
        <f>IF(ISNUMBER(Regressions!S78),ROUND(Regressions!S78, 1), NA())</f>
        <v>#N/A</v>
      </c>
      <c r="R68" s="330" t="e">
        <f>IF(ISNUMBER(Regressions!T78),ROUND(Regressions!T78, 1), NA())</f>
        <v>#N/A</v>
      </c>
      <c r="S68" s="229" t="e">
        <f>IF(ISNUMBER(Regressions!U78),ROUND(Regressions!U78, 1), NA())</f>
        <v>#N/A</v>
      </c>
    </row>
    <row xmlns:x14ac="http://schemas.microsoft.com/office/spreadsheetml/2009/9/ac" r="69" x14ac:dyDescent="0.2">
      <c r="A69" s="326" t="str">
        <f>IF(ISBLANK(Regressions!A79), " ", Regressions!A79)</f>
        <v>Uzbekistan</v>
      </c>
      <c r="B69" s="327">
        <f>IF(ISBLANK(Regressions!B79), " ", Regressions!B79)</f>
        <v>2003</v>
      </c>
      <c r="C69" s="332" t="str">
        <f>IF(ISBLANK(Regressions!C79), " ", Regressions!C79)</f>
        <v>Rural</v>
      </c>
      <c r="D69" s="328">
        <f>IF(ISBLANK(Regressions!D79), " ", Regressions!D79)</f>
        <v>4817223.784611512</v>
      </c>
      <c r="E69" s="206" t="e">
        <f>IF(ISNUMBER(Regressions!E79),ROUND(Regressions!E79, 1), NA())</f>
        <v>#N/A</v>
      </c>
      <c r="F69" s="329" t="e">
        <f>IF(ISNUMBER(Regressions!F79),ROUND(Regressions!F79, 1), NA())</f>
        <v>#N/A</v>
      </c>
      <c r="G69" s="228" t="e">
        <f>IF(ISNUMBER(Regressions!G79),ROUND(Regressions!G79, 1), NA())</f>
        <v>#N/A</v>
      </c>
      <c r="H69" s="330" t="e">
        <f>IF(ISNUMBER(Regressions!H79),ROUND(Regressions!H79, 1), NA())</f>
        <v>#N/A</v>
      </c>
      <c r="I69" s="229" t="e">
        <f>IF(ISNUMBER(Regressions!I79),ROUND(Regressions!I79, 1), NA())</f>
        <v>#N/A</v>
      </c>
      <c r="J69" s="331" t="e">
        <f>IF(ISNUMBER(Regressions!K79),ROUND(Regressions!K79, 1), NA())</f>
        <v>#N/A</v>
      </c>
      <c r="K69" s="329" t="e">
        <f>IF(ISNUMBER(Regressions!L79),ROUND(Regressions!L79, 1), NA())</f>
        <v>#N/A</v>
      </c>
      <c r="L69" s="230" t="e">
        <f>IF(ISNUMBER(Regressions!M79),ROUND(Regressions!M79, 1), NA())</f>
        <v>#N/A</v>
      </c>
      <c r="M69" s="330" t="e">
        <f>IF(ISNUMBER(Regressions!N79),ROUND(Regressions!N79, 1), NA())</f>
        <v>#N/A</v>
      </c>
      <c r="N69" s="229" t="e">
        <f>IF(ISNUMBER(Regressions!O79),ROUND(Regressions!O79, 1), NA())</f>
        <v>#N/A</v>
      </c>
      <c r="O69" s="331" t="e">
        <f>IF(ISNUMBER(Regressions!Q79),ROUND(Regressions!Q79, 1), NA())</f>
        <v>#N/A</v>
      </c>
      <c r="P69" s="329" t="e">
        <f>IF(ISNUMBER(Regressions!R79),ROUND(Regressions!R79, 1), NA())</f>
        <v>#N/A</v>
      </c>
      <c r="Q69" s="207" t="e">
        <f>IF(ISNUMBER(Regressions!S79),ROUND(Regressions!S79, 1), NA())</f>
        <v>#N/A</v>
      </c>
      <c r="R69" s="330" t="e">
        <f>IF(ISNUMBER(Regressions!T79),ROUND(Regressions!T79, 1), NA())</f>
        <v>#N/A</v>
      </c>
      <c r="S69" s="229" t="e">
        <f>IF(ISNUMBER(Regressions!U79),ROUND(Regressions!U79, 1), NA())</f>
        <v>#N/A</v>
      </c>
    </row>
    <row xmlns:x14ac="http://schemas.microsoft.com/office/spreadsheetml/2009/9/ac" r="70" x14ac:dyDescent="0.2">
      <c r="A70" s="326" t="str">
        <f>IF(ISBLANK(Regressions!A80), " ", Regressions!A80)</f>
        <v>Uzbekistan</v>
      </c>
      <c r="B70" s="327">
        <f>IF(ISBLANK(Regressions!B80), " ", Regressions!B80)</f>
        <v>2004</v>
      </c>
      <c r="C70" s="332" t="str">
        <f>IF(ISBLANK(Regressions!C80), " ", Regressions!C80)</f>
        <v>Rural</v>
      </c>
      <c r="D70" s="328">
        <f>IF(ISBLANK(Regressions!D80), " ", Regressions!D80)</f>
        <v>4731106.0231150817</v>
      </c>
      <c r="E70" s="206" t="e">
        <f>IF(ISNUMBER(Regressions!E80),ROUND(Regressions!E80, 1), NA())</f>
        <v>#N/A</v>
      </c>
      <c r="F70" s="329" t="e">
        <f>IF(ISNUMBER(Regressions!F80),ROUND(Regressions!F80, 1), NA())</f>
        <v>#N/A</v>
      </c>
      <c r="G70" s="228" t="e">
        <f>IF(ISNUMBER(Regressions!G80),ROUND(Regressions!G80, 1), NA())</f>
        <v>#N/A</v>
      </c>
      <c r="H70" s="330" t="e">
        <f>IF(ISNUMBER(Regressions!H80),ROUND(Regressions!H80, 1), NA())</f>
        <v>#N/A</v>
      </c>
      <c r="I70" s="229" t="e">
        <f>IF(ISNUMBER(Regressions!I80),ROUND(Regressions!I80, 1), NA())</f>
        <v>#N/A</v>
      </c>
      <c r="J70" s="331" t="e">
        <f>IF(ISNUMBER(Regressions!K80),ROUND(Regressions!K80, 1), NA())</f>
        <v>#N/A</v>
      </c>
      <c r="K70" s="329" t="e">
        <f>IF(ISNUMBER(Regressions!L80),ROUND(Regressions!L80, 1), NA())</f>
        <v>#N/A</v>
      </c>
      <c r="L70" s="230" t="e">
        <f>IF(ISNUMBER(Regressions!M80),ROUND(Regressions!M80, 1), NA())</f>
        <v>#N/A</v>
      </c>
      <c r="M70" s="330" t="e">
        <f>IF(ISNUMBER(Regressions!N80),ROUND(Regressions!N80, 1), NA())</f>
        <v>#N/A</v>
      </c>
      <c r="N70" s="229" t="e">
        <f>IF(ISNUMBER(Regressions!O80),ROUND(Regressions!O80, 1), NA())</f>
        <v>#N/A</v>
      </c>
      <c r="O70" s="331" t="e">
        <f>IF(ISNUMBER(Regressions!Q80),ROUND(Regressions!Q80, 1), NA())</f>
        <v>#N/A</v>
      </c>
      <c r="P70" s="329" t="e">
        <f>IF(ISNUMBER(Regressions!R80),ROUND(Regressions!R80, 1), NA())</f>
        <v>#N/A</v>
      </c>
      <c r="Q70" s="207" t="e">
        <f>IF(ISNUMBER(Regressions!S80),ROUND(Regressions!S80, 1), NA())</f>
        <v>#N/A</v>
      </c>
      <c r="R70" s="330" t="e">
        <f>IF(ISNUMBER(Regressions!T80),ROUND(Regressions!T80, 1), NA())</f>
        <v>#N/A</v>
      </c>
      <c r="S70" s="229" t="e">
        <f>IF(ISNUMBER(Regressions!U80),ROUND(Regressions!U80, 1), NA())</f>
        <v>#N/A</v>
      </c>
    </row>
    <row xmlns:x14ac="http://schemas.microsoft.com/office/spreadsheetml/2009/9/ac" r="71" x14ac:dyDescent="0.2">
      <c r="A71" s="326" t="str">
        <f>IF(ISBLANK(Regressions!A81), " ", Regressions!A81)</f>
        <v>Uzbekistan</v>
      </c>
      <c r="B71" s="327">
        <f>IF(ISBLANK(Regressions!B81), " ", Regressions!B81)</f>
        <v>2005</v>
      </c>
      <c r="C71" s="332" t="str">
        <f>IF(ISBLANK(Regressions!C81), " ", Regressions!C81)</f>
        <v>Rural</v>
      </c>
      <c r="D71" s="328">
        <f>IF(ISBLANK(Regressions!D81), " ", Regressions!D81)</f>
        <v>4949260.1298214346</v>
      </c>
      <c r="E71" s="206" t="e">
        <f>IF(ISNUMBER(Regressions!E81),ROUND(Regressions!E81, 1), NA())</f>
        <v>#N/A</v>
      </c>
      <c r="F71" s="329" t="e">
        <f>IF(ISNUMBER(Regressions!F81),ROUND(Regressions!F81, 1), NA())</f>
        <v>#N/A</v>
      </c>
      <c r="G71" s="228" t="e">
        <f>IF(ISNUMBER(Regressions!G81),ROUND(Regressions!G81, 1), NA())</f>
        <v>#N/A</v>
      </c>
      <c r="H71" s="330" t="e">
        <f>IF(ISNUMBER(Regressions!H81),ROUND(Regressions!H81, 1), NA())</f>
        <v>#N/A</v>
      </c>
      <c r="I71" s="229" t="e">
        <f>IF(ISNUMBER(Regressions!I81),ROUND(Regressions!I81, 1), NA())</f>
        <v>#N/A</v>
      </c>
      <c r="J71" s="331" t="e">
        <f>IF(ISNUMBER(Regressions!K81),ROUND(Regressions!K81, 1), NA())</f>
        <v>#N/A</v>
      </c>
      <c r="K71" s="329" t="e">
        <f>IF(ISNUMBER(Regressions!L81),ROUND(Regressions!L81, 1), NA())</f>
        <v>#N/A</v>
      </c>
      <c r="L71" s="230" t="e">
        <f>IF(ISNUMBER(Regressions!M81),ROUND(Regressions!M81, 1), NA())</f>
        <v>#N/A</v>
      </c>
      <c r="M71" s="330" t="e">
        <f>IF(ISNUMBER(Regressions!N81),ROUND(Regressions!N81, 1), NA())</f>
        <v>#N/A</v>
      </c>
      <c r="N71" s="229" t="e">
        <f>IF(ISNUMBER(Regressions!O81),ROUND(Regressions!O81, 1), NA())</f>
        <v>#N/A</v>
      </c>
      <c r="O71" s="331" t="e">
        <f>IF(ISNUMBER(Regressions!Q81),ROUND(Regressions!Q81, 1), NA())</f>
        <v>#N/A</v>
      </c>
      <c r="P71" s="329" t="e">
        <f>IF(ISNUMBER(Regressions!R81),ROUND(Regressions!R81, 1), NA())</f>
        <v>#N/A</v>
      </c>
      <c r="Q71" s="207" t="e">
        <f>IF(ISNUMBER(Regressions!S81),ROUND(Regressions!S81, 1), NA())</f>
        <v>#N/A</v>
      </c>
      <c r="R71" s="330" t="e">
        <f>IF(ISNUMBER(Regressions!T81),ROUND(Regressions!T81, 1), NA())</f>
        <v>#N/A</v>
      </c>
      <c r="S71" s="229" t="e">
        <f>IF(ISNUMBER(Regressions!U81),ROUND(Regressions!U81, 1), NA())</f>
        <v>#N/A</v>
      </c>
    </row>
    <row xmlns:x14ac="http://schemas.microsoft.com/office/spreadsheetml/2009/9/ac" r="72" x14ac:dyDescent="0.2">
      <c r="A72" s="326" t="str">
        <f>IF(ISBLANK(Regressions!A82), " ", Regressions!A82)</f>
        <v>Uzbekistan</v>
      </c>
      <c r="B72" s="327">
        <f>IF(ISBLANK(Regressions!B82), " ", Regressions!B82)</f>
        <v>2006</v>
      </c>
      <c r="C72" s="332" t="str">
        <f>IF(ISBLANK(Regressions!C82), " ", Regressions!C82)</f>
        <v>Rural</v>
      </c>
      <c r="D72" s="328">
        <f>IF(ISBLANK(Regressions!D82), " ", Regressions!D82)</f>
        <v>4850088.5407602303</v>
      </c>
      <c r="E72" s="206" t="e">
        <f>IF(ISNUMBER(Regressions!E82),ROUND(Regressions!E82, 1), NA())</f>
        <v>#N/A</v>
      </c>
      <c r="F72" s="329" t="e">
        <f>IF(ISNUMBER(Regressions!F82),ROUND(Regressions!F82, 1), NA())</f>
        <v>#N/A</v>
      </c>
      <c r="G72" s="228" t="e">
        <f>IF(ISNUMBER(Regressions!G82),ROUND(Regressions!G82, 1), NA())</f>
        <v>#N/A</v>
      </c>
      <c r="H72" s="330" t="e">
        <f>IF(ISNUMBER(Regressions!H82),ROUND(Regressions!H82, 1), NA())</f>
        <v>#N/A</v>
      </c>
      <c r="I72" s="229" t="e">
        <f>IF(ISNUMBER(Regressions!I82),ROUND(Regressions!I82, 1), NA())</f>
        <v>#N/A</v>
      </c>
      <c r="J72" s="331" t="e">
        <f>IF(ISNUMBER(Regressions!K82),ROUND(Regressions!K82, 1), NA())</f>
        <v>#N/A</v>
      </c>
      <c r="K72" s="329" t="e">
        <f>IF(ISNUMBER(Regressions!L82),ROUND(Regressions!L82, 1), NA())</f>
        <v>#N/A</v>
      </c>
      <c r="L72" s="230" t="e">
        <f>IF(ISNUMBER(Regressions!M82),ROUND(Regressions!M82, 1), NA())</f>
        <v>#N/A</v>
      </c>
      <c r="M72" s="330" t="e">
        <f>IF(ISNUMBER(Regressions!N82),ROUND(Regressions!N82, 1), NA())</f>
        <v>#N/A</v>
      </c>
      <c r="N72" s="229" t="e">
        <f>IF(ISNUMBER(Regressions!O82),ROUND(Regressions!O82, 1), NA())</f>
        <v>#N/A</v>
      </c>
      <c r="O72" s="331" t="e">
        <f>IF(ISNUMBER(Regressions!Q82),ROUND(Regressions!Q82, 1), NA())</f>
        <v>#N/A</v>
      </c>
      <c r="P72" s="329" t="e">
        <f>IF(ISNUMBER(Regressions!R82),ROUND(Regressions!R82, 1), NA())</f>
        <v>#N/A</v>
      </c>
      <c r="Q72" s="207" t="e">
        <f>IF(ISNUMBER(Regressions!S82),ROUND(Regressions!S82, 1), NA())</f>
        <v>#N/A</v>
      </c>
      <c r="R72" s="330" t="e">
        <f>IF(ISNUMBER(Regressions!T82),ROUND(Regressions!T82, 1), NA())</f>
        <v>#N/A</v>
      </c>
      <c r="S72" s="229" t="e">
        <f>IF(ISNUMBER(Regressions!U82),ROUND(Regressions!U82, 1), NA())</f>
        <v>#N/A</v>
      </c>
    </row>
    <row xmlns:x14ac="http://schemas.microsoft.com/office/spreadsheetml/2009/9/ac" r="73" x14ac:dyDescent="0.2">
      <c r="A73" s="326" t="str">
        <f>IF(ISBLANK(Regressions!A83), " ", Regressions!A83)</f>
        <v>Uzbekistan</v>
      </c>
      <c r="B73" s="327">
        <f>IF(ISBLANK(Regressions!B83), " ", Regressions!B83)</f>
        <v>2007</v>
      </c>
      <c r="C73" s="332" t="str">
        <f>IF(ISBLANK(Regressions!C83), " ", Regressions!C83)</f>
        <v>Rural</v>
      </c>
      <c r="D73" s="328">
        <f>IF(ISBLANK(Regressions!D83), " ", Regressions!D83)</f>
        <v>4744112.7039982993</v>
      </c>
      <c r="E73" s="206" t="e">
        <f>IF(ISNUMBER(Regressions!E83),ROUND(Regressions!E83, 1), NA())</f>
        <v>#N/A</v>
      </c>
      <c r="F73" s="329" t="e">
        <f>IF(ISNUMBER(Regressions!F83),ROUND(Regressions!F83, 1), NA())</f>
        <v>#N/A</v>
      </c>
      <c r="G73" s="228" t="e">
        <f>IF(ISNUMBER(Regressions!G83),ROUND(Regressions!G83, 1), NA())</f>
        <v>#N/A</v>
      </c>
      <c r="H73" s="330" t="e">
        <f>IF(ISNUMBER(Regressions!H83),ROUND(Regressions!H83, 1), NA())</f>
        <v>#N/A</v>
      </c>
      <c r="I73" s="229" t="e">
        <f>IF(ISNUMBER(Regressions!I83),ROUND(Regressions!I83, 1), NA())</f>
        <v>#N/A</v>
      </c>
      <c r="J73" s="331" t="e">
        <f>IF(ISNUMBER(Regressions!K83),ROUND(Regressions!K83, 1), NA())</f>
        <v>#N/A</v>
      </c>
      <c r="K73" s="329" t="e">
        <f>IF(ISNUMBER(Regressions!L83),ROUND(Regressions!L83, 1), NA())</f>
        <v>#N/A</v>
      </c>
      <c r="L73" s="230" t="e">
        <f>IF(ISNUMBER(Regressions!M83),ROUND(Regressions!M83, 1), NA())</f>
        <v>#N/A</v>
      </c>
      <c r="M73" s="330" t="e">
        <f>IF(ISNUMBER(Regressions!N83),ROUND(Regressions!N83, 1), NA())</f>
        <v>#N/A</v>
      </c>
      <c r="N73" s="229" t="e">
        <f>IF(ISNUMBER(Regressions!O83),ROUND(Regressions!O83, 1), NA())</f>
        <v>#N/A</v>
      </c>
      <c r="O73" s="331" t="e">
        <f>IF(ISNUMBER(Regressions!Q83),ROUND(Regressions!Q83, 1), NA())</f>
        <v>#N/A</v>
      </c>
      <c r="P73" s="329" t="e">
        <f>IF(ISNUMBER(Regressions!R83),ROUND(Regressions!R83, 1), NA())</f>
        <v>#N/A</v>
      </c>
      <c r="Q73" s="207" t="e">
        <f>IF(ISNUMBER(Regressions!S83),ROUND(Regressions!S83, 1), NA())</f>
        <v>#N/A</v>
      </c>
      <c r="R73" s="330" t="e">
        <f>IF(ISNUMBER(Regressions!T83),ROUND(Regressions!T83, 1), NA())</f>
        <v>#N/A</v>
      </c>
      <c r="S73" s="229" t="e">
        <f>IF(ISNUMBER(Regressions!U83),ROUND(Regressions!U83, 1), NA())</f>
        <v>#N/A</v>
      </c>
    </row>
    <row xmlns:x14ac="http://schemas.microsoft.com/office/spreadsheetml/2009/9/ac" r="74" x14ac:dyDescent="0.2">
      <c r="A74" s="326" t="str">
        <f>IF(ISBLANK(Regressions!A84), " ", Regressions!A84)</f>
        <v>Uzbekistan</v>
      </c>
      <c r="B74" s="327">
        <f>IF(ISBLANK(Regressions!B84), " ", Regressions!B84)</f>
        <v>2008</v>
      </c>
      <c r="C74" s="332" t="str">
        <f>IF(ISBLANK(Regressions!C84), " ", Regressions!C84)</f>
        <v>Rural</v>
      </c>
      <c r="D74" s="328">
        <f>IF(ISBLANK(Regressions!D84), " ", Regressions!D84)</f>
        <v>4645982.0386230471</v>
      </c>
      <c r="E74" s="206" t="e">
        <f>IF(ISNUMBER(Regressions!E84),ROUND(Regressions!E84, 1), NA())</f>
        <v>#N/A</v>
      </c>
      <c r="F74" s="329" t="e">
        <f>IF(ISNUMBER(Regressions!F84),ROUND(Regressions!F84, 1), NA())</f>
        <v>#N/A</v>
      </c>
      <c r="G74" s="228" t="e">
        <f>IF(ISNUMBER(Regressions!G84),ROUND(Regressions!G84, 1), NA())</f>
        <v>#N/A</v>
      </c>
      <c r="H74" s="330" t="e">
        <f>IF(ISNUMBER(Regressions!H84),ROUND(Regressions!H84, 1), NA())</f>
        <v>#N/A</v>
      </c>
      <c r="I74" s="229" t="e">
        <f>IF(ISNUMBER(Regressions!I84),ROUND(Regressions!I84, 1), NA())</f>
        <v>#N/A</v>
      </c>
      <c r="J74" s="331" t="e">
        <f>IF(ISNUMBER(Regressions!K84),ROUND(Regressions!K84, 1), NA())</f>
        <v>#N/A</v>
      </c>
      <c r="K74" s="329" t="e">
        <f>IF(ISNUMBER(Regressions!L84),ROUND(Regressions!L84, 1), NA())</f>
        <v>#N/A</v>
      </c>
      <c r="L74" s="230" t="e">
        <f>IF(ISNUMBER(Regressions!M84),ROUND(Regressions!M84, 1), NA())</f>
        <v>#N/A</v>
      </c>
      <c r="M74" s="330" t="e">
        <f>IF(ISNUMBER(Regressions!N84),ROUND(Regressions!N84, 1), NA())</f>
        <v>#N/A</v>
      </c>
      <c r="N74" s="229" t="e">
        <f>IF(ISNUMBER(Regressions!O84),ROUND(Regressions!O84, 1), NA())</f>
        <v>#N/A</v>
      </c>
      <c r="O74" s="331" t="e">
        <f>IF(ISNUMBER(Regressions!Q84),ROUND(Regressions!Q84, 1), NA())</f>
        <v>#N/A</v>
      </c>
      <c r="P74" s="329" t="e">
        <f>IF(ISNUMBER(Regressions!R84),ROUND(Regressions!R84, 1), NA())</f>
        <v>#N/A</v>
      </c>
      <c r="Q74" s="207" t="e">
        <f>IF(ISNUMBER(Regressions!S84),ROUND(Regressions!S84, 1), NA())</f>
        <v>#N/A</v>
      </c>
      <c r="R74" s="330" t="e">
        <f>IF(ISNUMBER(Regressions!T84),ROUND(Regressions!T84, 1), NA())</f>
        <v>#N/A</v>
      </c>
      <c r="S74" s="229" t="e">
        <f>IF(ISNUMBER(Regressions!U84),ROUND(Regressions!U84, 1), NA())</f>
        <v>#N/A</v>
      </c>
    </row>
    <row xmlns:x14ac="http://schemas.microsoft.com/office/spreadsheetml/2009/9/ac" r="75" x14ac:dyDescent="0.2">
      <c r="A75" s="326" t="str">
        <f>IF(ISBLANK(Regressions!A85), " ", Regressions!A85)</f>
        <v>Uzbekistan</v>
      </c>
      <c r="B75" s="327">
        <f>IF(ISBLANK(Regressions!B85), " ", Regressions!B85)</f>
        <v>2009</v>
      </c>
      <c r="C75" s="332" t="str">
        <f>IF(ISBLANK(Regressions!C85), " ", Regressions!C85)</f>
        <v>Rural</v>
      </c>
      <c r="D75" s="328">
        <f>IF(ISBLANK(Regressions!D85), " ", Regressions!D85)</f>
        <v>4551953.5405409234</v>
      </c>
      <c r="E75" s="206" t="e">
        <f>IF(ISNUMBER(Regressions!E85),ROUND(Regressions!E85, 1), NA())</f>
        <v>#N/A</v>
      </c>
      <c r="F75" s="329" t="e">
        <f>IF(ISNUMBER(Regressions!F85),ROUND(Regressions!F85, 1), NA())</f>
        <v>#N/A</v>
      </c>
      <c r="G75" s="228" t="e">
        <f>IF(ISNUMBER(Regressions!G85),ROUND(Regressions!G85, 1), NA())</f>
        <v>#N/A</v>
      </c>
      <c r="H75" s="330" t="e">
        <f>IF(ISNUMBER(Regressions!H85),ROUND(Regressions!H85, 1), NA())</f>
        <v>#N/A</v>
      </c>
      <c r="I75" s="229" t="e">
        <f>IF(ISNUMBER(Regressions!I85),ROUND(Regressions!I85, 1), NA())</f>
        <v>#N/A</v>
      </c>
      <c r="J75" s="331" t="e">
        <f>IF(ISNUMBER(Regressions!K85),ROUND(Regressions!K85, 1), NA())</f>
        <v>#N/A</v>
      </c>
      <c r="K75" s="329" t="e">
        <f>IF(ISNUMBER(Regressions!L85),ROUND(Regressions!L85, 1), NA())</f>
        <v>#N/A</v>
      </c>
      <c r="L75" s="230" t="e">
        <f>IF(ISNUMBER(Regressions!M85),ROUND(Regressions!M85, 1), NA())</f>
        <v>#N/A</v>
      </c>
      <c r="M75" s="330" t="e">
        <f>IF(ISNUMBER(Regressions!N85),ROUND(Regressions!N85, 1), NA())</f>
        <v>#N/A</v>
      </c>
      <c r="N75" s="229" t="e">
        <f>IF(ISNUMBER(Regressions!O85),ROUND(Regressions!O85, 1), NA())</f>
        <v>#N/A</v>
      </c>
      <c r="O75" s="331" t="e">
        <f>IF(ISNUMBER(Regressions!Q85),ROUND(Regressions!Q85, 1), NA())</f>
        <v>#N/A</v>
      </c>
      <c r="P75" s="329" t="e">
        <f>IF(ISNUMBER(Regressions!R85),ROUND(Regressions!R85, 1), NA())</f>
        <v>#N/A</v>
      </c>
      <c r="Q75" s="207" t="e">
        <f>IF(ISNUMBER(Regressions!S85),ROUND(Regressions!S85, 1), NA())</f>
        <v>#N/A</v>
      </c>
      <c r="R75" s="330" t="e">
        <f>IF(ISNUMBER(Regressions!T85),ROUND(Regressions!T85, 1), NA())</f>
        <v>#N/A</v>
      </c>
      <c r="S75" s="229" t="e">
        <f>IF(ISNUMBER(Regressions!U85),ROUND(Regressions!U85, 1), NA())</f>
        <v>#N/A</v>
      </c>
    </row>
    <row xmlns:x14ac="http://schemas.microsoft.com/office/spreadsheetml/2009/9/ac" r="76" x14ac:dyDescent="0.2">
      <c r="A76" s="326" t="str">
        <f>IF(ISBLANK(Regressions!A86), " ", Regressions!A86)</f>
        <v>Uzbekistan</v>
      </c>
      <c r="B76" s="327">
        <f>IF(ISBLANK(Regressions!B86), " ", Regressions!B86)</f>
        <v>2010</v>
      </c>
      <c r="C76" s="332" t="str">
        <f>IF(ISBLANK(Regressions!C86), " ", Regressions!C86)</f>
        <v>Rural</v>
      </c>
      <c r="D76" s="328">
        <f>IF(ISBLANK(Regressions!D86), " ", Regressions!D86)</f>
        <v>4459474.1867740629</v>
      </c>
      <c r="E76" s="206" t="e">
        <f>IF(ISNUMBER(Regressions!E86),ROUND(Regressions!E86, 1), NA())</f>
        <v>#N/A</v>
      </c>
      <c r="F76" s="329" t="e">
        <f>IF(ISNUMBER(Regressions!F86),ROUND(Regressions!F86, 1), NA())</f>
        <v>#N/A</v>
      </c>
      <c r="G76" s="228" t="e">
        <f>IF(ISNUMBER(Regressions!G86),ROUND(Regressions!G86, 1), NA())</f>
        <v>#N/A</v>
      </c>
      <c r="H76" s="330" t="e">
        <f>IF(ISNUMBER(Regressions!H86),ROUND(Regressions!H86, 1), NA())</f>
        <v>#N/A</v>
      </c>
      <c r="I76" s="229" t="e">
        <f>IF(ISNUMBER(Regressions!I86),ROUND(Regressions!I86, 1), NA())</f>
        <v>#N/A</v>
      </c>
      <c r="J76" s="331" t="e">
        <f>IF(ISNUMBER(Regressions!K86),ROUND(Regressions!K86, 1), NA())</f>
        <v>#N/A</v>
      </c>
      <c r="K76" s="329" t="e">
        <f>IF(ISNUMBER(Regressions!L86),ROUND(Regressions!L86, 1), NA())</f>
        <v>#N/A</v>
      </c>
      <c r="L76" s="230" t="e">
        <f>IF(ISNUMBER(Regressions!M86),ROUND(Regressions!M86, 1), NA())</f>
        <v>#N/A</v>
      </c>
      <c r="M76" s="330" t="e">
        <f>IF(ISNUMBER(Regressions!N86),ROUND(Regressions!N86, 1), NA())</f>
        <v>#N/A</v>
      </c>
      <c r="N76" s="229" t="e">
        <f>IF(ISNUMBER(Regressions!O86),ROUND(Regressions!O86, 1), NA())</f>
        <v>#N/A</v>
      </c>
      <c r="O76" s="331" t="e">
        <f>IF(ISNUMBER(Regressions!Q86),ROUND(Regressions!Q86, 1), NA())</f>
        <v>#N/A</v>
      </c>
      <c r="P76" s="329" t="e">
        <f>IF(ISNUMBER(Regressions!R86),ROUND(Regressions!R86, 1), NA())</f>
        <v>#N/A</v>
      </c>
      <c r="Q76" s="207" t="e">
        <f>IF(ISNUMBER(Regressions!S86),ROUND(Regressions!S86, 1), NA())</f>
        <v>#N/A</v>
      </c>
      <c r="R76" s="330" t="e">
        <f>IF(ISNUMBER(Regressions!T86),ROUND(Regressions!T86, 1), NA())</f>
        <v>#N/A</v>
      </c>
      <c r="S76" s="229" t="e">
        <f>IF(ISNUMBER(Regressions!U86),ROUND(Regressions!U86, 1), NA())</f>
        <v>#N/A</v>
      </c>
    </row>
    <row xmlns:x14ac="http://schemas.microsoft.com/office/spreadsheetml/2009/9/ac" r="77" x14ac:dyDescent="0.2">
      <c r="A77" s="326" t="str">
        <f>IF(ISBLANK(Regressions!A87), " ", Regressions!A87)</f>
        <v>Uzbekistan</v>
      </c>
      <c r="B77" s="327">
        <f>IF(ISBLANK(Regressions!B87), " ", Regressions!B87)</f>
        <v>2011</v>
      </c>
      <c r="C77" s="332" t="str">
        <f>IF(ISBLANK(Regressions!C87), " ", Regressions!C87)</f>
        <v>Rural</v>
      </c>
      <c r="D77" s="328">
        <f>IF(ISBLANK(Regressions!D87), " ", Regressions!D87)</f>
        <v>4405573.7498874646</v>
      </c>
      <c r="E77" s="206" t="e">
        <f>IF(ISNUMBER(Regressions!E87),ROUND(Regressions!E87, 1), NA())</f>
        <v>#N/A</v>
      </c>
      <c r="F77" s="329" t="e">
        <f>IF(ISNUMBER(Regressions!F87),ROUND(Regressions!F87, 1), NA())</f>
        <v>#N/A</v>
      </c>
      <c r="G77" s="228" t="e">
        <f>IF(ISNUMBER(Regressions!G87),ROUND(Regressions!G87, 1), NA())</f>
        <v>#N/A</v>
      </c>
      <c r="H77" s="330" t="e">
        <f>IF(ISNUMBER(Regressions!H87),ROUND(Regressions!H87, 1), NA())</f>
        <v>#N/A</v>
      </c>
      <c r="I77" s="229" t="e">
        <f>IF(ISNUMBER(Regressions!I87),ROUND(Regressions!I87, 1), NA())</f>
        <v>#N/A</v>
      </c>
      <c r="J77" s="331" t="e">
        <f>IF(ISNUMBER(Regressions!K87),ROUND(Regressions!K87, 1), NA())</f>
        <v>#N/A</v>
      </c>
      <c r="K77" s="329" t="e">
        <f>IF(ISNUMBER(Regressions!L87),ROUND(Regressions!L87, 1), NA())</f>
        <v>#N/A</v>
      </c>
      <c r="L77" s="230" t="e">
        <f>IF(ISNUMBER(Regressions!M87),ROUND(Regressions!M87, 1), NA())</f>
        <v>#N/A</v>
      </c>
      <c r="M77" s="330" t="e">
        <f>IF(ISNUMBER(Regressions!N87),ROUND(Regressions!N87, 1), NA())</f>
        <v>#N/A</v>
      </c>
      <c r="N77" s="229" t="e">
        <f>IF(ISNUMBER(Regressions!O87),ROUND(Regressions!O87, 1), NA())</f>
        <v>#N/A</v>
      </c>
      <c r="O77" s="331" t="e">
        <f>IF(ISNUMBER(Regressions!Q87),ROUND(Regressions!Q87, 1), NA())</f>
        <v>#N/A</v>
      </c>
      <c r="P77" s="329" t="e">
        <f>IF(ISNUMBER(Regressions!R87),ROUND(Regressions!R87, 1), NA())</f>
        <v>#N/A</v>
      </c>
      <c r="Q77" s="207" t="e">
        <f>IF(ISNUMBER(Regressions!S87),ROUND(Regressions!S87, 1), NA())</f>
        <v>#N/A</v>
      </c>
      <c r="R77" s="330" t="e">
        <f>IF(ISNUMBER(Regressions!T87),ROUND(Regressions!T87, 1), NA())</f>
        <v>#N/A</v>
      </c>
      <c r="S77" s="229" t="e">
        <f>IF(ISNUMBER(Regressions!U87),ROUND(Regressions!U87, 1), NA())</f>
        <v>#N/A</v>
      </c>
    </row>
    <row xmlns:x14ac="http://schemas.microsoft.com/office/spreadsheetml/2009/9/ac" r="78" x14ac:dyDescent="0.2">
      <c r="A78" s="326" t="str">
        <f>IF(ISBLANK(Regressions!A88), " ", Regressions!A88)</f>
        <v>Uzbekistan</v>
      </c>
      <c r="B78" s="327">
        <f>IF(ISBLANK(Regressions!B88), " ", Regressions!B88)</f>
        <v>2012</v>
      </c>
      <c r="C78" s="332" t="str">
        <f>IF(ISBLANK(Regressions!C88), " ", Regressions!C88)</f>
        <v>Rural</v>
      </c>
      <c r="D78" s="328">
        <f>IF(ISBLANK(Regressions!D88), " ", Regressions!D88)</f>
        <v>4396680.7470270926</v>
      </c>
      <c r="E78" s="206" t="e">
        <f>IF(ISNUMBER(Regressions!E88),ROUND(Regressions!E88, 1), NA())</f>
        <v>#N/A</v>
      </c>
      <c r="F78" s="329" t="e">
        <f>IF(ISNUMBER(Regressions!F88),ROUND(Regressions!F88, 1), NA())</f>
        <v>#N/A</v>
      </c>
      <c r="G78" s="228" t="e">
        <f>IF(ISNUMBER(Regressions!G88),ROUND(Regressions!G88, 1), NA())</f>
        <v>#N/A</v>
      </c>
      <c r="H78" s="330" t="e">
        <f>IF(ISNUMBER(Regressions!H88),ROUND(Regressions!H88, 1), NA())</f>
        <v>#N/A</v>
      </c>
      <c r="I78" s="229" t="e">
        <f>IF(ISNUMBER(Regressions!I88),ROUND(Regressions!I88, 1), NA())</f>
        <v>#N/A</v>
      </c>
      <c r="J78" s="331" t="e">
        <f>IF(ISNUMBER(Regressions!K88),ROUND(Regressions!K88, 1), NA())</f>
        <v>#N/A</v>
      </c>
      <c r="K78" s="329" t="e">
        <f>IF(ISNUMBER(Regressions!L88),ROUND(Regressions!L88, 1), NA())</f>
        <v>#N/A</v>
      </c>
      <c r="L78" s="230" t="e">
        <f>IF(ISNUMBER(Regressions!M88),ROUND(Regressions!M88, 1), NA())</f>
        <v>#N/A</v>
      </c>
      <c r="M78" s="330" t="e">
        <f>IF(ISNUMBER(Regressions!N88),ROUND(Regressions!N88, 1), NA())</f>
        <v>#N/A</v>
      </c>
      <c r="N78" s="229" t="e">
        <f>IF(ISNUMBER(Regressions!O88),ROUND(Regressions!O88, 1), NA())</f>
        <v>#N/A</v>
      </c>
      <c r="O78" s="331" t="e">
        <f>IF(ISNUMBER(Regressions!Q88),ROUND(Regressions!Q88, 1), NA())</f>
        <v>#N/A</v>
      </c>
      <c r="P78" s="329" t="e">
        <f>IF(ISNUMBER(Regressions!R88),ROUND(Regressions!R88, 1), NA())</f>
        <v>#N/A</v>
      </c>
      <c r="Q78" s="207" t="e">
        <f>IF(ISNUMBER(Regressions!S88),ROUND(Regressions!S88, 1), NA())</f>
        <v>#N/A</v>
      </c>
      <c r="R78" s="330" t="e">
        <f>IF(ISNUMBER(Regressions!T88),ROUND(Regressions!T88, 1), NA())</f>
        <v>#N/A</v>
      </c>
      <c r="S78" s="229" t="e">
        <f>IF(ISNUMBER(Regressions!U88),ROUND(Regressions!U88, 1), NA())</f>
        <v>#N/A</v>
      </c>
    </row>
    <row xmlns:x14ac="http://schemas.microsoft.com/office/spreadsheetml/2009/9/ac" r="79" x14ac:dyDescent="0.2">
      <c r="A79" s="326" t="str">
        <f>IF(ISBLANK(Regressions!A89), " ", Regressions!A89)</f>
        <v>Uzbekistan</v>
      </c>
      <c r="B79" s="327">
        <f>IF(ISBLANK(Regressions!B89), " ", Regressions!B89)</f>
        <v>2013</v>
      </c>
      <c r="C79" s="332" t="str">
        <f>IF(ISBLANK(Regressions!C89), " ", Regressions!C89)</f>
        <v>Rural</v>
      </c>
      <c r="D79" s="328">
        <f>IF(ISBLANK(Regressions!D89), " ", Regressions!D89)</f>
        <v>4400012.5235607913</v>
      </c>
      <c r="E79" s="206" t="e">
        <f>IF(ISNUMBER(Regressions!E89),ROUND(Regressions!E89, 1), NA())</f>
        <v>#N/A</v>
      </c>
      <c r="F79" s="329" t="e">
        <f>IF(ISNUMBER(Regressions!F89),ROUND(Regressions!F89, 1), NA())</f>
        <v>#N/A</v>
      </c>
      <c r="G79" s="228" t="e">
        <f>IF(ISNUMBER(Regressions!G89),ROUND(Regressions!G89, 1), NA())</f>
        <v>#N/A</v>
      </c>
      <c r="H79" s="330" t="e">
        <f>IF(ISNUMBER(Regressions!H89),ROUND(Regressions!H89, 1), NA())</f>
        <v>#N/A</v>
      </c>
      <c r="I79" s="229" t="e">
        <f>IF(ISNUMBER(Regressions!I89),ROUND(Regressions!I89, 1), NA())</f>
        <v>#N/A</v>
      </c>
      <c r="J79" s="331" t="e">
        <f>IF(ISNUMBER(Regressions!K89),ROUND(Regressions!K89, 1), NA())</f>
        <v>#N/A</v>
      </c>
      <c r="K79" s="329" t="e">
        <f>IF(ISNUMBER(Regressions!L89),ROUND(Regressions!L89, 1), NA())</f>
        <v>#N/A</v>
      </c>
      <c r="L79" s="230" t="e">
        <f>IF(ISNUMBER(Regressions!M89),ROUND(Regressions!M89, 1), NA())</f>
        <v>#N/A</v>
      </c>
      <c r="M79" s="330" t="e">
        <f>IF(ISNUMBER(Regressions!N89),ROUND(Regressions!N89, 1), NA())</f>
        <v>#N/A</v>
      </c>
      <c r="N79" s="229" t="e">
        <f>IF(ISNUMBER(Regressions!O89),ROUND(Regressions!O89, 1), NA())</f>
        <v>#N/A</v>
      </c>
      <c r="O79" s="331" t="e">
        <f>IF(ISNUMBER(Regressions!Q89),ROUND(Regressions!Q89, 1), NA())</f>
        <v>#N/A</v>
      </c>
      <c r="P79" s="329" t="e">
        <f>IF(ISNUMBER(Regressions!R89),ROUND(Regressions!R89, 1), NA())</f>
        <v>#N/A</v>
      </c>
      <c r="Q79" s="207" t="e">
        <f>IF(ISNUMBER(Regressions!S89),ROUND(Regressions!S89, 1), NA())</f>
        <v>#N/A</v>
      </c>
      <c r="R79" s="330" t="e">
        <f>IF(ISNUMBER(Regressions!T89),ROUND(Regressions!T89, 1), NA())</f>
        <v>#N/A</v>
      </c>
      <c r="S79" s="229" t="e">
        <f>IF(ISNUMBER(Regressions!U89),ROUND(Regressions!U89, 1), NA())</f>
        <v>#N/A</v>
      </c>
    </row>
    <row xmlns:x14ac="http://schemas.microsoft.com/office/spreadsheetml/2009/9/ac" r="80" x14ac:dyDescent="0.2">
      <c r="A80" s="326" t="str">
        <f>IF(ISBLANK(Regressions!A90), " ", Regressions!A90)</f>
        <v>Uzbekistan</v>
      </c>
      <c r="B80" s="327">
        <f>IF(ISBLANK(Regressions!B90), " ", Regressions!B90)</f>
        <v>2014</v>
      </c>
      <c r="C80" s="332" t="str">
        <f>IF(ISBLANK(Regressions!C90), " ", Regressions!C90)</f>
        <v>Rural</v>
      </c>
      <c r="D80" s="328">
        <f>IF(ISBLANK(Regressions!D90), " ", Regressions!D90)</f>
        <v>4407768.6963407136</v>
      </c>
      <c r="E80" s="206">
        <f>IF(ISNUMBER(Regressions!E90),ROUND(Regressions!E90, 1), NA())</f>
        <v>98</v>
      </c>
      <c r="F80" s="329">
        <f>IF(ISNUMBER(Regressions!F90),ROUND(Regressions!F90, 1), NA())</f>
        <v>82.6</v>
      </c>
      <c r="G80" s="228">
        <f>IF(ISNUMBER(Regressions!G90),ROUND(Regressions!G90, 1), NA())</f>
        <v>48.5</v>
      </c>
      <c r="H80" s="330">
        <f>IF(ISNUMBER(Regressions!H90),ROUND(Regressions!H90, 1), NA())</f>
        <v>34</v>
      </c>
      <c r="I80" s="229">
        <f>IF(ISNUMBER(Regressions!I90),ROUND(Regressions!I90, 1), NA())</f>
        <v>17.399999999999999</v>
      </c>
      <c r="J80" s="331">
        <f>IF(ISNUMBER(Regressions!K90),ROUND(Regressions!K90, 1), NA())</f>
        <v>93.6</v>
      </c>
      <c r="K80" s="329" t="e">
        <f>IF(ISNUMBER(Regressions!L90),ROUND(Regressions!L90, 1), NA())</f>
        <v>#N/A</v>
      </c>
      <c r="L80" s="230" t="e">
        <f>IF(ISNUMBER(Regressions!M90),ROUND(Regressions!M90, 1), NA())</f>
        <v>#N/A</v>
      </c>
      <c r="M80" s="330" t="e">
        <f>IF(ISNUMBER(Regressions!N90),ROUND(Regressions!N90, 1), NA())</f>
        <v>#N/A</v>
      </c>
      <c r="N80" s="229" t="e">
        <f>IF(ISNUMBER(Regressions!O90),ROUND(Regressions!O90, 1), NA())</f>
        <v>#N/A</v>
      </c>
      <c r="O80" s="331">
        <f>IF(ISNUMBER(Regressions!Q90),ROUND(Regressions!Q90, 1), NA())</f>
        <v>96.9</v>
      </c>
      <c r="P80" s="329">
        <f>IF(ISNUMBER(Regressions!R90),ROUND(Regressions!R90, 1), NA())</f>
        <v>94.4</v>
      </c>
      <c r="Q80" s="207" t="e">
        <f>IF(ISNUMBER(Regressions!S90),ROUND(Regressions!S90, 1), NA())</f>
        <v>#N/A</v>
      </c>
      <c r="R80" s="330" t="e">
        <f>IF(ISNUMBER(Regressions!T90),ROUND(Regressions!T90, 1), NA())</f>
        <v>#N/A</v>
      </c>
      <c r="S80" s="229">
        <f>IF(ISNUMBER(Regressions!U90),ROUND(Regressions!U90, 1), NA())</f>
        <v>5.6</v>
      </c>
    </row>
    <row xmlns:x14ac="http://schemas.microsoft.com/office/spreadsheetml/2009/9/ac" r="81" x14ac:dyDescent="0.2">
      <c r="A81" s="326" t="str">
        <f>IF(ISBLANK(Regressions!A91), " ", Regressions!A91)</f>
        <v>Uzbekistan</v>
      </c>
      <c r="B81" s="327">
        <f>IF(ISBLANK(Regressions!B91), " ", Regressions!B91)</f>
        <v>2015</v>
      </c>
      <c r="C81" s="332" t="str">
        <f>IF(ISBLANK(Regressions!C91), " ", Regressions!C91)</f>
        <v>Rural</v>
      </c>
      <c r="D81" s="328">
        <f>IF(ISBLANK(Regressions!D91), " ", Regressions!D91)</f>
        <v>4418345.0575000001</v>
      </c>
      <c r="E81" s="206">
        <f>IF(ISNUMBER(Regressions!E91),ROUND(Regressions!E91, 1), NA())</f>
        <v>98</v>
      </c>
      <c r="F81" s="329">
        <f>IF(ISNUMBER(Regressions!F91),ROUND(Regressions!F91, 1), NA())</f>
        <v>82.6</v>
      </c>
      <c r="G81" s="228">
        <f>IF(ISNUMBER(Regressions!G91),ROUND(Regressions!G91, 1), NA())</f>
        <v>48.5</v>
      </c>
      <c r="H81" s="330">
        <f>IF(ISNUMBER(Regressions!H91),ROUND(Regressions!H91, 1), NA())</f>
        <v>34</v>
      </c>
      <c r="I81" s="229">
        <f>IF(ISNUMBER(Regressions!I91),ROUND(Regressions!I91, 1), NA())</f>
        <v>17.399999999999999</v>
      </c>
      <c r="J81" s="331">
        <f>IF(ISNUMBER(Regressions!K91),ROUND(Regressions!K91, 1), NA())</f>
        <v>93.6</v>
      </c>
      <c r="K81" s="329" t="e">
        <f>IF(ISNUMBER(Regressions!L91),ROUND(Regressions!L91, 1), NA())</f>
        <v>#N/A</v>
      </c>
      <c r="L81" s="230" t="e">
        <f>IF(ISNUMBER(Regressions!M91),ROUND(Regressions!M91, 1), NA())</f>
        <v>#N/A</v>
      </c>
      <c r="M81" s="330" t="e">
        <f>IF(ISNUMBER(Regressions!N91),ROUND(Regressions!N91, 1), NA())</f>
        <v>#N/A</v>
      </c>
      <c r="N81" s="229" t="e">
        <f>IF(ISNUMBER(Regressions!O91),ROUND(Regressions!O91, 1), NA())</f>
        <v>#N/A</v>
      </c>
      <c r="O81" s="331">
        <f>IF(ISNUMBER(Regressions!Q91),ROUND(Regressions!Q91, 1), NA())</f>
        <v>96.9</v>
      </c>
      <c r="P81" s="329">
        <f>IF(ISNUMBER(Regressions!R91),ROUND(Regressions!R91, 1), NA())</f>
        <v>94.4</v>
      </c>
      <c r="Q81" s="207" t="e">
        <f>IF(ISNUMBER(Regressions!S91),ROUND(Regressions!S91, 1), NA())</f>
        <v>#N/A</v>
      </c>
      <c r="R81" s="330" t="e">
        <f>IF(ISNUMBER(Regressions!T91),ROUND(Regressions!T91, 1), NA())</f>
        <v>#N/A</v>
      </c>
      <c r="S81" s="229">
        <f>IF(ISNUMBER(Regressions!U91),ROUND(Regressions!U91, 1), NA())</f>
        <v>5.6</v>
      </c>
    </row>
    <row xmlns:x14ac="http://schemas.microsoft.com/office/spreadsheetml/2009/9/ac" r="82" x14ac:dyDescent="0.2">
      <c r="A82" s="326" t="str">
        <f>IF(ISBLANK(Regressions!A92), " ", Regressions!A92)</f>
        <v>Uzbekistan</v>
      </c>
      <c r="B82" s="327">
        <f>IF(ISBLANK(Regressions!B92), " ", Regressions!B92)</f>
        <v>2016</v>
      </c>
      <c r="C82" s="332" t="str">
        <f>IF(ISBLANK(Regressions!C92), " ", Regressions!C92)</f>
        <v>Rural</v>
      </c>
      <c r="D82" s="328">
        <f>IF(ISBLANK(Regressions!D92), " ", Regressions!D92)</f>
        <v>4444429.2785803219</v>
      </c>
      <c r="E82" s="206">
        <f>IF(ISNUMBER(Regressions!E92),ROUND(Regressions!E92, 1), NA())</f>
        <v>98</v>
      </c>
      <c r="F82" s="329">
        <f>IF(ISNUMBER(Regressions!F92),ROUND(Regressions!F92, 1), NA())</f>
        <v>82.6</v>
      </c>
      <c r="G82" s="228">
        <f>IF(ISNUMBER(Regressions!G92),ROUND(Regressions!G92, 1), NA())</f>
        <v>48.5</v>
      </c>
      <c r="H82" s="330">
        <f>IF(ISNUMBER(Regressions!H92),ROUND(Regressions!H92, 1), NA())</f>
        <v>34</v>
      </c>
      <c r="I82" s="229">
        <f>IF(ISNUMBER(Regressions!I92),ROUND(Regressions!I92, 1), NA())</f>
        <v>17.399999999999999</v>
      </c>
      <c r="J82" s="331">
        <f>IF(ISNUMBER(Regressions!K92),ROUND(Regressions!K92, 1), NA())</f>
        <v>93.6</v>
      </c>
      <c r="K82" s="329">
        <f>IF(ISNUMBER(Regressions!L92),ROUND(Regressions!L92, 1), NA())</f>
        <v>93.2</v>
      </c>
      <c r="L82" s="230">
        <f>IF(ISNUMBER(Regressions!M92),ROUND(Regressions!M92, 1), NA())</f>
        <v>62</v>
      </c>
      <c r="M82" s="330">
        <f>IF(ISNUMBER(Regressions!N92),ROUND(Regressions!N92, 1), NA())</f>
        <v>31.3</v>
      </c>
      <c r="N82" s="229">
        <f>IF(ISNUMBER(Regressions!O92),ROUND(Regressions!O92, 1), NA())</f>
        <v>6.8</v>
      </c>
      <c r="O82" s="331">
        <f>IF(ISNUMBER(Regressions!Q92),ROUND(Regressions!Q92, 1), NA())</f>
        <v>96.9</v>
      </c>
      <c r="P82" s="329">
        <f>IF(ISNUMBER(Regressions!R92),ROUND(Regressions!R92, 1), NA())</f>
        <v>94.4</v>
      </c>
      <c r="Q82" s="207">
        <f>IF(ISNUMBER(Regressions!S92),ROUND(Regressions!S92, 1), NA())</f>
        <v>89.2</v>
      </c>
      <c r="R82" s="330">
        <f>IF(ISNUMBER(Regressions!T92),ROUND(Regressions!T92, 1), NA())</f>
        <v>5.2</v>
      </c>
      <c r="S82" s="229">
        <f>IF(ISNUMBER(Regressions!U92),ROUND(Regressions!U92, 1), NA())</f>
        <v>5.6</v>
      </c>
    </row>
    <row xmlns:x14ac="http://schemas.microsoft.com/office/spreadsheetml/2009/9/ac" r="83" x14ac:dyDescent="0.2">
      <c r="A83" s="326" t="str">
        <f>IF(ISBLANK(Regressions!A93), " ", Regressions!A93)</f>
        <v>Uzbekistan</v>
      </c>
      <c r="B83" s="327">
        <f>IF(ISBLANK(Regressions!B93), " ", Regressions!B93)</f>
        <v>2017</v>
      </c>
      <c r="C83" s="332" t="str">
        <f>IF(ISBLANK(Regressions!C93), " ", Regressions!C93)</f>
        <v>Rural</v>
      </c>
      <c r="D83" s="328">
        <f>IF(ISBLANK(Regressions!D93), " ", Regressions!D93)</f>
        <v>4495638.0293609621</v>
      </c>
      <c r="E83" s="206">
        <f>IF(ISNUMBER(Regressions!E93),ROUND(Regressions!E93, 1), NA())</f>
        <v>98</v>
      </c>
      <c r="F83" s="329">
        <f>IF(ISNUMBER(Regressions!F93),ROUND(Regressions!F93, 1), NA())</f>
        <v>82.6</v>
      </c>
      <c r="G83" s="228">
        <f>IF(ISNUMBER(Regressions!G93),ROUND(Regressions!G93, 1), NA())</f>
        <v>48.5</v>
      </c>
      <c r="H83" s="330">
        <f>IF(ISNUMBER(Regressions!H93),ROUND(Regressions!H93, 1), NA())</f>
        <v>34</v>
      </c>
      <c r="I83" s="229">
        <f>IF(ISNUMBER(Regressions!I93),ROUND(Regressions!I93, 1), NA())</f>
        <v>17.399999999999999</v>
      </c>
      <c r="J83" s="331">
        <f>IF(ISNUMBER(Regressions!K93),ROUND(Regressions!K93, 1), NA())</f>
        <v>93.6</v>
      </c>
      <c r="K83" s="329">
        <f>IF(ISNUMBER(Regressions!L93),ROUND(Regressions!L93, 1), NA())</f>
        <v>93.2</v>
      </c>
      <c r="L83" s="230">
        <f>IF(ISNUMBER(Regressions!M93),ROUND(Regressions!M93, 1), NA())</f>
        <v>62</v>
      </c>
      <c r="M83" s="330">
        <f>IF(ISNUMBER(Regressions!N93),ROUND(Regressions!N93, 1), NA())</f>
        <v>31.3</v>
      </c>
      <c r="N83" s="229">
        <f>IF(ISNUMBER(Regressions!O93),ROUND(Regressions!O93, 1), NA())</f>
        <v>6.8</v>
      </c>
      <c r="O83" s="331">
        <f>IF(ISNUMBER(Regressions!Q93),ROUND(Regressions!Q93, 1), NA())</f>
        <v>96.9</v>
      </c>
      <c r="P83" s="329">
        <f>IF(ISNUMBER(Regressions!R93),ROUND(Regressions!R93, 1), NA())</f>
        <v>94.4</v>
      </c>
      <c r="Q83" s="207">
        <f>IF(ISNUMBER(Regressions!S93),ROUND(Regressions!S93, 1), NA())</f>
        <v>89.2</v>
      </c>
      <c r="R83" s="330">
        <f>IF(ISNUMBER(Regressions!T93),ROUND(Regressions!T93, 1), NA())</f>
        <v>5.2</v>
      </c>
      <c r="S83" s="229">
        <f>IF(ISNUMBER(Regressions!U93),ROUND(Regressions!U93, 1), NA())</f>
        <v>5.6</v>
      </c>
    </row>
    <row xmlns:x14ac="http://schemas.microsoft.com/office/spreadsheetml/2009/9/ac" r="84" x14ac:dyDescent="0.2">
      <c r="A84" s="326" t="str">
        <f>IF(ISBLANK(Regressions!A94), " ", Regressions!A94)</f>
        <v>Uzbekistan</v>
      </c>
      <c r="B84" s="327">
        <f>IF(ISBLANK(Regressions!B94), " ", Regressions!B94)</f>
        <v>2018</v>
      </c>
      <c r="C84" s="332" t="str">
        <f>IF(ISBLANK(Regressions!C94), " ", Regressions!C94)</f>
        <v>Rural</v>
      </c>
      <c r="D84" s="328">
        <f>IF(ISBLANK(Regressions!D94), " ", Regressions!D94)</f>
        <v>4572956.0078409193</v>
      </c>
      <c r="E84" s="206">
        <f>IF(ISNUMBER(Regressions!E94),ROUND(Regressions!E94, 1), NA())</f>
        <v>98</v>
      </c>
      <c r="F84" s="329">
        <f>IF(ISNUMBER(Regressions!F94),ROUND(Regressions!F94, 1), NA())</f>
        <v>82.6</v>
      </c>
      <c r="G84" s="228">
        <f>IF(ISNUMBER(Regressions!G94),ROUND(Regressions!G94, 1), NA())</f>
        <v>48.5</v>
      </c>
      <c r="H84" s="330">
        <f>IF(ISNUMBER(Regressions!H94),ROUND(Regressions!H94, 1), NA())</f>
        <v>34</v>
      </c>
      <c r="I84" s="229">
        <f>IF(ISNUMBER(Regressions!I94),ROUND(Regressions!I94, 1), NA())</f>
        <v>17.399999999999999</v>
      </c>
      <c r="J84" s="331">
        <f>IF(ISNUMBER(Regressions!K94),ROUND(Regressions!K94, 1), NA())</f>
        <v>93.6</v>
      </c>
      <c r="K84" s="329">
        <f>IF(ISNUMBER(Regressions!L94),ROUND(Regressions!L94, 1), NA())</f>
        <v>93.2</v>
      </c>
      <c r="L84" s="230">
        <f>IF(ISNUMBER(Regressions!M94),ROUND(Regressions!M94, 1), NA())</f>
        <v>62</v>
      </c>
      <c r="M84" s="330">
        <f>IF(ISNUMBER(Regressions!N94),ROUND(Regressions!N94, 1), NA())</f>
        <v>31.3</v>
      </c>
      <c r="N84" s="229">
        <f>IF(ISNUMBER(Regressions!O94),ROUND(Regressions!O94, 1), NA())</f>
        <v>6.8</v>
      </c>
      <c r="O84" s="331">
        <f>IF(ISNUMBER(Regressions!Q94),ROUND(Regressions!Q94, 1), NA())</f>
        <v>96.9</v>
      </c>
      <c r="P84" s="329">
        <f>IF(ISNUMBER(Regressions!R94),ROUND(Regressions!R94, 1), NA())</f>
        <v>94.4</v>
      </c>
      <c r="Q84" s="207">
        <f>IF(ISNUMBER(Regressions!S94),ROUND(Regressions!S94, 1), NA())</f>
        <v>89.2</v>
      </c>
      <c r="R84" s="330">
        <f>IF(ISNUMBER(Regressions!T94),ROUND(Regressions!T94, 1), NA())</f>
        <v>5.2</v>
      </c>
      <c r="S84" s="229">
        <f>IF(ISNUMBER(Regressions!U94),ROUND(Regressions!U94, 1), NA())</f>
        <v>5.6</v>
      </c>
    </row>
    <row xmlns:x14ac="http://schemas.microsoft.com/office/spreadsheetml/2009/9/ac" r="85" x14ac:dyDescent="0.2">
      <c r="A85" s="326" t="str">
        <f>IF(ISBLANK(Regressions!A95), " ", Regressions!A95)</f>
        <v>Uzbekistan</v>
      </c>
      <c r="B85" s="327">
        <f>IF(ISBLANK(Regressions!B95), " ", Regressions!B95)</f>
        <v>2019</v>
      </c>
      <c r="C85" s="332" t="str">
        <f>IF(ISBLANK(Regressions!C95), " ", Regressions!C95)</f>
        <v>Rural</v>
      </c>
      <c r="D85" s="328">
        <f>IF(ISBLANK(Regressions!D95), " ", Regressions!D95)</f>
        <v>4664998.3313751221</v>
      </c>
      <c r="E85" s="206">
        <f>IF(ISNUMBER(Regressions!E95),ROUND(Regressions!E95, 1), NA())</f>
        <v>98</v>
      </c>
      <c r="F85" s="329">
        <f>IF(ISNUMBER(Regressions!F95),ROUND(Regressions!F95, 1), NA())</f>
        <v>82.6</v>
      </c>
      <c r="G85" s="228">
        <f>IF(ISNUMBER(Regressions!G95),ROUND(Regressions!G95, 1), NA())</f>
        <v>48.5</v>
      </c>
      <c r="H85" s="330">
        <f>IF(ISNUMBER(Regressions!H95),ROUND(Regressions!H95, 1), NA())</f>
        <v>34</v>
      </c>
      <c r="I85" s="229">
        <f>IF(ISNUMBER(Regressions!I95),ROUND(Regressions!I95, 1), NA())</f>
        <v>17.399999999999999</v>
      </c>
      <c r="J85" s="331">
        <f>IF(ISNUMBER(Regressions!K95),ROUND(Regressions!K95, 1), NA())</f>
        <v>93.6</v>
      </c>
      <c r="K85" s="329">
        <f>IF(ISNUMBER(Regressions!L95),ROUND(Regressions!L95, 1), NA())</f>
        <v>93.2</v>
      </c>
      <c r="L85" s="230">
        <f>IF(ISNUMBER(Regressions!M95),ROUND(Regressions!M95, 1), NA())</f>
        <v>62</v>
      </c>
      <c r="M85" s="330">
        <f>IF(ISNUMBER(Regressions!N95),ROUND(Regressions!N95, 1), NA())</f>
        <v>31.3</v>
      </c>
      <c r="N85" s="229">
        <f>IF(ISNUMBER(Regressions!O95),ROUND(Regressions!O95, 1), NA())</f>
        <v>6.8</v>
      </c>
      <c r="O85" s="331">
        <f>IF(ISNUMBER(Regressions!Q95),ROUND(Regressions!Q95, 1), NA())</f>
        <v>96.9</v>
      </c>
      <c r="P85" s="329">
        <f>IF(ISNUMBER(Regressions!R95),ROUND(Regressions!R95, 1), NA())</f>
        <v>94.4</v>
      </c>
      <c r="Q85" s="207">
        <f>IF(ISNUMBER(Regressions!S95),ROUND(Regressions!S95, 1), NA())</f>
        <v>89.2</v>
      </c>
      <c r="R85" s="330">
        <f>IF(ISNUMBER(Regressions!T95),ROUND(Regressions!T95, 1), NA())</f>
        <v>5.2</v>
      </c>
      <c r="S85" s="229">
        <f>IF(ISNUMBER(Regressions!U95),ROUND(Regressions!U95, 1), NA())</f>
        <v>5.6</v>
      </c>
    </row>
    <row xmlns:x14ac="http://schemas.microsoft.com/office/spreadsheetml/2009/9/ac" r="86" x14ac:dyDescent="0.2">
      <c r="A86" s="326" t="str">
        <f>IF(ISBLANK(Regressions!A96), " ", Regressions!A96)</f>
        <v>Uzbekistan</v>
      </c>
      <c r="B86" s="327">
        <f>IF(ISBLANK(Regressions!B96), " ", Regressions!B96)</f>
        <v>2020</v>
      </c>
      <c r="C86" s="332" t="str">
        <f>IF(ISBLANK(Regressions!C96), " ", Regressions!C96)</f>
        <v>Rural</v>
      </c>
      <c r="D86" s="328">
        <f>IF(ISBLANK(Regressions!D96), " ", Regressions!D96)</f>
        <v>4760387.7483613584</v>
      </c>
      <c r="E86" s="206">
        <f>IF(ISNUMBER(Regressions!E96),ROUND(Regressions!E96, 1), NA())</f>
        <v>98</v>
      </c>
      <c r="F86" s="329">
        <f>IF(ISNUMBER(Regressions!F96),ROUND(Regressions!F96, 1), NA())</f>
        <v>82.6</v>
      </c>
      <c r="G86" s="228">
        <f>IF(ISNUMBER(Regressions!G96),ROUND(Regressions!G96, 1), NA())</f>
        <v>48.5</v>
      </c>
      <c r="H86" s="330">
        <f>IF(ISNUMBER(Regressions!H96),ROUND(Regressions!H96, 1), NA())</f>
        <v>34</v>
      </c>
      <c r="I86" s="229">
        <f>IF(ISNUMBER(Regressions!I96),ROUND(Regressions!I96, 1), NA())</f>
        <v>17.399999999999999</v>
      </c>
      <c r="J86" s="331">
        <f>IF(ISNUMBER(Regressions!K96),ROUND(Regressions!K96, 1), NA())</f>
        <v>93.6</v>
      </c>
      <c r="K86" s="329">
        <f>IF(ISNUMBER(Regressions!L96),ROUND(Regressions!L96, 1), NA())</f>
        <v>93.2</v>
      </c>
      <c r="L86" s="230">
        <f>IF(ISNUMBER(Regressions!M96),ROUND(Regressions!M96, 1), NA())</f>
        <v>62</v>
      </c>
      <c r="M86" s="330">
        <f>IF(ISNUMBER(Regressions!N96),ROUND(Regressions!N96, 1), NA())</f>
        <v>31.3</v>
      </c>
      <c r="N86" s="229">
        <f>IF(ISNUMBER(Regressions!O96),ROUND(Regressions!O96, 1), NA())</f>
        <v>6.8</v>
      </c>
      <c r="O86" s="331">
        <f>IF(ISNUMBER(Regressions!Q96),ROUND(Regressions!Q96, 1), NA())</f>
        <v>96.9</v>
      </c>
      <c r="P86" s="329">
        <f>IF(ISNUMBER(Regressions!R96),ROUND(Regressions!R96, 1), NA())</f>
        <v>94.4</v>
      </c>
      <c r="Q86" s="207">
        <f>IF(ISNUMBER(Regressions!S96),ROUND(Regressions!S96, 1), NA())</f>
        <v>89.2</v>
      </c>
      <c r="R86" s="330">
        <f>IF(ISNUMBER(Regressions!T96),ROUND(Regressions!T96, 1), NA())</f>
        <v>5.2</v>
      </c>
      <c r="S86" s="229">
        <f>IF(ISNUMBER(Regressions!U96),ROUND(Regressions!U96, 1), NA())</f>
        <v>5.6</v>
      </c>
    </row>
    <row xmlns:x14ac="http://schemas.microsoft.com/office/spreadsheetml/2009/9/ac" r="87" x14ac:dyDescent="0.2">
      <c r="A87" s="380" t="str">
        <f>IF(ISBLANK(Regressions!A97), " ", Regressions!A97)</f>
        <v>Uzbekistan</v>
      </c>
      <c r="B87" s="381">
        <f>IF(ISBLANK(Regressions!B97), " ", Regressions!B97)</f>
        <v>2021</v>
      </c>
      <c r="C87" s="382" t="str">
        <f>IF(ISBLANK(Regressions!C97), " ", Regressions!C97)</f>
        <v>Rural</v>
      </c>
      <c r="D87" s="383">
        <f>IF(ISBLANK(Regressions!D97), " ", Regressions!D97)</f>
        <v>4857468.0920883184</v>
      </c>
      <c r="E87" s="386">
        <f>IF(ISNUMBER(Regressions!E97),ROUND(Regressions!E97, 1), NA())</f>
        <v>98</v>
      </c>
      <c r="F87" s="384">
        <f>IF(ISNUMBER(Regressions!F97),ROUND(Regressions!F97, 1), NA())</f>
        <v>82.6</v>
      </c>
      <c r="G87" s="387">
        <f>IF(ISNUMBER(Regressions!G97),ROUND(Regressions!G97, 1), NA())</f>
        <v>48.5</v>
      </c>
      <c r="H87" s="385">
        <f>IF(ISNUMBER(Regressions!H97),ROUND(Regressions!H97, 1), NA())</f>
        <v>34</v>
      </c>
      <c r="I87" s="388">
        <f>IF(ISNUMBER(Regressions!I97),ROUND(Regressions!I97, 1), NA())</f>
        <v>17.399999999999999</v>
      </c>
      <c r="J87" s="386">
        <f>IF(ISNUMBER(Regressions!K97),ROUND(Regressions!K97, 1), NA())</f>
        <v>93.6</v>
      </c>
      <c r="K87" s="384">
        <f>IF(ISNUMBER(Regressions!L97),ROUND(Regressions!L97, 1), NA())</f>
        <v>93.2</v>
      </c>
      <c r="L87" s="389">
        <f>IF(ISNUMBER(Regressions!M97),ROUND(Regressions!M97, 1), NA())</f>
        <v>62</v>
      </c>
      <c r="M87" s="385">
        <f>IF(ISNUMBER(Regressions!N97),ROUND(Regressions!N97, 1), NA())</f>
        <v>31.3</v>
      </c>
      <c r="N87" s="388">
        <f>IF(ISNUMBER(Regressions!O97),ROUND(Regressions!O97, 1), NA())</f>
        <v>6.8</v>
      </c>
      <c r="O87" s="386">
        <f>IF(ISNUMBER(Regressions!Q97),ROUND(Regressions!Q97, 1), NA())</f>
        <v>96.9</v>
      </c>
      <c r="P87" s="384">
        <f>IF(ISNUMBER(Regressions!R97),ROUND(Regressions!R97, 1), NA())</f>
        <v>94.4</v>
      </c>
      <c r="Q87" s="390">
        <f>IF(ISNUMBER(Regressions!S97),ROUND(Regressions!S97, 1), NA())</f>
        <v>89.2</v>
      </c>
      <c r="R87" s="385">
        <f>IF(ISNUMBER(Regressions!T97),ROUND(Regressions!T97, 1), NA())</f>
        <v>5.2</v>
      </c>
      <c r="S87" s="388">
        <f>IF(ISNUMBER(Regressions!U97),ROUND(Regressions!U97, 1), NA())</f>
        <v>5.6</v>
      </c>
      <c r="T87" s="379"/>
      <c r="U87" s="379"/>
      <c r="V87" s="379"/>
      <c r="W87" s="379"/>
      <c r="X87" s="379"/>
      <c r="Y87" s="379"/>
      <c r="Z87" s="379"/>
      <c r="AA87" s="379"/>
      <c r="AB87" s="379"/>
      <c r="AC87" s="379"/>
    </row>
    <row xmlns:x14ac="http://schemas.microsoft.com/office/spreadsheetml/2009/9/ac" r="88" x14ac:dyDescent="0.2">
      <c r="A88" s="326" t="str">
        <f>IF(ISBLANK(Regressions!A98), " ", Regressions!A98)</f>
        <v>Uzbekistan</v>
      </c>
      <c r="B88" s="327">
        <f>IF(ISBLANK(Regressions!B98), " ", Regressions!B98)</f>
        <v>2022</v>
      </c>
      <c r="C88" s="332" t="str">
        <f>IF(ISBLANK(Regressions!C98), " ", Regressions!C98)</f>
        <v>Rural</v>
      </c>
      <c r="D88" s="328">
        <f>IF(ISBLANK(Regressions!D98), " ", Regressions!D98)</f>
        <v>4976525.9784380728</v>
      </c>
      <c r="E88" s="206">
        <f>IF(ISNUMBER(Regressions!E98),ROUND(Regressions!E98, 1), NA())</f>
        <v>98</v>
      </c>
      <c r="F88" s="329">
        <f>IF(ISNUMBER(Regressions!F98),ROUND(Regressions!F98, 1), NA())</f>
        <v>82.6</v>
      </c>
      <c r="G88" s="228">
        <f>IF(ISNUMBER(Regressions!G98),ROUND(Regressions!G98, 1), NA())</f>
        <v>48.5</v>
      </c>
      <c r="H88" s="330">
        <f>IF(ISNUMBER(Regressions!H98),ROUND(Regressions!H98, 1), NA())</f>
        <v>34</v>
      </c>
      <c r="I88" s="229">
        <f>IF(ISNUMBER(Regressions!I98),ROUND(Regressions!I98, 1), NA())</f>
        <v>17.399999999999999</v>
      </c>
      <c r="J88" s="331">
        <f>IF(ISNUMBER(Regressions!K98),ROUND(Regressions!K98, 1), NA())</f>
        <v>93.6</v>
      </c>
      <c r="K88" s="329">
        <f>IF(ISNUMBER(Regressions!L98),ROUND(Regressions!L98, 1), NA())</f>
        <v>93.2</v>
      </c>
      <c r="L88" s="230">
        <f>IF(ISNUMBER(Regressions!M98),ROUND(Regressions!M98, 1), NA())</f>
        <v>62</v>
      </c>
      <c r="M88" s="330">
        <f>IF(ISNUMBER(Regressions!N98),ROUND(Regressions!N98, 1), NA())</f>
        <v>31.3</v>
      </c>
      <c r="N88" s="229">
        <f>IF(ISNUMBER(Regressions!O98),ROUND(Regressions!O98, 1), NA())</f>
        <v>6.8</v>
      </c>
      <c r="O88" s="331">
        <f>IF(ISNUMBER(Regressions!Q98),ROUND(Regressions!Q98, 1), NA())</f>
        <v>96.9</v>
      </c>
      <c r="P88" s="329">
        <f>IF(ISNUMBER(Regressions!R98),ROUND(Regressions!R98, 1), NA())</f>
        <v>94.4</v>
      </c>
      <c r="Q88" s="207">
        <f>IF(ISNUMBER(Regressions!S98),ROUND(Regressions!S98, 1), NA())</f>
        <v>89.2</v>
      </c>
      <c r="R88" s="330">
        <f>IF(ISNUMBER(Regressions!T98),ROUND(Regressions!T98, 1), NA())</f>
        <v>5.2</v>
      </c>
      <c r="S88" s="229">
        <f>IF(ISNUMBER(Regressions!U98),ROUND(Regressions!U98, 1), NA())</f>
        <v>5.6</v>
      </c>
    </row>
    <row xmlns:x14ac="http://schemas.microsoft.com/office/spreadsheetml/2009/9/ac" r="89" x14ac:dyDescent="0.2">
      <c r="A89" s="333" t="str">
        <f>IF(ISBLANK(Regressions!A99), " ", Regressions!A99)</f>
        <v>Uzbekistan</v>
      </c>
      <c r="B89" s="334">
        <f>IF(ISBLANK(Regressions!B99), " ", Regressions!B99)</f>
        <v>2023</v>
      </c>
      <c r="C89" s="335" t="str">
        <f>IF(ISBLANK(Regressions!C99), " ", Regressions!C99)</f>
        <v>Rural</v>
      </c>
      <c r="D89" s="336">
        <f>IF(ISBLANK(Regressions!D99), " ", Regressions!D99)</f>
        <v>4655025.2282838821</v>
      </c>
      <c r="E89" s="337">
        <f>IF(ISNUMBER(Regressions!E99),ROUND(Regressions!E99, 1), NA())</f>
        <v>98</v>
      </c>
      <c r="F89" s="338">
        <f>IF(ISNUMBER(Regressions!F99),ROUND(Regressions!F99, 1), NA())</f>
        <v>82.6</v>
      </c>
      <c r="G89" s="339">
        <f>IF(ISNUMBER(Regressions!G99),ROUND(Regressions!G99, 1), NA())</f>
        <v>48.5</v>
      </c>
      <c r="H89" s="340">
        <f>IF(ISNUMBER(Regressions!H99),ROUND(Regressions!H99, 1), NA())</f>
        <v>34</v>
      </c>
      <c r="I89" s="341">
        <f>IF(ISNUMBER(Regressions!I99),ROUND(Regressions!I99, 1), NA())</f>
        <v>17.399999999999999</v>
      </c>
      <c r="J89" s="342">
        <f>IF(ISNUMBER(Regressions!K99),ROUND(Regressions!K99, 1), NA())</f>
        <v>93.6</v>
      </c>
      <c r="K89" s="338">
        <f>IF(ISNUMBER(Regressions!L99),ROUND(Regressions!L99, 1), NA())</f>
        <v>93.2</v>
      </c>
      <c r="L89" s="343">
        <f>IF(ISNUMBER(Regressions!M99),ROUND(Regressions!M99, 1), NA())</f>
        <v>62</v>
      </c>
      <c r="M89" s="340">
        <f>IF(ISNUMBER(Regressions!N99),ROUND(Regressions!N99, 1), NA())</f>
        <v>31.3</v>
      </c>
      <c r="N89" s="341">
        <f>IF(ISNUMBER(Regressions!O99),ROUND(Regressions!O99, 1), NA())</f>
        <v>6.8</v>
      </c>
      <c r="O89" s="342">
        <f>IF(ISNUMBER(Regressions!Q99),ROUND(Regressions!Q99, 1), NA())</f>
        <v>96.9</v>
      </c>
      <c r="P89" s="338">
        <f>IF(ISNUMBER(Regressions!R99),ROUND(Regressions!R99, 1), NA())</f>
        <v>94.4</v>
      </c>
      <c r="Q89" s="344">
        <f>IF(ISNUMBER(Regressions!S99),ROUND(Regressions!S99, 1), NA())</f>
        <v>89.2</v>
      </c>
      <c r="R89" s="340">
        <f>IF(ISNUMBER(Regressions!T99),ROUND(Regressions!T99, 1), NA())</f>
        <v>5.2</v>
      </c>
      <c r="S89" s="341">
        <f>IF(ISNUMBER(Regressions!U99),ROUND(Regressions!U99, 1), NA())</f>
        <v>5.6</v>
      </c>
    </row>
    <row xmlns:x14ac="http://schemas.microsoft.com/office/spreadsheetml/2009/9/ac" r="90" hidden="true" x14ac:dyDescent="0.2">
      <c r="A90" s="326" t="str">
        <f>IF(ISBLANK(Regressions!A100), " ", Regressions!A100)</f>
        <v>Uzbekistan</v>
      </c>
      <c r="B90" s="327">
        <f>IF(ISBLANK(Regressions!B100), " ", Regressions!B100)</f>
        <v>2024</v>
      </c>
      <c r="C90" s="332" t="str">
        <f>IF(ISBLANK(Regressions!C100), " ", Regressions!C100)</f>
        <v>Rural</v>
      </c>
      <c r="D90" s="328" t="str">
        <f>IF(ISBLANK(Regressions!D100), " ", Regressions!D100)</f>
        <v> </v>
      </c>
      <c r="E90" s="206" t="e">
        <f>IF(ISNUMBER(Regressions!E100),ROUND(Regressions!E100, 1), NA())</f>
        <v>#N/A</v>
      </c>
      <c r="F90" s="329" t="e">
        <f>IF(ISNUMBER(Regressions!F100),ROUND(Regressions!F100, 1), NA())</f>
        <v>#N/A</v>
      </c>
      <c r="G90" s="228" t="e">
        <f>IF(ISNUMBER(Regressions!G100),ROUND(Regressions!G100, 1), NA())</f>
        <v>#N/A</v>
      </c>
      <c r="H90" s="330" t="e">
        <f>IF(ISNUMBER(Regressions!H100),ROUND(Regressions!H100, 1), NA())</f>
        <v>#N/A</v>
      </c>
      <c r="I90" s="229" t="e">
        <f>IF(ISNUMBER(Regressions!I100),ROUND(Regressions!I100, 1), NA())</f>
        <v>#N/A</v>
      </c>
      <c r="J90" s="331" t="e">
        <f>IF(ISNUMBER(Regressions!K100),ROUND(Regressions!K100, 1), NA())</f>
        <v>#N/A</v>
      </c>
      <c r="K90" s="329" t="e">
        <f>IF(ISNUMBER(Regressions!L100),ROUND(Regressions!L100, 1), NA())</f>
        <v>#N/A</v>
      </c>
      <c r="L90" s="230" t="e">
        <f>IF(ISNUMBER(Regressions!M100),ROUND(Regressions!M100, 1), NA())</f>
        <v>#N/A</v>
      </c>
      <c r="M90" s="330" t="e">
        <f>IF(ISNUMBER(Regressions!N100),ROUND(Regressions!N100, 1), NA())</f>
        <v>#N/A</v>
      </c>
      <c r="N90" s="229" t="e">
        <f>IF(ISNUMBER(Regressions!O100),ROUND(Regressions!O100, 1), NA())</f>
        <v>#N/A</v>
      </c>
      <c r="O90" s="331" t="e">
        <f>IF(ISNUMBER(Regressions!Q100),ROUND(Regressions!Q100, 1), NA())</f>
        <v>#N/A</v>
      </c>
      <c r="P90" s="329" t="e">
        <f>IF(ISNUMBER(Regressions!R100),ROUND(Regressions!R100, 1), NA())</f>
        <v>#N/A</v>
      </c>
      <c r="Q90" s="207" t="e">
        <f>IF(ISNUMBER(Regressions!S100),ROUND(Regressions!S100, 1), NA())</f>
        <v>#N/A</v>
      </c>
      <c r="R90" s="330" t="e">
        <f>IF(ISNUMBER(Regressions!T100),ROUND(Regressions!T100, 1), NA())</f>
        <v>#N/A</v>
      </c>
      <c r="S90" s="229" t="e">
        <f>IF(ISNUMBER(Regressions!U100),ROUND(Regressions!U100, 1), NA())</f>
        <v>#N/A</v>
      </c>
    </row>
    <row xmlns:x14ac="http://schemas.microsoft.com/office/spreadsheetml/2009/9/ac" r="91" hidden="true" x14ac:dyDescent="0.2">
      <c r="A91" s="326" t="str">
        <f>IF(ISBLANK(Regressions!A101), " ", Regressions!A101)</f>
        <v>Uzbekistan</v>
      </c>
      <c r="B91" s="327">
        <f>IF(ISBLANK(Regressions!B101), " ", Regressions!B101)</f>
        <v>2025</v>
      </c>
      <c r="C91" s="332" t="str">
        <f>IF(ISBLANK(Regressions!C101), " ", Regressions!C101)</f>
        <v>Rural</v>
      </c>
      <c r="D91" s="328" t="str">
        <f>IF(ISBLANK(Regressions!D101), " ", Regressions!D101)</f>
        <v> </v>
      </c>
      <c r="E91" s="206" t="e">
        <f>IF(ISNUMBER(Regressions!E101),ROUND(Regressions!E101, 1), NA())</f>
        <v>#N/A</v>
      </c>
      <c r="F91" s="329" t="e">
        <f>IF(ISNUMBER(Regressions!F101),ROUND(Regressions!F101, 1), NA())</f>
        <v>#N/A</v>
      </c>
      <c r="G91" s="228" t="e">
        <f>IF(ISNUMBER(Regressions!G101),ROUND(Regressions!G101, 1), NA())</f>
        <v>#N/A</v>
      </c>
      <c r="H91" s="330" t="e">
        <f>IF(ISNUMBER(Regressions!H101),ROUND(Regressions!H101, 1), NA())</f>
        <v>#N/A</v>
      </c>
      <c r="I91" s="229" t="e">
        <f>IF(ISNUMBER(Regressions!I101),ROUND(Regressions!I101, 1), NA())</f>
        <v>#N/A</v>
      </c>
      <c r="J91" s="331" t="e">
        <f>IF(ISNUMBER(Regressions!K101),ROUND(Regressions!K101, 1), NA())</f>
        <v>#N/A</v>
      </c>
      <c r="K91" s="329" t="e">
        <f>IF(ISNUMBER(Regressions!L101),ROUND(Regressions!L101, 1), NA())</f>
        <v>#N/A</v>
      </c>
      <c r="L91" s="230" t="e">
        <f>IF(ISNUMBER(Regressions!M101),ROUND(Regressions!M101, 1), NA())</f>
        <v>#N/A</v>
      </c>
      <c r="M91" s="330" t="e">
        <f>IF(ISNUMBER(Regressions!N101),ROUND(Regressions!N101, 1), NA())</f>
        <v>#N/A</v>
      </c>
      <c r="N91" s="229" t="e">
        <f>IF(ISNUMBER(Regressions!O101),ROUND(Regressions!O101, 1), NA())</f>
        <v>#N/A</v>
      </c>
      <c r="O91" s="331" t="e">
        <f>IF(ISNUMBER(Regressions!Q101),ROUND(Regressions!Q101, 1), NA())</f>
        <v>#N/A</v>
      </c>
      <c r="P91" s="329" t="e">
        <f>IF(ISNUMBER(Regressions!R101),ROUND(Regressions!R101, 1), NA())</f>
        <v>#N/A</v>
      </c>
      <c r="Q91" s="207" t="e">
        <f>IF(ISNUMBER(Regressions!S101),ROUND(Regressions!S101, 1), NA())</f>
        <v>#N/A</v>
      </c>
      <c r="R91" s="330" t="e">
        <f>IF(ISNUMBER(Regressions!T101),ROUND(Regressions!T101, 1), NA())</f>
        <v>#N/A</v>
      </c>
      <c r="S91" s="229" t="e">
        <f>IF(ISNUMBER(Regressions!U101),ROUND(Regressions!U101, 1), NA())</f>
        <v>#N/A</v>
      </c>
    </row>
    <row xmlns:x14ac="http://schemas.microsoft.com/office/spreadsheetml/2009/9/ac" r="92" hidden="true" x14ac:dyDescent="0.2">
      <c r="A92" s="326" t="str">
        <f>IF(ISBLANK(Regressions!A102), " ", Regressions!A102)</f>
        <v>Uzbekistan</v>
      </c>
      <c r="B92" s="327">
        <f>IF(ISBLANK(Regressions!B102), " ", Regressions!B102)</f>
        <v>2026</v>
      </c>
      <c r="C92" s="332" t="str">
        <f>IF(ISBLANK(Regressions!C102), " ", Regressions!C102)</f>
        <v>Rural</v>
      </c>
      <c r="D92" s="328" t="str">
        <f>IF(ISBLANK(Regressions!D102), " ", Regressions!D102)</f>
        <v> </v>
      </c>
      <c r="E92" s="206" t="e">
        <f>IF(ISNUMBER(Regressions!E102),ROUND(Regressions!E102, 1), NA())</f>
        <v>#N/A</v>
      </c>
      <c r="F92" s="329" t="e">
        <f>IF(ISNUMBER(Regressions!F102),ROUND(Regressions!F102, 1), NA())</f>
        <v>#N/A</v>
      </c>
      <c r="G92" s="228" t="e">
        <f>IF(ISNUMBER(Regressions!G102),ROUND(Regressions!G102, 1), NA())</f>
        <v>#N/A</v>
      </c>
      <c r="H92" s="330" t="e">
        <f>IF(ISNUMBER(Regressions!H102),ROUND(Regressions!H102, 1), NA())</f>
        <v>#N/A</v>
      </c>
      <c r="I92" s="229" t="e">
        <f>IF(ISNUMBER(Regressions!I102),ROUND(Regressions!I102, 1), NA())</f>
        <v>#N/A</v>
      </c>
      <c r="J92" s="331" t="e">
        <f>IF(ISNUMBER(Regressions!K102),ROUND(Regressions!K102, 1), NA())</f>
        <v>#N/A</v>
      </c>
      <c r="K92" s="329" t="e">
        <f>IF(ISNUMBER(Regressions!L102),ROUND(Regressions!L102, 1), NA())</f>
        <v>#N/A</v>
      </c>
      <c r="L92" s="230" t="e">
        <f>IF(ISNUMBER(Regressions!M102),ROUND(Regressions!M102, 1), NA())</f>
        <v>#N/A</v>
      </c>
      <c r="M92" s="330" t="e">
        <f>IF(ISNUMBER(Regressions!N102),ROUND(Regressions!N102, 1), NA())</f>
        <v>#N/A</v>
      </c>
      <c r="N92" s="229" t="e">
        <f>IF(ISNUMBER(Regressions!O102),ROUND(Regressions!O102, 1), NA())</f>
        <v>#N/A</v>
      </c>
      <c r="O92" s="331" t="e">
        <f>IF(ISNUMBER(Regressions!Q102),ROUND(Regressions!Q102, 1), NA())</f>
        <v>#N/A</v>
      </c>
      <c r="P92" s="329" t="e">
        <f>IF(ISNUMBER(Regressions!R102),ROUND(Regressions!R102, 1), NA())</f>
        <v>#N/A</v>
      </c>
      <c r="Q92" s="207" t="e">
        <f>IF(ISNUMBER(Regressions!S102),ROUND(Regressions!S102, 1), NA())</f>
        <v>#N/A</v>
      </c>
      <c r="R92" s="330" t="e">
        <f>IF(ISNUMBER(Regressions!T102),ROUND(Regressions!T102, 1), NA())</f>
        <v>#N/A</v>
      </c>
      <c r="S92" s="229" t="e">
        <f>IF(ISNUMBER(Regressions!U102),ROUND(Regressions!U102, 1), NA())</f>
        <v>#N/A</v>
      </c>
    </row>
    <row xmlns:x14ac="http://schemas.microsoft.com/office/spreadsheetml/2009/9/ac" r="93" hidden="true" x14ac:dyDescent="0.2">
      <c r="A93" s="326" t="str">
        <f>IF(ISBLANK(Regressions!A103), " ", Regressions!A103)</f>
        <v>Uzbekistan</v>
      </c>
      <c r="B93" s="327">
        <f>IF(ISBLANK(Regressions!B103), " ", Regressions!B103)</f>
        <v>2027</v>
      </c>
      <c r="C93" s="332" t="str">
        <f>IF(ISBLANK(Regressions!C103), " ", Regressions!C103)</f>
        <v>Rural</v>
      </c>
      <c r="D93" s="328" t="str">
        <f>IF(ISBLANK(Regressions!D103), " ", Regressions!D103)</f>
        <v> </v>
      </c>
      <c r="E93" s="206" t="e">
        <f>IF(ISNUMBER(Regressions!E103),ROUND(Regressions!E103, 1), NA())</f>
        <v>#N/A</v>
      </c>
      <c r="F93" s="329" t="e">
        <f>IF(ISNUMBER(Regressions!F103),ROUND(Regressions!F103, 1), NA())</f>
        <v>#N/A</v>
      </c>
      <c r="G93" s="228" t="e">
        <f>IF(ISNUMBER(Regressions!G103),ROUND(Regressions!G103, 1), NA())</f>
        <v>#N/A</v>
      </c>
      <c r="H93" s="330" t="e">
        <f>IF(ISNUMBER(Regressions!H103),ROUND(Regressions!H103, 1), NA())</f>
        <v>#N/A</v>
      </c>
      <c r="I93" s="229" t="e">
        <f>IF(ISNUMBER(Regressions!I103),ROUND(Regressions!I103, 1), NA())</f>
        <v>#N/A</v>
      </c>
      <c r="J93" s="331" t="e">
        <f>IF(ISNUMBER(Regressions!K103),ROUND(Regressions!K103, 1), NA())</f>
        <v>#N/A</v>
      </c>
      <c r="K93" s="329" t="e">
        <f>IF(ISNUMBER(Regressions!L103),ROUND(Regressions!L103, 1), NA())</f>
        <v>#N/A</v>
      </c>
      <c r="L93" s="230" t="e">
        <f>IF(ISNUMBER(Regressions!M103),ROUND(Regressions!M103, 1), NA())</f>
        <v>#N/A</v>
      </c>
      <c r="M93" s="330" t="e">
        <f>IF(ISNUMBER(Regressions!N103),ROUND(Regressions!N103, 1), NA())</f>
        <v>#N/A</v>
      </c>
      <c r="N93" s="229" t="e">
        <f>IF(ISNUMBER(Regressions!O103),ROUND(Regressions!O103, 1), NA())</f>
        <v>#N/A</v>
      </c>
      <c r="O93" s="331" t="e">
        <f>IF(ISNUMBER(Regressions!Q103),ROUND(Regressions!Q103, 1), NA())</f>
        <v>#N/A</v>
      </c>
      <c r="P93" s="329" t="e">
        <f>IF(ISNUMBER(Regressions!R103),ROUND(Regressions!R103, 1), NA())</f>
        <v>#N/A</v>
      </c>
      <c r="Q93" s="207" t="e">
        <f>IF(ISNUMBER(Regressions!S103),ROUND(Regressions!S103, 1), NA())</f>
        <v>#N/A</v>
      </c>
      <c r="R93" s="330" t="e">
        <f>IF(ISNUMBER(Regressions!T103),ROUND(Regressions!T103, 1), NA())</f>
        <v>#N/A</v>
      </c>
      <c r="S93" s="229" t="e">
        <f>IF(ISNUMBER(Regressions!U103),ROUND(Regressions!U103, 1), NA())</f>
        <v>#N/A</v>
      </c>
    </row>
    <row xmlns:x14ac="http://schemas.microsoft.com/office/spreadsheetml/2009/9/ac" r="94" hidden="true" x14ac:dyDescent="0.2">
      <c r="A94" s="326" t="str">
        <f>IF(ISBLANK(Regressions!A104), " ", Regressions!A104)</f>
        <v>Uzbekistan</v>
      </c>
      <c r="B94" s="327">
        <f>IF(ISBLANK(Regressions!B104), " ", Regressions!B104)</f>
        <v>2028</v>
      </c>
      <c r="C94" s="332" t="str">
        <f>IF(ISBLANK(Regressions!C104), " ", Regressions!C104)</f>
        <v>Rural</v>
      </c>
      <c r="D94" s="328" t="str">
        <f>IF(ISBLANK(Regressions!D104), " ", Regressions!D104)</f>
        <v> </v>
      </c>
      <c r="E94" s="206" t="e">
        <f>IF(ISNUMBER(Regressions!E104),ROUND(Regressions!E104, 1), NA())</f>
        <v>#N/A</v>
      </c>
      <c r="F94" s="329" t="e">
        <f>IF(ISNUMBER(Regressions!F104),ROUND(Regressions!F104, 1), NA())</f>
        <v>#N/A</v>
      </c>
      <c r="G94" s="228" t="e">
        <f>IF(ISNUMBER(Regressions!G104),ROUND(Regressions!G104, 1), NA())</f>
        <v>#N/A</v>
      </c>
      <c r="H94" s="330" t="e">
        <f>IF(ISNUMBER(Regressions!H104),ROUND(Regressions!H104, 1), NA())</f>
        <v>#N/A</v>
      </c>
      <c r="I94" s="229" t="e">
        <f>IF(ISNUMBER(Regressions!I104),ROUND(Regressions!I104, 1), NA())</f>
        <v>#N/A</v>
      </c>
      <c r="J94" s="331" t="e">
        <f>IF(ISNUMBER(Regressions!K104),ROUND(Regressions!K104, 1), NA())</f>
        <v>#N/A</v>
      </c>
      <c r="K94" s="329" t="e">
        <f>IF(ISNUMBER(Regressions!L104),ROUND(Regressions!L104, 1), NA())</f>
        <v>#N/A</v>
      </c>
      <c r="L94" s="230" t="e">
        <f>IF(ISNUMBER(Regressions!M104),ROUND(Regressions!M104, 1), NA())</f>
        <v>#N/A</v>
      </c>
      <c r="M94" s="330" t="e">
        <f>IF(ISNUMBER(Regressions!N104),ROUND(Regressions!N104, 1), NA())</f>
        <v>#N/A</v>
      </c>
      <c r="N94" s="229" t="e">
        <f>IF(ISNUMBER(Regressions!O104),ROUND(Regressions!O104, 1), NA())</f>
        <v>#N/A</v>
      </c>
      <c r="O94" s="331" t="e">
        <f>IF(ISNUMBER(Regressions!Q104),ROUND(Regressions!Q104, 1), NA())</f>
        <v>#N/A</v>
      </c>
      <c r="P94" s="329" t="e">
        <f>IF(ISNUMBER(Regressions!R104),ROUND(Regressions!R104, 1), NA())</f>
        <v>#N/A</v>
      </c>
      <c r="Q94" s="207" t="e">
        <f>IF(ISNUMBER(Regressions!S104),ROUND(Regressions!S104, 1), NA())</f>
        <v>#N/A</v>
      </c>
      <c r="R94" s="330" t="e">
        <f>IF(ISNUMBER(Regressions!T104),ROUND(Regressions!T104, 1), NA())</f>
        <v>#N/A</v>
      </c>
      <c r="S94" s="229" t="e">
        <f>IF(ISNUMBER(Regressions!U104),ROUND(Regressions!U104, 1), NA())</f>
        <v>#N/A</v>
      </c>
    </row>
    <row xmlns:x14ac="http://schemas.microsoft.com/office/spreadsheetml/2009/9/ac" r="95" hidden="true" x14ac:dyDescent="0.2">
      <c r="A95" s="326" t="str">
        <f>IF(ISBLANK(Regressions!A105), " ", Regressions!A105)</f>
        <v>Uzbekistan</v>
      </c>
      <c r="B95" s="327">
        <f>IF(ISBLANK(Regressions!B105), " ", Regressions!B105)</f>
        <v>2029</v>
      </c>
      <c r="C95" s="332" t="str">
        <f>IF(ISBLANK(Regressions!C105), " ", Regressions!C105)</f>
        <v>Rural</v>
      </c>
      <c r="D95" s="328" t="str">
        <f>IF(ISBLANK(Regressions!D105), " ", Regressions!D105)</f>
        <v> </v>
      </c>
      <c r="E95" s="206" t="e">
        <f>IF(ISNUMBER(Regressions!E105),ROUND(Regressions!E105, 1), NA())</f>
        <v>#N/A</v>
      </c>
      <c r="F95" s="329" t="e">
        <f>IF(ISNUMBER(Regressions!F105),ROUND(Regressions!F105, 1), NA())</f>
        <v>#N/A</v>
      </c>
      <c r="G95" s="228" t="e">
        <f>IF(ISNUMBER(Regressions!G105),ROUND(Regressions!G105, 1), NA())</f>
        <v>#N/A</v>
      </c>
      <c r="H95" s="330" t="e">
        <f>IF(ISNUMBER(Regressions!H105),ROUND(Regressions!H105, 1), NA())</f>
        <v>#N/A</v>
      </c>
      <c r="I95" s="229" t="e">
        <f>IF(ISNUMBER(Regressions!I105),ROUND(Regressions!I105, 1), NA())</f>
        <v>#N/A</v>
      </c>
      <c r="J95" s="331" t="e">
        <f>IF(ISNUMBER(Regressions!K105),ROUND(Regressions!K105, 1), NA())</f>
        <v>#N/A</v>
      </c>
      <c r="K95" s="329" t="e">
        <f>IF(ISNUMBER(Regressions!L105),ROUND(Regressions!L105, 1), NA())</f>
        <v>#N/A</v>
      </c>
      <c r="L95" s="230" t="e">
        <f>IF(ISNUMBER(Regressions!M105),ROUND(Regressions!M105, 1), NA())</f>
        <v>#N/A</v>
      </c>
      <c r="M95" s="330" t="e">
        <f>IF(ISNUMBER(Regressions!N105),ROUND(Regressions!N105, 1), NA())</f>
        <v>#N/A</v>
      </c>
      <c r="N95" s="229" t="e">
        <f>IF(ISNUMBER(Regressions!O105),ROUND(Regressions!O105, 1), NA())</f>
        <v>#N/A</v>
      </c>
      <c r="O95" s="331" t="e">
        <f>IF(ISNUMBER(Regressions!Q105),ROUND(Regressions!Q105, 1), NA())</f>
        <v>#N/A</v>
      </c>
      <c r="P95" s="329" t="e">
        <f>IF(ISNUMBER(Regressions!R105),ROUND(Regressions!R105, 1), NA())</f>
        <v>#N/A</v>
      </c>
      <c r="Q95" s="207" t="e">
        <f>IF(ISNUMBER(Regressions!S105),ROUND(Regressions!S105, 1), NA())</f>
        <v>#N/A</v>
      </c>
      <c r="R95" s="330" t="e">
        <f>IF(ISNUMBER(Regressions!T105),ROUND(Regressions!T105, 1), NA())</f>
        <v>#N/A</v>
      </c>
      <c r="S95" s="229" t="e">
        <f>IF(ISNUMBER(Regressions!U105),ROUND(Regressions!U105, 1), NA())</f>
        <v>#N/A</v>
      </c>
    </row>
    <row xmlns:x14ac="http://schemas.microsoft.com/office/spreadsheetml/2009/9/ac" r="96" hidden="true" x14ac:dyDescent="0.2">
      <c r="A96" s="326" t="str">
        <f>IF(ISBLANK(Regressions!A106), " ", Regressions!A106)</f>
        <v>Uzbekistan</v>
      </c>
      <c r="B96" s="327">
        <f>IF(ISBLANK(Regressions!B106), " ", Regressions!B106)</f>
        <v>2030</v>
      </c>
      <c r="C96" s="332" t="str">
        <f>IF(ISBLANK(Regressions!C106), " ", Regressions!C106)</f>
        <v>Rural</v>
      </c>
      <c r="D96" s="328" t="str">
        <f>IF(ISBLANK(Regressions!D106), " ", Regressions!D106)</f>
        <v> </v>
      </c>
      <c r="E96" s="206" t="e">
        <f>IF(ISNUMBER(Regressions!E106),ROUND(Regressions!E106, 1), NA())</f>
        <v>#N/A</v>
      </c>
      <c r="F96" s="329" t="e">
        <f>IF(ISNUMBER(Regressions!F106),ROUND(Regressions!F106, 1), NA())</f>
        <v>#N/A</v>
      </c>
      <c r="G96" s="228" t="e">
        <f>IF(ISNUMBER(Regressions!G106),ROUND(Regressions!G106, 1), NA())</f>
        <v>#N/A</v>
      </c>
      <c r="H96" s="330" t="e">
        <f>IF(ISNUMBER(Regressions!H106),ROUND(Regressions!H106, 1), NA())</f>
        <v>#N/A</v>
      </c>
      <c r="I96" s="229" t="e">
        <f>IF(ISNUMBER(Regressions!I106),ROUND(Regressions!I106, 1), NA())</f>
        <v>#N/A</v>
      </c>
      <c r="J96" s="331" t="e">
        <f>IF(ISNUMBER(Regressions!K106),ROUND(Regressions!K106, 1), NA())</f>
        <v>#N/A</v>
      </c>
      <c r="K96" s="329" t="e">
        <f>IF(ISNUMBER(Regressions!L106),ROUND(Regressions!L106, 1), NA())</f>
        <v>#N/A</v>
      </c>
      <c r="L96" s="230" t="e">
        <f>IF(ISNUMBER(Regressions!M106),ROUND(Regressions!M106, 1), NA())</f>
        <v>#N/A</v>
      </c>
      <c r="M96" s="330" t="e">
        <f>IF(ISNUMBER(Regressions!N106),ROUND(Regressions!N106, 1), NA())</f>
        <v>#N/A</v>
      </c>
      <c r="N96" s="229" t="e">
        <f>IF(ISNUMBER(Regressions!O106),ROUND(Regressions!O106, 1), NA())</f>
        <v>#N/A</v>
      </c>
      <c r="O96" s="331" t="e">
        <f>IF(ISNUMBER(Regressions!Q106),ROUND(Regressions!Q106, 1), NA())</f>
        <v>#N/A</v>
      </c>
      <c r="P96" s="329" t="e">
        <f>IF(ISNUMBER(Regressions!R106),ROUND(Regressions!R106, 1), NA())</f>
        <v>#N/A</v>
      </c>
      <c r="Q96" s="207" t="e">
        <f>IF(ISNUMBER(Regressions!S106),ROUND(Regressions!S106, 1), NA())</f>
        <v>#N/A</v>
      </c>
      <c r="R96" s="330" t="e">
        <f>IF(ISNUMBER(Regressions!T106),ROUND(Regressions!T106, 1), NA())</f>
        <v>#N/A</v>
      </c>
      <c r="S96" s="229" t="e">
        <f>IF(ISNUMBER(Regressions!U106),ROUND(Regressions!U106, 1), NA())</f>
        <v>#N/A</v>
      </c>
    </row>
    <row xmlns:x14ac="http://schemas.microsoft.com/office/spreadsheetml/2009/9/ac" r="97" x14ac:dyDescent="0.2">
      <c r="A97" s="326" t="str">
        <f>IF(ISBLANK(Regressions!A107), " ", Regressions!A107)</f>
        <v>Uzbekistan</v>
      </c>
      <c r="B97" s="327">
        <f>IF(ISBLANK(Regressions!B107), " ", Regressions!B107)</f>
        <v>2000</v>
      </c>
      <c r="C97" s="332" t="str">
        <f>IF(ISBLANK(Regressions!C107), " ", Regressions!C107)</f>
        <v>Pre-primary</v>
      </c>
      <c r="D97" s="328">
        <f>IF(ISBLANK(Regressions!D107), " ", Regressions!D107)</f>
        <v>2511258</v>
      </c>
      <c r="E97" s="206" t="e">
        <f>IF(ISNUMBER(Regressions!E107),ROUND(Regressions!E107, 1), NA())</f>
        <v>#N/A</v>
      </c>
      <c r="F97" s="329" t="e">
        <f>IF(ISNUMBER(Regressions!F107),ROUND(Regressions!F107, 1), NA())</f>
        <v>#N/A</v>
      </c>
      <c r="G97" s="228" t="e">
        <f>IF(ISNUMBER(Regressions!G107),ROUND(Regressions!G107, 1), NA())</f>
        <v>#N/A</v>
      </c>
      <c r="H97" s="330" t="e">
        <f>IF(ISNUMBER(Regressions!H107),ROUND(Regressions!H107, 1), NA())</f>
        <v>#N/A</v>
      </c>
      <c r="I97" s="229" t="e">
        <f>IF(ISNUMBER(Regressions!I107),ROUND(Regressions!I107, 1), NA())</f>
        <v>#N/A</v>
      </c>
      <c r="J97" s="331" t="e">
        <f>IF(ISNUMBER(Regressions!K107),ROUND(Regressions!K107, 1), NA())</f>
        <v>#N/A</v>
      </c>
      <c r="K97" s="329" t="e">
        <f>IF(ISNUMBER(Regressions!L107),ROUND(Regressions!L107, 1), NA())</f>
        <v>#N/A</v>
      </c>
      <c r="L97" s="230" t="e">
        <f>IF(ISNUMBER(Regressions!M107),ROUND(Regressions!M107, 1), NA())</f>
        <v>#N/A</v>
      </c>
      <c r="M97" s="330" t="e">
        <f>IF(ISNUMBER(Regressions!N107),ROUND(Regressions!N107, 1), NA())</f>
        <v>#N/A</v>
      </c>
      <c r="N97" s="229" t="e">
        <f>IF(ISNUMBER(Regressions!O107),ROUND(Regressions!O107, 1), NA())</f>
        <v>#N/A</v>
      </c>
      <c r="O97" s="331" t="e">
        <f>IF(ISNUMBER(Regressions!Q107),ROUND(Regressions!Q107, 1), NA())</f>
        <v>#N/A</v>
      </c>
      <c r="P97" s="329" t="e">
        <f>IF(ISNUMBER(Regressions!R107),ROUND(Regressions!R107, 1), NA())</f>
        <v>#N/A</v>
      </c>
      <c r="Q97" s="207" t="e">
        <f>IF(ISNUMBER(Regressions!S107),ROUND(Regressions!S107, 1), NA())</f>
        <v>#N/A</v>
      </c>
      <c r="R97" s="330" t="e">
        <f>IF(ISNUMBER(Regressions!T107),ROUND(Regressions!T107, 1), NA())</f>
        <v>#N/A</v>
      </c>
      <c r="S97" s="229" t="e">
        <f>IF(ISNUMBER(Regressions!U107),ROUND(Regressions!U107, 1), NA())</f>
        <v>#N/A</v>
      </c>
    </row>
    <row xmlns:x14ac="http://schemas.microsoft.com/office/spreadsheetml/2009/9/ac" r="98" x14ac:dyDescent="0.2">
      <c r="A98" s="326" t="str">
        <f>IF(ISBLANK(Regressions!A108), " ", Regressions!A108)</f>
        <v>Uzbekistan</v>
      </c>
      <c r="B98" s="327">
        <f>IF(ISBLANK(Regressions!B108), " ", Regressions!B108)</f>
        <v>2001</v>
      </c>
      <c r="C98" s="332" t="str">
        <f>IF(ISBLANK(Regressions!C108), " ", Regressions!C108)</f>
        <v>Pre-primary</v>
      </c>
      <c r="D98" s="328">
        <f>IF(ISBLANK(Regressions!D108), " ", Regressions!D108)</f>
        <v>2444923</v>
      </c>
      <c r="E98" s="206" t="e">
        <f>IF(ISNUMBER(Regressions!E108),ROUND(Regressions!E108, 1), NA())</f>
        <v>#N/A</v>
      </c>
      <c r="F98" s="329" t="e">
        <f>IF(ISNUMBER(Regressions!F108),ROUND(Regressions!F108, 1), NA())</f>
        <v>#N/A</v>
      </c>
      <c r="G98" s="228" t="e">
        <f>IF(ISNUMBER(Regressions!G108),ROUND(Regressions!G108, 1), NA())</f>
        <v>#N/A</v>
      </c>
      <c r="H98" s="330" t="e">
        <f>IF(ISNUMBER(Regressions!H108),ROUND(Regressions!H108, 1), NA())</f>
        <v>#N/A</v>
      </c>
      <c r="I98" s="229" t="e">
        <f>IF(ISNUMBER(Regressions!I108),ROUND(Regressions!I108, 1), NA())</f>
        <v>#N/A</v>
      </c>
      <c r="J98" s="331" t="e">
        <f>IF(ISNUMBER(Regressions!K108),ROUND(Regressions!K108, 1), NA())</f>
        <v>#N/A</v>
      </c>
      <c r="K98" s="329" t="e">
        <f>IF(ISNUMBER(Regressions!L108),ROUND(Regressions!L108, 1), NA())</f>
        <v>#N/A</v>
      </c>
      <c r="L98" s="230" t="e">
        <f>IF(ISNUMBER(Regressions!M108),ROUND(Regressions!M108, 1), NA())</f>
        <v>#N/A</v>
      </c>
      <c r="M98" s="330" t="e">
        <f>IF(ISNUMBER(Regressions!N108),ROUND(Regressions!N108, 1), NA())</f>
        <v>#N/A</v>
      </c>
      <c r="N98" s="229" t="e">
        <f>IF(ISNUMBER(Regressions!O108),ROUND(Regressions!O108, 1), NA())</f>
        <v>#N/A</v>
      </c>
      <c r="O98" s="331" t="e">
        <f>IF(ISNUMBER(Regressions!Q108),ROUND(Regressions!Q108, 1), NA())</f>
        <v>#N/A</v>
      </c>
      <c r="P98" s="329" t="e">
        <f>IF(ISNUMBER(Regressions!R108),ROUND(Regressions!R108, 1), NA())</f>
        <v>#N/A</v>
      </c>
      <c r="Q98" s="207" t="e">
        <f>IF(ISNUMBER(Regressions!S108),ROUND(Regressions!S108, 1), NA())</f>
        <v>#N/A</v>
      </c>
      <c r="R98" s="330" t="e">
        <f>IF(ISNUMBER(Regressions!T108),ROUND(Regressions!T108, 1), NA())</f>
        <v>#N/A</v>
      </c>
      <c r="S98" s="229" t="e">
        <f>IF(ISNUMBER(Regressions!U108),ROUND(Regressions!U108, 1), NA())</f>
        <v>#N/A</v>
      </c>
    </row>
    <row xmlns:x14ac="http://schemas.microsoft.com/office/spreadsheetml/2009/9/ac" r="99" x14ac:dyDescent="0.2">
      <c r="A99" s="326" t="str">
        <f>IF(ISBLANK(Regressions!A109), " ", Regressions!A109)</f>
        <v>Uzbekistan</v>
      </c>
      <c r="B99" s="327">
        <f>IF(ISBLANK(Regressions!B109), " ", Regressions!B109)</f>
        <v>2002</v>
      </c>
      <c r="C99" s="332" t="str">
        <f>IF(ISBLANK(Regressions!C109), " ", Regressions!C109)</f>
        <v>Pre-primary</v>
      </c>
      <c r="D99" s="328">
        <f>IF(ISBLANK(Regressions!D109), " ", Regressions!D109)</f>
        <v>2357536</v>
      </c>
      <c r="E99" s="206" t="e">
        <f>IF(ISNUMBER(Regressions!E109),ROUND(Regressions!E109, 1), NA())</f>
        <v>#N/A</v>
      </c>
      <c r="F99" s="329" t="e">
        <f>IF(ISNUMBER(Regressions!F109),ROUND(Regressions!F109, 1), NA())</f>
        <v>#N/A</v>
      </c>
      <c r="G99" s="228" t="e">
        <f>IF(ISNUMBER(Regressions!G109),ROUND(Regressions!G109, 1), NA())</f>
        <v>#N/A</v>
      </c>
      <c r="H99" s="330" t="e">
        <f>IF(ISNUMBER(Regressions!H109),ROUND(Regressions!H109, 1), NA())</f>
        <v>#N/A</v>
      </c>
      <c r="I99" s="229" t="e">
        <f>IF(ISNUMBER(Regressions!I109),ROUND(Regressions!I109, 1), NA())</f>
        <v>#N/A</v>
      </c>
      <c r="J99" s="331" t="e">
        <f>IF(ISNUMBER(Regressions!K109),ROUND(Regressions!K109, 1), NA())</f>
        <v>#N/A</v>
      </c>
      <c r="K99" s="329" t="e">
        <f>IF(ISNUMBER(Regressions!L109),ROUND(Regressions!L109, 1), NA())</f>
        <v>#N/A</v>
      </c>
      <c r="L99" s="230" t="e">
        <f>IF(ISNUMBER(Regressions!M109),ROUND(Regressions!M109, 1), NA())</f>
        <v>#N/A</v>
      </c>
      <c r="M99" s="330" t="e">
        <f>IF(ISNUMBER(Regressions!N109),ROUND(Regressions!N109, 1), NA())</f>
        <v>#N/A</v>
      </c>
      <c r="N99" s="229" t="e">
        <f>IF(ISNUMBER(Regressions!O109),ROUND(Regressions!O109, 1), NA())</f>
        <v>#N/A</v>
      </c>
      <c r="O99" s="331" t="e">
        <f>IF(ISNUMBER(Regressions!Q109),ROUND(Regressions!Q109, 1), NA())</f>
        <v>#N/A</v>
      </c>
      <c r="P99" s="329" t="e">
        <f>IF(ISNUMBER(Regressions!R109),ROUND(Regressions!R109, 1), NA())</f>
        <v>#N/A</v>
      </c>
      <c r="Q99" s="207" t="e">
        <f>IF(ISNUMBER(Regressions!S109),ROUND(Regressions!S109, 1), NA())</f>
        <v>#N/A</v>
      </c>
      <c r="R99" s="330" t="e">
        <f>IF(ISNUMBER(Regressions!T109),ROUND(Regressions!T109, 1), NA())</f>
        <v>#N/A</v>
      </c>
      <c r="S99" s="229" t="e">
        <f>IF(ISNUMBER(Regressions!U109),ROUND(Regressions!U109, 1), NA())</f>
        <v>#N/A</v>
      </c>
    </row>
    <row xmlns:x14ac="http://schemas.microsoft.com/office/spreadsheetml/2009/9/ac" r="100" x14ac:dyDescent="0.2">
      <c r="A100" s="326" t="str">
        <f>IF(ISBLANK(Regressions!A110), " ", Regressions!A110)</f>
        <v>Uzbekistan</v>
      </c>
      <c r="B100" s="327">
        <f>IF(ISBLANK(Regressions!B110), " ", Regressions!B110)</f>
        <v>2003</v>
      </c>
      <c r="C100" s="332" t="str">
        <f>IF(ISBLANK(Regressions!C110), " ", Regressions!C110)</f>
        <v>Pre-primary</v>
      </c>
      <c r="D100" s="328">
        <f>IF(ISBLANK(Regressions!D110), " ", Regressions!D110)</f>
        <v>2259190</v>
      </c>
      <c r="E100" s="206" t="e">
        <f>IF(ISNUMBER(Regressions!E110),ROUND(Regressions!E110, 1), NA())</f>
        <v>#N/A</v>
      </c>
      <c r="F100" s="329" t="e">
        <f>IF(ISNUMBER(Regressions!F110),ROUND(Regressions!F110, 1), NA())</f>
        <v>#N/A</v>
      </c>
      <c r="G100" s="228" t="e">
        <f>IF(ISNUMBER(Regressions!G110),ROUND(Regressions!G110, 1), NA())</f>
        <v>#N/A</v>
      </c>
      <c r="H100" s="330" t="e">
        <f>IF(ISNUMBER(Regressions!H110),ROUND(Regressions!H110, 1), NA())</f>
        <v>#N/A</v>
      </c>
      <c r="I100" s="229" t="e">
        <f>IF(ISNUMBER(Regressions!I110),ROUND(Regressions!I110, 1), NA())</f>
        <v>#N/A</v>
      </c>
      <c r="J100" s="331" t="e">
        <f>IF(ISNUMBER(Regressions!K110),ROUND(Regressions!K110, 1), NA())</f>
        <v>#N/A</v>
      </c>
      <c r="K100" s="329" t="e">
        <f>IF(ISNUMBER(Regressions!L110),ROUND(Regressions!L110, 1), NA())</f>
        <v>#N/A</v>
      </c>
      <c r="L100" s="230" t="e">
        <f>IF(ISNUMBER(Regressions!M110),ROUND(Regressions!M110, 1), NA())</f>
        <v>#N/A</v>
      </c>
      <c r="M100" s="330" t="e">
        <f>IF(ISNUMBER(Regressions!N110),ROUND(Regressions!N110, 1), NA())</f>
        <v>#N/A</v>
      </c>
      <c r="N100" s="229" t="e">
        <f>IF(ISNUMBER(Regressions!O110),ROUND(Regressions!O110, 1), NA())</f>
        <v>#N/A</v>
      </c>
      <c r="O100" s="331" t="e">
        <f>IF(ISNUMBER(Regressions!Q110),ROUND(Regressions!Q110, 1), NA())</f>
        <v>#N/A</v>
      </c>
      <c r="P100" s="329" t="e">
        <f>IF(ISNUMBER(Regressions!R110),ROUND(Regressions!R110, 1), NA())</f>
        <v>#N/A</v>
      </c>
      <c r="Q100" s="207" t="e">
        <f>IF(ISNUMBER(Regressions!S110),ROUND(Regressions!S110, 1), NA())</f>
        <v>#N/A</v>
      </c>
      <c r="R100" s="330" t="e">
        <f>IF(ISNUMBER(Regressions!T110),ROUND(Regressions!T110, 1), NA())</f>
        <v>#N/A</v>
      </c>
      <c r="S100" s="229" t="e">
        <f>IF(ISNUMBER(Regressions!U110),ROUND(Regressions!U110, 1), NA())</f>
        <v>#N/A</v>
      </c>
    </row>
    <row xmlns:x14ac="http://schemas.microsoft.com/office/spreadsheetml/2009/9/ac" r="101" x14ac:dyDescent="0.2">
      <c r="A101" s="326" t="str">
        <f>IF(ISBLANK(Regressions!A111), " ", Regressions!A111)</f>
        <v>Uzbekistan</v>
      </c>
      <c r="B101" s="327">
        <f>IF(ISBLANK(Regressions!B111), " ", Regressions!B111)</f>
        <v>2004</v>
      </c>
      <c r="C101" s="332" t="str">
        <f>IF(ISBLANK(Regressions!C111), " ", Regressions!C111)</f>
        <v>Pre-primary</v>
      </c>
      <c r="D101" s="328">
        <f>IF(ISBLANK(Regressions!D111), " ", Regressions!D111)</f>
        <v>2173513</v>
      </c>
      <c r="E101" s="206" t="e">
        <f>IF(ISNUMBER(Regressions!E111),ROUND(Regressions!E111, 1), NA())</f>
        <v>#N/A</v>
      </c>
      <c r="F101" s="329" t="e">
        <f>IF(ISNUMBER(Regressions!F111),ROUND(Regressions!F111, 1), NA())</f>
        <v>#N/A</v>
      </c>
      <c r="G101" s="228" t="e">
        <f>IF(ISNUMBER(Regressions!G111),ROUND(Regressions!G111, 1), NA())</f>
        <v>#N/A</v>
      </c>
      <c r="H101" s="330" t="e">
        <f>IF(ISNUMBER(Regressions!H111),ROUND(Regressions!H111, 1), NA())</f>
        <v>#N/A</v>
      </c>
      <c r="I101" s="229" t="e">
        <f>IF(ISNUMBER(Regressions!I111),ROUND(Regressions!I111, 1), NA())</f>
        <v>#N/A</v>
      </c>
      <c r="J101" s="331" t="e">
        <f>IF(ISNUMBER(Regressions!K111),ROUND(Regressions!K111, 1), NA())</f>
        <v>#N/A</v>
      </c>
      <c r="K101" s="329" t="e">
        <f>IF(ISNUMBER(Regressions!L111),ROUND(Regressions!L111, 1), NA())</f>
        <v>#N/A</v>
      </c>
      <c r="L101" s="230" t="e">
        <f>IF(ISNUMBER(Regressions!M111),ROUND(Regressions!M111, 1), NA())</f>
        <v>#N/A</v>
      </c>
      <c r="M101" s="330" t="e">
        <f>IF(ISNUMBER(Regressions!N111),ROUND(Regressions!N111, 1), NA())</f>
        <v>#N/A</v>
      </c>
      <c r="N101" s="229" t="e">
        <f>IF(ISNUMBER(Regressions!O111),ROUND(Regressions!O111, 1), NA())</f>
        <v>#N/A</v>
      </c>
      <c r="O101" s="331" t="e">
        <f>IF(ISNUMBER(Regressions!Q111),ROUND(Regressions!Q111, 1), NA())</f>
        <v>#N/A</v>
      </c>
      <c r="P101" s="329" t="e">
        <f>IF(ISNUMBER(Regressions!R111),ROUND(Regressions!R111, 1), NA())</f>
        <v>#N/A</v>
      </c>
      <c r="Q101" s="207" t="e">
        <f>IF(ISNUMBER(Regressions!S111),ROUND(Regressions!S111, 1), NA())</f>
        <v>#N/A</v>
      </c>
      <c r="R101" s="330" t="e">
        <f>IF(ISNUMBER(Regressions!T111),ROUND(Regressions!T111, 1), NA())</f>
        <v>#N/A</v>
      </c>
      <c r="S101" s="229" t="e">
        <f>IF(ISNUMBER(Regressions!U111),ROUND(Regressions!U111, 1), NA())</f>
        <v>#N/A</v>
      </c>
    </row>
    <row xmlns:x14ac="http://schemas.microsoft.com/office/spreadsheetml/2009/9/ac" r="102" x14ac:dyDescent="0.2">
      <c r="A102" s="326" t="str">
        <f>IF(ISBLANK(Regressions!A112), " ", Regressions!A112)</f>
        <v>Uzbekistan</v>
      </c>
      <c r="B102" s="327">
        <f>IF(ISBLANK(Regressions!B112), " ", Regressions!B112)</f>
        <v>2005</v>
      </c>
      <c r="C102" s="332" t="str">
        <f>IF(ISBLANK(Regressions!C112), " ", Regressions!C112)</f>
        <v>Pre-primary</v>
      </c>
      <c r="D102" s="328">
        <f>IF(ISBLANK(Regressions!D112), " ", Regressions!D112)</f>
        <v>2113194</v>
      </c>
      <c r="E102" s="206" t="e">
        <f>IF(ISNUMBER(Regressions!E112),ROUND(Regressions!E112, 1), NA())</f>
        <v>#N/A</v>
      </c>
      <c r="F102" s="329" t="e">
        <f>IF(ISNUMBER(Regressions!F112),ROUND(Regressions!F112, 1), NA())</f>
        <v>#N/A</v>
      </c>
      <c r="G102" s="228" t="e">
        <f>IF(ISNUMBER(Regressions!G112),ROUND(Regressions!G112, 1), NA())</f>
        <v>#N/A</v>
      </c>
      <c r="H102" s="330" t="e">
        <f>IF(ISNUMBER(Regressions!H112),ROUND(Regressions!H112, 1), NA())</f>
        <v>#N/A</v>
      </c>
      <c r="I102" s="229" t="e">
        <f>IF(ISNUMBER(Regressions!I112),ROUND(Regressions!I112, 1), NA())</f>
        <v>#N/A</v>
      </c>
      <c r="J102" s="331" t="e">
        <f>IF(ISNUMBER(Regressions!K112),ROUND(Regressions!K112, 1), NA())</f>
        <v>#N/A</v>
      </c>
      <c r="K102" s="329" t="e">
        <f>IF(ISNUMBER(Regressions!L112),ROUND(Regressions!L112, 1), NA())</f>
        <v>#N/A</v>
      </c>
      <c r="L102" s="230" t="e">
        <f>IF(ISNUMBER(Regressions!M112),ROUND(Regressions!M112, 1), NA())</f>
        <v>#N/A</v>
      </c>
      <c r="M102" s="330" t="e">
        <f>IF(ISNUMBER(Regressions!N112),ROUND(Regressions!N112, 1), NA())</f>
        <v>#N/A</v>
      </c>
      <c r="N102" s="229" t="e">
        <f>IF(ISNUMBER(Regressions!O112),ROUND(Regressions!O112, 1), NA())</f>
        <v>#N/A</v>
      </c>
      <c r="O102" s="331" t="e">
        <f>IF(ISNUMBER(Regressions!Q112),ROUND(Regressions!Q112, 1), NA())</f>
        <v>#N/A</v>
      </c>
      <c r="P102" s="329" t="e">
        <f>IF(ISNUMBER(Regressions!R112),ROUND(Regressions!R112, 1), NA())</f>
        <v>#N/A</v>
      </c>
      <c r="Q102" s="207" t="e">
        <f>IF(ISNUMBER(Regressions!S112),ROUND(Regressions!S112, 1), NA())</f>
        <v>#N/A</v>
      </c>
      <c r="R102" s="330" t="e">
        <f>IF(ISNUMBER(Regressions!T112),ROUND(Regressions!T112, 1), NA())</f>
        <v>#N/A</v>
      </c>
      <c r="S102" s="229" t="e">
        <f>IF(ISNUMBER(Regressions!U112),ROUND(Regressions!U112, 1), NA())</f>
        <v>#N/A</v>
      </c>
    </row>
    <row xmlns:x14ac="http://schemas.microsoft.com/office/spreadsheetml/2009/9/ac" r="103" x14ac:dyDescent="0.2">
      <c r="A103" s="326" t="str">
        <f>IF(ISBLANK(Regressions!A113), " ", Regressions!A113)</f>
        <v>Uzbekistan</v>
      </c>
      <c r="B103" s="327">
        <f>IF(ISBLANK(Regressions!B113), " ", Regressions!B113)</f>
        <v>2006</v>
      </c>
      <c r="C103" s="332" t="str">
        <f>IF(ISBLANK(Regressions!C113), " ", Regressions!C113)</f>
        <v>Pre-primary</v>
      </c>
      <c r="D103" s="328">
        <f>IF(ISBLANK(Regressions!D113), " ", Regressions!D113)</f>
        <v>2085556</v>
      </c>
      <c r="E103" s="206" t="e">
        <f>IF(ISNUMBER(Regressions!E113),ROUND(Regressions!E113, 1), NA())</f>
        <v>#N/A</v>
      </c>
      <c r="F103" s="329" t="e">
        <f>IF(ISNUMBER(Regressions!F113),ROUND(Regressions!F113, 1), NA())</f>
        <v>#N/A</v>
      </c>
      <c r="G103" s="228" t="e">
        <f>IF(ISNUMBER(Regressions!G113),ROUND(Regressions!G113, 1), NA())</f>
        <v>#N/A</v>
      </c>
      <c r="H103" s="330" t="e">
        <f>IF(ISNUMBER(Regressions!H113),ROUND(Regressions!H113, 1), NA())</f>
        <v>#N/A</v>
      </c>
      <c r="I103" s="229" t="e">
        <f>IF(ISNUMBER(Regressions!I113),ROUND(Regressions!I113, 1), NA())</f>
        <v>#N/A</v>
      </c>
      <c r="J103" s="331" t="e">
        <f>IF(ISNUMBER(Regressions!K113),ROUND(Regressions!K113, 1), NA())</f>
        <v>#N/A</v>
      </c>
      <c r="K103" s="329" t="e">
        <f>IF(ISNUMBER(Regressions!L113),ROUND(Regressions!L113, 1), NA())</f>
        <v>#N/A</v>
      </c>
      <c r="L103" s="230" t="e">
        <f>IF(ISNUMBER(Regressions!M113),ROUND(Regressions!M113, 1), NA())</f>
        <v>#N/A</v>
      </c>
      <c r="M103" s="330" t="e">
        <f>IF(ISNUMBER(Regressions!N113),ROUND(Regressions!N113, 1), NA())</f>
        <v>#N/A</v>
      </c>
      <c r="N103" s="229" t="e">
        <f>IF(ISNUMBER(Regressions!O113),ROUND(Regressions!O113, 1), NA())</f>
        <v>#N/A</v>
      </c>
      <c r="O103" s="331" t="e">
        <f>IF(ISNUMBER(Regressions!Q113),ROUND(Regressions!Q113, 1), NA())</f>
        <v>#N/A</v>
      </c>
      <c r="P103" s="329" t="e">
        <f>IF(ISNUMBER(Regressions!R113),ROUND(Regressions!R113, 1), NA())</f>
        <v>#N/A</v>
      </c>
      <c r="Q103" s="207" t="e">
        <f>IF(ISNUMBER(Regressions!S113),ROUND(Regressions!S113, 1), NA())</f>
        <v>#N/A</v>
      </c>
      <c r="R103" s="330" t="e">
        <f>IF(ISNUMBER(Regressions!T113),ROUND(Regressions!T113, 1), NA())</f>
        <v>#N/A</v>
      </c>
      <c r="S103" s="229" t="e">
        <f>IF(ISNUMBER(Regressions!U113),ROUND(Regressions!U113, 1), NA())</f>
        <v>#N/A</v>
      </c>
    </row>
    <row xmlns:x14ac="http://schemas.microsoft.com/office/spreadsheetml/2009/9/ac" r="104" x14ac:dyDescent="0.2">
      <c r="A104" s="326" t="str">
        <f>IF(ISBLANK(Regressions!A114), " ", Regressions!A114)</f>
        <v>Uzbekistan</v>
      </c>
      <c r="B104" s="327">
        <f>IF(ISBLANK(Regressions!B114), " ", Regressions!B114)</f>
        <v>2007</v>
      </c>
      <c r="C104" s="332" t="str">
        <f>IF(ISBLANK(Regressions!C114), " ", Regressions!C114)</f>
        <v>Pre-primary</v>
      </c>
      <c r="D104" s="328">
        <f>IF(ISBLANK(Regressions!D114), " ", Regressions!D114)</f>
        <v>2066622</v>
      </c>
      <c r="E104" s="206" t="e">
        <f>IF(ISNUMBER(Regressions!E114),ROUND(Regressions!E114, 1), NA())</f>
        <v>#N/A</v>
      </c>
      <c r="F104" s="329" t="e">
        <f>IF(ISNUMBER(Regressions!F114),ROUND(Regressions!F114, 1), NA())</f>
        <v>#N/A</v>
      </c>
      <c r="G104" s="228" t="e">
        <f>IF(ISNUMBER(Regressions!G114),ROUND(Regressions!G114, 1), NA())</f>
        <v>#N/A</v>
      </c>
      <c r="H104" s="330" t="e">
        <f>IF(ISNUMBER(Regressions!H114),ROUND(Regressions!H114, 1), NA())</f>
        <v>#N/A</v>
      </c>
      <c r="I104" s="229" t="e">
        <f>IF(ISNUMBER(Regressions!I114),ROUND(Regressions!I114, 1), NA())</f>
        <v>#N/A</v>
      </c>
      <c r="J104" s="331" t="e">
        <f>IF(ISNUMBER(Regressions!K114),ROUND(Regressions!K114, 1), NA())</f>
        <v>#N/A</v>
      </c>
      <c r="K104" s="329" t="e">
        <f>IF(ISNUMBER(Regressions!L114),ROUND(Regressions!L114, 1), NA())</f>
        <v>#N/A</v>
      </c>
      <c r="L104" s="230" t="e">
        <f>IF(ISNUMBER(Regressions!M114),ROUND(Regressions!M114, 1), NA())</f>
        <v>#N/A</v>
      </c>
      <c r="M104" s="330" t="e">
        <f>IF(ISNUMBER(Regressions!N114),ROUND(Regressions!N114, 1), NA())</f>
        <v>#N/A</v>
      </c>
      <c r="N104" s="229" t="e">
        <f>IF(ISNUMBER(Regressions!O114),ROUND(Regressions!O114, 1), NA())</f>
        <v>#N/A</v>
      </c>
      <c r="O104" s="331" t="e">
        <f>IF(ISNUMBER(Regressions!Q114),ROUND(Regressions!Q114, 1), NA())</f>
        <v>#N/A</v>
      </c>
      <c r="P104" s="329" t="e">
        <f>IF(ISNUMBER(Regressions!R114),ROUND(Regressions!R114, 1), NA())</f>
        <v>#N/A</v>
      </c>
      <c r="Q104" s="207" t="e">
        <f>IF(ISNUMBER(Regressions!S114),ROUND(Regressions!S114, 1), NA())</f>
        <v>#N/A</v>
      </c>
      <c r="R104" s="330" t="e">
        <f>IF(ISNUMBER(Regressions!T114),ROUND(Regressions!T114, 1), NA())</f>
        <v>#N/A</v>
      </c>
      <c r="S104" s="229" t="e">
        <f>IF(ISNUMBER(Regressions!U114),ROUND(Regressions!U114, 1), NA())</f>
        <v>#N/A</v>
      </c>
    </row>
    <row xmlns:x14ac="http://schemas.microsoft.com/office/spreadsheetml/2009/9/ac" r="105" x14ac:dyDescent="0.2">
      <c r="A105" s="326" t="str">
        <f>IF(ISBLANK(Regressions!A115), " ", Regressions!A115)</f>
        <v>Uzbekistan</v>
      </c>
      <c r="B105" s="327">
        <f>IF(ISBLANK(Regressions!B115), " ", Regressions!B115)</f>
        <v>2008</v>
      </c>
      <c r="C105" s="332" t="str">
        <f>IF(ISBLANK(Regressions!C115), " ", Regressions!C115)</f>
        <v>Pre-primary</v>
      </c>
      <c r="D105" s="328">
        <f>IF(ISBLANK(Regressions!D115), " ", Regressions!D115)</f>
        <v>2065758</v>
      </c>
      <c r="E105" s="206" t="e">
        <f>IF(ISNUMBER(Regressions!E115),ROUND(Regressions!E115, 1), NA())</f>
        <v>#N/A</v>
      </c>
      <c r="F105" s="329" t="e">
        <f>IF(ISNUMBER(Regressions!F115),ROUND(Regressions!F115, 1), NA())</f>
        <v>#N/A</v>
      </c>
      <c r="G105" s="228" t="e">
        <f>IF(ISNUMBER(Regressions!G115),ROUND(Regressions!G115, 1), NA())</f>
        <v>#N/A</v>
      </c>
      <c r="H105" s="330" t="e">
        <f>IF(ISNUMBER(Regressions!H115),ROUND(Regressions!H115, 1), NA())</f>
        <v>#N/A</v>
      </c>
      <c r="I105" s="229" t="e">
        <f>IF(ISNUMBER(Regressions!I115),ROUND(Regressions!I115, 1), NA())</f>
        <v>#N/A</v>
      </c>
      <c r="J105" s="331" t="e">
        <f>IF(ISNUMBER(Regressions!K115),ROUND(Regressions!K115, 1), NA())</f>
        <v>#N/A</v>
      </c>
      <c r="K105" s="329" t="e">
        <f>IF(ISNUMBER(Regressions!L115),ROUND(Regressions!L115, 1), NA())</f>
        <v>#N/A</v>
      </c>
      <c r="L105" s="230" t="e">
        <f>IF(ISNUMBER(Regressions!M115),ROUND(Regressions!M115, 1), NA())</f>
        <v>#N/A</v>
      </c>
      <c r="M105" s="330" t="e">
        <f>IF(ISNUMBER(Regressions!N115),ROUND(Regressions!N115, 1), NA())</f>
        <v>#N/A</v>
      </c>
      <c r="N105" s="229" t="e">
        <f>IF(ISNUMBER(Regressions!O115),ROUND(Regressions!O115, 1), NA())</f>
        <v>#N/A</v>
      </c>
      <c r="O105" s="331" t="e">
        <f>IF(ISNUMBER(Regressions!Q115),ROUND(Regressions!Q115, 1), NA())</f>
        <v>#N/A</v>
      </c>
      <c r="P105" s="329" t="e">
        <f>IF(ISNUMBER(Regressions!R115),ROUND(Regressions!R115, 1), NA())</f>
        <v>#N/A</v>
      </c>
      <c r="Q105" s="207" t="e">
        <f>IF(ISNUMBER(Regressions!S115),ROUND(Regressions!S115, 1), NA())</f>
        <v>#N/A</v>
      </c>
      <c r="R105" s="330" t="e">
        <f>IF(ISNUMBER(Regressions!T115),ROUND(Regressions!T115, 1), NA())</f>
        <v>#N/A</v>
      </c>
      <c r="S105" s="229" t="e">
        <f>IF(ISNUMBER(Regressions!U115),ROUND(Regressions!U115, 1), NA())</f>
        <v>#N/A</v>
      </c>
    </row>
    <row xmlns:x14ac="http://schemas.microsoft.com/office/spreadsheetml/2009/9/ac" r="106" x14ac:dyDescent="0.2">
      <c r="A106" s="326" t="str">
        <f>IF(ISBLANK(Regressions!A116), " ", Regressions!A116)</f>
        <v>Uzbekistan</v>
      </c>
      <c r="B106" s="327">
        <f>IF(ISBLANK(Regressions!B116), " ", Regressions!B116)</f>
        <v>2009</v>
      </c>
      <c r="C106" s="332" t="str">
        <f>IF(ISBLANK(Regressions!C116), " ", Regressions!C116)</f>
        <v>Pre-primary</v>
      </c>
      <c r="D106" s="328">
        <f>IF(ISBLANK(Regressions!D116), " ", Regressions!D116)</f>
        <v>2073871</v>
      </c>
      <c r="E106" s="206" t="e">
        <f>IF(ISNUMBER(Regressions!E116),ROUND(Regressions!E116, 1), NA())</f>
        <v>#N/A</v>
      </c>
      <c r="F106" s="329" t="e">
        <f>IF(ISNUMBER(Regressions!F116),ROUND(Regressions!F116, 1), NA())</f>
        <v>#N/A</v>
      </c>
      <c r="G106" s="228" t="e">
        <f>IF(ISNUMBER(Regressions!G116),ROUND(Regressions!G116, 1), NA())</f>
        <v>#N/A</v>
      </c>
      <c r="H106" s="330" t="e">
        <f>IF(ISNUMBER(Regressions!H116),ROUND(Regressions!H116, 1), NA())</f>
        <v>#N/A</v>
      </c>
      <c r="I106" s="229" t="e">
        <f>IF(ISNUMBER(Regressions!I116),ROUND(Regressions!I116, 1), NA())</f>
        <v>#N/A</v>
      </c>
      <c r="J106" s="331" t="e">
        <f>IF(ISNUMBER(Regressions!K116),ROUND(Regressions!K116, 1), NA())</f>
        <v>#N/A</v>
      </c>
      <c r="K106" s="329" t="e">
        <f>IF(ISNUMBER(Regressions!L116),ROUND(Regressions!L116, 1), NA())</f>
        <v>#N/A</v>
      </c>
      <c r="L106" s="230" t="e">
        <f>IF(ISNUMBER(Regressions!M116),ROUND(Regressions!M116, 1), NA())</f>
        <v>#N/A</v>
      </c>
      <c r="M106" s="330" t="e">
        <f>IF(ISNUMBER(Regressions!N116),ROUND(Regressions!N116, 1), NA())</f>
        <v>#N/A</v>
      </c>
      <c r="N106" s="229" t="e">
        <f>IF(ISNUMBER(Regressions!O116),ROUND(Regressions!O116, 1), NA())</f>
        <v>#N/A</v>
      </c>
      <c r="O106" s="331" t="e">
        <f>IF(ISNUMBER(Regressions!Q116),ROUND(Regressions!Q116, 1), NA())</f>
        <v>#N/A</v>
      </c>
      <c r="P106" s="329" t="e">
        <f>IF(ISNUMBER(Regressions!R116),ROUND(Regressions!R116, 1), NA())</f>
        <v>#N/A</v>
      </c>
      <c r="Q106" s="207" t="e">
        <f>IF(ISNUMBER(Regressions!S116),ROUND(Regressions!S116, 1), NA())</f>
        <v>#N/A</v>
      </c>
      <c r="R106" s="330" t="e">
        <f>IF(ISNUMBER(Regressions!T116),ROUND(Regressions!T116, 1), NA())</f>
        <v>#N/A</v>
      </c>
      <c r="S106" s="229" t="e">
        <f>IF(ISNUMBER(Regressions!U116),ROUND(Regressions!U116, 1), NA())</f>
        <v>#N/A</v>
      </c>
    </row>
    <row xmlns:x14ac="http://schemas.microsoft.com/office/spreadsheetml/2009/9/ac" r="107" x14ac:dyDescent="0.2">
      <c r="A107" s="326" t="str">
        <f>IF(ISBLANK(Regressions!A117), " ", Regressions!A117)</f>
        <v>Uzbekistan</v>
      </c>
      <c r="B107" s="327">
        <f>IF(ISBLANK(Regressions!B117), " ", Regressions!B117)</f>
        <v>2010</v>
      </c>
      <c r="C107" s="332" t="str">
        <f>IF(ISBLANK(Regressions!C117), " ", Regressions!C117)</f>
        <v>Pre-primary</v>
      </c>
      <c r="D107" s="328">
        <f>IF(ISBLANK(Regressions!D117), " ", Regressions!D117)</f>
        <v>2102782</v>
      </c>
      <c r="E107" s="206" t="e">
        <f>IF(ISNUMBER(Regressions!E117),ROUND(Regressions!E117, 1), NA())</f>
        <v>#N/A</v>
      </c>
      <c r="F107" s="329" t="e">
        <f>IF(ISNUMBER(Regressions!F117),ROUND(Regressions!F117, 1), NA())</f>
        <v>#N/A</v>
      </c>
      <c r="G107" s="228" t="e">
        <f>IF(ISNUMBER(Regressions!G117),ROUND(Regressions!G117, 1), NA())</f>
        <v>#N/A</v>
      </c>
      <c r="H107" s="330" t="e">
        <f>IF(ISNUMBER(Regressions!H117),ROUND(Regressions!H117, 1), NA())</f>
        <v>#N/A</v>
      </c>
      <c r="I107" s="229" t="e">
        <f>IF(ISNUMBER(Regressions!I117),ROUND(Regressions!I117, 1), NA())</f>
        <v>#N/A</v>
      </c>
      <c r="J107" s="331" t="e">
        <f>IF(ISNUMBER(Regressions!K117),ROUND(Regressions!K117, 1), NA())</f>
        <v>#N/A</v>
      </c>
      <c r="K107" s="329" t="e">
        <f>IF(ISNUMBER(Regressions!L117),ROUND(Regressions!L117, 1), NA())</f>
        <v>#N/A</v>
      </c>
      <c r="L107" s="230" t="e">
        <f>IF(ISNUMBER(Regressions!M117),ROUND(Regressions!M117, 1), NA())</f>
        <v>#N/A</v>
      </c>
      <c r="M107" s="330" t="e">
        <f>IF(ISNUMBER(Regressions!N117),ROUND(Regressions!N117, 1), NA())</f>
        <v>#N/A</v>
      </c>
      <c r="N107" s="229" t="e">
        <f>IF(ISNUMBER(Regressions!O117),ROUND(Regressions!O117, 1), NA())</f>
        <v>#N/A</v>
      </c>
      <c r="O107" s="331" t="e">
        <f>IF(ISNUMBER(Regressions!Q117),ROUND(Regressions!Q117, 1), NA())</f>
        <v>#N/A</v>
      </c>
      <c r="P107" s="329" t="e">
        <f>IF(ISNUMBER(Regressions!R117),ROUND(Regressions!R117, 1), NA())</f>
        <v>#N/A</v>
      </c>
      <c r="Q107" s="207" t="e">
        <f>IF(ISNUMBER(Regressions!S117),ROUND(Regressions!S117, 1), NA())</f>
        <v>#N/A</v>
      </c>
      <c r="R107" s="330" t="e">
        <f>IF(ISNUMBER(Regressions!T117),ROUND(Regressions!T117, 1), NA())</f>
        <v>#N/A</v>
      </c>
      <c r="S107" s="229" t="e">
        <f>IF(ISNUMBER(Regressions!U117),ROUND(Regressions!U117, 1), NA())</f>
        <v>#N/A</v>
      </c>
    </row>
    <row xmlns:x14ac="http://schemas.microsoft.com/office/spreadsheetml/2009/9/ac" r="108" x14ac:dyDescent="0.2">
      <c r="A108" s="326" t="str">
        <f>IF(ISBLANK(Regressions!A118), " ", Regressions!A118)</f>
        <v>Uzbekistan</v>
      </c>
      <c r="B108" s="327">
        <f>IF(ISBLANK(Regressions!B118), " ", Regressions!B118)</f>
        <v>2011</v>
      </c>
      <c r="C108" s="332" t="str">
        <f>IF(ISBLANK(Regressions!C118), " ", Regressions!C118)</f>
        <v>Pre-primary</v>
      </c>
      <c r="D108" s="328">
        <f>IF(ISBLANK(Regressions!D118), " ", Regressions!D118)</f>
        <v>2176648</v>
      </c>
      <c r="E108" s="206" t="e">
        <f>IF(ISNUMBER(Regressions!E118),ROUND(Regressions!E118, 1), NA())</f>
        <v>#N/A</v>
      </c>
      <c r="F108" s="329" t="e">
        <f>IF(ISNUMBER(Regressions!F118),ROUND(Regressions!F118, 1), NA())</f>
        <v>#N/A</v>
      </c>
      <c r="G108" s="228" t="e">
        <f>IF(ISNUMBER(Regressions!G118),ROUND(Regressions!G118, 1), NA())</f>
        <v>#N/A</v>
      </c>
      <c r="H108" s="330" t="e">
        <f>IF(ISNUMBER(Regressions!H118),ROUND(Regressions!H118, 1), NA())</f>
        <v>#N/A</v>
      </c>
      <c r="I108" s="229" t="e">
        <f>IF(ISNUMBER(Regressions!I118),ROUND(Regressions!I118, 1), NA())</f>
        <v>#N/A</v>
      </c>
      <c r="J108" s="331" t="e">
        <f>IF(ISNUMBER(Regressions!K118),ROUND(Regressions!K118, 1), NA())</f>
        <v>#N/A</v>
      </c>
      <c r="K108" s="329" t="e">
        <f>IF(ISNUMBER(Regressions!L118),ROUND(Regressions!L118, 1), NA())</f>
        <v>#N/A</v>
      </c>
      <c r="L108" s="230" t="e">
        <f>IF(ISNUMBER(Regressions!M118),ROUND(Regressions!M118, 1), NA())</f>
        <v>#N/A</v>
      </c>
      <c r="M108" s="330" t="e">
        <f>IF(ISNUMBER(Regressions!N118),ROUND(Regressions!N118, 1), NA())</f>
        <v>#N/A</v>
      </c>
      <c r="N108" s="229" t="e">
        <f>IF(ISNUMBER(Regressions!O118),ROUND(Regressions!O118, 1), NA())</f>
        <v>#N/A</v>
      </c>
      <c r="O108" s="331" t="e">
        <f>IF(ISNUMBER(Regressions!Q118),ROUND(Regressions!Q118, 1), NA())</f>
        <v>#N/A</v>
      </c>
      <c r="P108" s="329" t="e">
        <f>IF(ISNUMBER(Regressions!R118),ROUND(Regressions!R118, 1), NA())</f>
        <v>#N/A</v>
      </c>
      <c r="Q108" s="207" t="e">
        <f>IF(ISNUMBER(Regressions!S118),ROUND(Regressions!S118, 1), NA())</f>
        <v>#N/A</v>
      </c>
      <c r="R108" s="330" t="e">
        <f>IF(ISNUMBER(Regressions!T118),ROUND(Regressions!T118, 1), NA())</f>
        <v>#N/A</v>
      </c>
      <c r="S108" s="229" t="e">
        <f>IF(ISNUMBER(Regressions!U118),ROUND(Regressions!U118, 1), NA())</f>
        <v>#N/A</v>
      </c>
    </row>
    <row xmlns:x14ac="http://schemas.microsoft.com/office/spreadsheetml/2009/9/ac" r="109" x14ac:dyDescent="0.2">
      <c r="A109" s="326" t="str">
        <f>IF(ISBLANK(Regressions!A119), " ", Regressions!A119)</f>
        <v>Uzbekistan</v>
      </c>
      <c r="B109" s="327">
        <f>IF(ISBLANK(Regressions!B119), " ", Regressions!B119)</f>
        <v>2012</v>
      </c>
      <c r="C109" s="332" t="str">
        <f>IF(ISBLANK(Regressions!C119), " ", Regressions!C119)</f>
        <v>Pre-primary</v>
      </c>
      <c r="D109" s="328">
        <f>IF(ISBLANK(Regressions!D119), " ", Regressions!D119)</f>
        <v>2271865</v>
      </c>
      <c r="E109" s="206" t="e">
        <f>IF(ISNUMBER(Regressions!E119),ROUND(Regressions!E119, 1), NA())</f>
        <v>#N/A</v>
      </c>
      <c r="F109" s="329" t="e">
        <f>IF(ISNUMBER(Regressions!F119),ROUND(Regressions!F119, 1), NA())</f>
        <v>#N/A</v>
      </c>
      <c r="G109" s="228" t="e">
        <f>IF(ISNUMBER(Regressions!G119),ROUND(Regressions!G119, 1), NA())</f>
        <v>#N/A</v>
      </c>
      <c r="H109" s="330" t="e">
        <f>IF(ISNUMBER(Regressions!H119),ROUND(Regressions!H119, 1), NA())</f>
        <v>#N/A</v>
      </c>
      <c r="I109" s="229" t="e">
        <f>IF(ISNUMBER(Regressions!I119),ROUND(Regressions!I119, 1), NA())</f>
        <v>#N/A</v>
      </c>
      <c r="J109" s="331" t="e">
        <f>IF(ISNUMBER(Regressions!K119),ROUND(Regressions!K119, 1), NA())</f>
        <v>#N/A</v>
      </c>
      <c r="K109" s="329" t="e">
        <f>IF(ISNUMBER(Regressions!L119),ROUND(Regressions!L119, 1), NA())</f>
        <v>#N/A</v>
      </c>
      <c r="L109" s="230" t="e">
        <f>IF(ISNUMBER(Regressions!M119),ROUND(Regressions!M119, 1), NA())</f>
        <v>#N/A</v>
      </c>
      <c r="M109" s="330" t="e">
        <f>IF(ISNUMBER(Regressions!N119),ROUND(Regressions!N119, 1), NA())</f>
        <v>#N/A</v>
      </c>
      <c r="N109" s="229" t="e">
        <f>IF(ISNUMBER(Regressions!O119),ROUND(Regressions!O119, 1), NA())</f>
        <v>#N/A</v>
      </c>
      <c r="O109" s="331" t="e">
        <f>IF(ISNUMBER(Regressions!Q119),ROUND(Regressions!Q119, 1), NA())</f>
        <v>#N/A</v>
      </c>
      <c r="P109" s="329" t="e">
        <f>IF(ISNUMBER(Regressions!R119),ROUND(Regressions!R119, 1), NA())</f>
        <v>#N/A</v>
      </c>
      <c r="Q109" s="207" t="e">
        <f>IF(ISNUMBER(Regressions!S119),ROUND(Regressions!S119, 1), NA())</f>
        <v>#N/A</v>
      </c>
      <c r="R109" s="330" t="e">
        <f>IF(ISNUMBER(Regressions!T119),ROUND(Regressions!T119, 1), NA())</f>
        <v>#N/A</v>
      </c>
      <c r="S109" s="229" t="e">
        <f>IF(ISNUMBER(Regressions!U119),ROUND(Regressions!U119, 1), NA())</f>
        <v>#N/A</v>
      </c>
    </row>
    <row xmlns:x14ac="http://schemas.microsoft.com/office/spreadsheetml/2009/9/ac" r="110" x14ac:dyDescent="0.2">
      <c r="A110" s="326" t="str">
        <f>IF(ISBLANK(Regressions!A120), " ", Regressions!A120)</f>
        <v>Uzbekistan</v>
      </c>
      <c r="B110" s="327">
        <f>IF(ISBLANK(Regressions!B120), " ", Regressions!B120)</f>
        <v>2013</v>
      </c>
      <c r="C110" s="332" t="str">
        <f>IF(ISBLANK(Regressions!C120), " ", Regressions!C120)</f>
        <v>Pre-primary</v>
      </c>
      <c r="D110" s="328">
        <f>IF(ISBLANK(Regressions!D120), " ", Regressions!D120)</f>
        <v>2376019</v>
      </c>
      <c r="E110" s="206" t="e">
        <f>IF(ISNUMBER(Regressions!E120),ROUND(Regressions!E120, 1), NA())</f>
        <v>#N/A</v>
      </c>
      <c r="F110" s="329" t="e">
        <f>IF(ISNUMBER(Regressions!F120),ROUND(Regressions!F120, 1), NA())</f>
        <v>#N/A</v>
      </c>
      <c r="G110" s="228" t="e">
        <f>IF(ISNUMBER(Regressions!G120),ROUND(Regressions!G120, 1), NA())</f>
        <v>#N/A</v>
      </c>
      <c r="H110" s="330" t="e">
        <f>IF(ISNUMBER(Regressions!H120),ROUND(Regressions!H120, 1), NA())</f>
        <v>#N/A</v>
      </c>
      <c r="I110" s="229" t="e">
        <f>IF(ISNUMBER(Regressions!I120),ROUND(Regressions!I120, 1), NA())</f>
        <v>#N/A</v>
      </c>
      <c r="J110" s="331" t="e">
        <f>IF(ISNUMBER(Regressions!K120),ROUND(Regressions!K120, 1), NA())</f>
        <v>#N/A</v>
      </c>
      <c r="K110" s="329" t="e">
        <f>IF(ISNUMBER(Regressions!L120),ROUND(Regressions!L120, 1), NA())</f>
        <v>#N/A</v>
      </c>
      <c r="L110" s="230" t="e">
        <f>IF(ISNUMBER(Regressions!M120),ROUND(Regressions!M120, 1), NA())</f>
        <v>#N/A</v>
      </c>
      <c r="M110" s="330" t="e">
        <f>IF(ISNUMBER(Regressions!N120),ROUND(Regressions!N120, 1), NA())</f>
        <v>#N/A</v>
      </c>
      <c r="N110" s="229" t="e">
        <f>IF(ISNUMBER(Regressions!O120),ROUND(Regressions!O120, 1), NA())</f>
        <v>#N/A</v>
      </c>
      <c r="O110" s="331" t="e">
        <f>IF(ISNUMBER(Regressions!Q120),ROUND(Regressions!Q120, 1), NA())</f>
        <v>#N/A</v>
      </c>
      <c r="P110" s="329" t="e">
        <f>IF(ISNUMBER(Regressions!R120),ROUND(Regressions!R120, 1), NA())</f>
        <v>#N/A</v>
      </c>
      <c r="Q110" s="207" t="e">
        <f>IF(ISNUMBER(Regressions!S120),ROUND(Regressions!S120, 1), NA())</f>
        <v>#N/A</v>
      </c>
      <c r="R110" s="330" t="e">
        <f>IF(ISNUMBER(Regressions!T120),ROUND(Regressions!T120, 1), NA())</f>
        <v>#N/A</v>
      </c>
      <c r="S110" s="229" t="e">
        <f>IF(ISNUMBER(Regressions!U120),ROUND(Regressions!U120, 1), NA())</f>
        <v>#N/A</v>
      </c>
    </row>
    <row xmlns:x14ac="http://schemas.microsoft.com/office/spreadsheetml/2009/9/ac" r="111" x14ac:dyDescent="0.2">
      <c r="A111" s="326" t="str">
        <f>IF(ISBLANK(Regressions!A121), " ", Regressions!A121)</f>
        <v>Uzbekistan</v>
      </c>
      <c r="B111" s="327">
        <f>IF(ISBLANK(Regressions!B121), " ", Regressions!B121)</f>
        <v>2014</v>
      </c>
      <c r="C111" s="332" t="str">
        <f>IF(ISBLANK(Regressions!C121), " ", Regressions!C121)</f>
        <v>Pre-primary</v>
      </c>
      <c r="D111" s="328">
        <f>IF(ISBLANK(Regressions!D121), " ", Regressions!D121)</f>
        <v>2457464</v>
      </c>
      <c r="E111" s="206" t="e">
        <f>IF(ISNUMBER(Regressions!E121),ROUND(Regressions!E121, 1), NA())</f>
        <v>#N/A</v>
      </c>
      <c r="F111" s="329" t="e">
        <f>IF(ISNUMBER(Regressions!F121),ROUND(Regressions!F121, 1), NA())</f>
        <v>#N/A</v>
      </c>
      <c r="G111" s="228" t="e">
        <f>IF(ISNUMBER(Regressions!G121),ROUND(Regressions!G121, 1), NA())</f>
        <v>#N/A</v>
      </c>
      <c r="H111" s="330" t="e">
        <f>IF(ISNUMBER(Regressions!H121),ROUND(Regressions!H121, 1), NA())</f>
        <v>#N/A</v>
      </c>
      <c r="I111" s="229" t="e">
        <f>IF(ISNUMBER(Regressions!I121),ROUND(Regressions!I121, 1), NA())</f>
        <v>#N/A</v>
      </c>
      <c r="J111" s="331" t="e">
        <f>IF(ISNUMBER(Regressions!K121),ROUND(Regressions!K121, 1), NA())</f>
        <v>#N/A</v>
      </c>
      <c r="K111" s="329" t="e">
        <f>IF(ISNUMBER(Regressions!L121),ROUND(Regressions!L121, 1), NA())</f>
        <v>#N/A</v>
      </c>
      <c r="L111" s="230" t="e">
        <f>IF(ISNUMBER(Regressions!M121),ROUND(Regressions!M121, 1), NA())</f>
        <v>#N/A</v>
      </c>
      <c r="M111" s="330" t="e">
        <f>IF(ISNUMBER(Regressions!N121),ROUND(Regressions!N121, 1), NA())</f>
        <v>#N/A</v>
      </c>
      <c r="N111" s="229" t="e">
        <f>IF(ISNUMBER(Regressions!O121),ROUND(Regressions!O121, 1), NA())</f>
        <v>#N/A</v>
      </c>
      <c r="O111" s="331" t="e">
        <f>IF(ISNUMBER(Regressions!Q121),ROUND(Regressions!Q121, 1), NA())</f>
        <v>#N/A</v>
      </c>
      <c r="P111" s="329" t="e">
        <f>IF(ISNUMBER(Regressions!R121),ROUND(Regressions!R121, 1), NA())</f>
        <v>#N/A</v>
      </c>
      <c r="Q111" s="207" t="e">
        <f>IF(ISNUMBER(Regressions!S121),ROUND(Regressions!S121, 1), NA())</f>
        <v>#N/A</v>
      </c>
      <c r="R111" s="330" t="e">
        <f>IF(ISNUMBER(Regressions!T121),ROUND(Regressions!T121, 1), NA())</f>
        <v>#N/A</v>
      </c>
      <c r="S111" s="229" t="e">
        <f>IF(ISNUMBER(Regressions!U121),ROUND(Regressions!U121, 1), NA())</f>
        <v>#N/A</v>
      </c>
    </row>
    <row xmlns:x14ac="http://schemas.microsoft.com/office/spreadsheetml/2009/9/ac" r="112" x14ac:dyDescent="0.2">
      <c r="A112" s="326" t="str">
        <f>IF(ISBLANK(Regressions!A122), " ", Regressions!A122)</f>
        <v>Uzbekistan</v>
      </c>
      <c r="B112" s="327">
        <f>IF(ISBLANK(Regressions!B122), " ", Regressions!B122)</f>
        <v>2015</v>
      </c>
      <c r="C112" s="332" t="str">
        <f>IF(ISBLANK(Regressions!C122), " ", Regressions!C122)</f>
        <v>Pre-primary</v>
      </c>
      <c r="D112" s="328">
        <f>IF(ISBLANK(Regressions!D122), " ", Regressions!D122)</f>
        <v>2502013</v>
      </c>
      <c r="E112" s="206" t="e">
        <f>IF(ISNUMBER(Regressions!E122),ROUND(Regressions!E122, 1), NA())</f>
        <v>#N/A</v>
      </c>
      <c r="F112" s="329" t="e">
        <f>IF(ISNUMBER(Regressions!F122),ROUND(Regressions!F122, 1), NA())</f>
        <v>#N/A</v>
      </c>
      <c r="G112" s="228" t="e">
        <f>IF(ISNUMBER(Regressions!G122),ROUND(Regressions!G122, 1), NA())</f>
        <v>#N/A</v>
      </c>
      <c r="H112" s="330" t="e">
        <f>IF(ISNUMBER(Regressions!H122),ROUND(Regressions!H122, 1), NA())</f>
        <v>#N/A</v>
      </c>
      <c r="I112" s="229" t="e">
        <f>IF(ISNUMBER(Regressions!I122),ROUND(Regressions!I122, 1), NA())</f>
        <v>#N/A</v>
      </c>
      <c r="J112" s="331" t="e">
        <f>IF(ISNUMBER(Regressions!K122),ROUND(Regressions!K122, 1), NA())</f>
        <v>#N/A</v>
      </c>
      <c r="K112" s="329" t="e">
        <f>IF(ISNUMBER(Regressions!L122),ROUND(Regressions!L122, 1), NA())</f>
        <v>#N/A</v>
      </c>
      <c r="L112" s="230" t="e">
        <f>IF(ISNUMBER(Regressions!M122),ROUND(Regressions!M122, 1), NA())</f>
        <v>#N/A</v>
      </c>
      <c r="M112" s="330" t="e">
        <f>IF(ISNUMBER(Regressions!N122),ROUND(Regressions!N122, 1), NA())</f>
        <v>#N/A</v>
      </c>
      <c r="N112" s="229" t="e">
        <f>IF(ISNUMBER(Regressions!O122),ROUND(Regressions!O122, 1), NA())</f>
        <v>#N/A</v>
      </c>
      <c r="O112" s="331" t="e">
        <f>IF(ISNUMBER(Regressions!Q122),ROUND(Regressions!Q122, 1), NA())</f>
        <v>#N/A</v>
      </c>
      <c r="P112" s="329" t="e">
        <f>IF(ISNUMBER(Regressions!R122),ROUND(Regressions!R122, 1), NA())</f>
        <v>#N/A</v>
      </c>
      <c r="Q112" s="207" t="e">
        <f>IF(ISNUMBER(Regressions!S122),ROUND(Regressions!S122, 1), NA())</f>
        <v>#N/A</v>
      </c>
      <c r="R112" s="330" t="e">
        <f>IF(ISNUMBER(Regressions!T122),ROUND(Regressions!T122, 1), NA())</f>
        <v>#N/A</v>
      </c>
      <c r="S112" s="229" t="e">
        <f>IF(ISNUMBER(Regressions!U122),ROUND(Regressions!U122, 1), NA())</f>
        <v>#N/A</v>
      </c>
    </row>
    <row xmlns:x14ac="http://schemas.microsoft.com/office/spreadsheetml/2009/9/ac" r="113" x14ac:dyDescent="0.2">
      <c r="A113" s="326" t="str">
        <f>IF(ISBLANK(Regressions!A123), " ", Regressions!A123)</f>
        <v>Uzbekistan</v>
      </c>
      <c r="B113" s="327">
        <f>IF(ISBLANK(Regressions!B123), " ", Regressions!B123)</f>
        <v>2016</v>
      </c>
      <c r="C113" s="332" t="str">
        <f>IF(ISBLANK(Regressions!C123), " ", Regressions!C123)</f>
        <v>Pre-primary</v>
      </c>
      <c r="D113" s="328">
        <f>IF(ISBLANK(Regressions!D123), " ", Regressions!D123)</f>
        <v>2526089</v>
      </c>
      <c r="E113" s="206">
        <f>IF(ISNUMBER(Regressions!E123),ROUND(Regressions!E123, 1), NA())</f>
        <v>99.4</v>
      </c>
      <c r="F113" s="329">
        <f>IF(ISNUMBER(Regressions!F123),ROUND(Regressions!F123, 1), NA())</f>
        <v>91.7</v>
      </c>
      <c r="G113" s="228">
        <f>IF(ISNUMBER(Regressions!G123),ROUND(Regressions!G123, 1), NA())</f>
        <v>71.099999999999994</v>
      </c>
      <c r="H113" s="330">
        <f>IF(ISNUMBER(Regressions!H123),ROUND(Regressions!H123, 1), NA())</f>
        <v>20.6</v>
      </c>
      <c r="I113" s="229">
        <f>IF(ISNUMBER(Regressions!I123),ROUND(Regressions!I123, 1), NA())</f>
        <v>8.3000000000000007</v>
      </c>
      <c r="J113" s="331">
        <f>IF(ISNUMBER(Regressions!K123),ROUND(Regressions!K123, 1), NA())</f>
        <v>99.5</v>
      </c>
      <c r="K113" s="329">
        <f>IF(ISNUMBER(Regressions!L123),ROUND(Regressions!L123, 1), NA())</f>
        <v>95.3</v>
      </c>
      <c r="L113" s="230">
        <f>IF(ISNUMBER(Regressions!M123),ROUND(Regressions!M123, 1), NA())</f>
        <v>71.8</v>
      </c>
      <c r="M113" s="330">
        <f>IF(ISNUMBER(Regressions!N123),ROUND(Regressions!N123, 1), NA())</f>
        <v>23.5</v>
      </c>
      <c r="N113" s="229">
        <f>IF(ISNUMBER(Regressions!O123),ROUND(Regressions!O123, 1), NA())</f>
        <v>4.7</v>
      </c>
      <c r="O113" s="331">
        <f>IF(ISNUMBER(Regressions!Q123),ROUND(Regressions!Q123, 1), NA())</f>
        <v>95.8</v>
      </c>
      <c r="P113" s="329">
        <f>IF(ISNUMBER(Regressions!R123),ROUND(Regressions!R123, 1), NA())</f>
        <v>94.9</v>
      </c>
      <c r="Q113" s="207" t="e">
        <f>IF(ISNUMBER(Regressions!S123),ROUND(Regressions!S123, 1), NA())</f>
        <v>#N/A</v>
      </c>
      <c r="R113" s="330" t="e">
        <f>IF(ISNUMBER(Regressions!T123),ROUND(Regressions!T123, 1), NA())</f>
        <v>#N/A</v>
      </c>
      <c r="S113" s="229">
        <f>IF(ISNUMBER(Regressions!U123),ROUND(Regressions!U123, 1), NA())</f>
        <v>5.0999999999999996</v>
      </c>
    </row>
    <row xmlns:x14ac="http://schemas.microsoft.com/office/spreadsheetml/2009/9/ac" r="114" x14ac:dyDescent="0.2">
      <c r="A114" s="326" t="str">
        <f>IF(ISBLANK(Regressions!A124), " ", Regressions!A124)</f>
        <v>Uzbekistan</v>
      </c>
      <c r="B114" s="327">
        <f>IF(ISBLANK(Regressions!B124), " ", Regressions!B124)</f>
        <v>2017</v>
      </c>
      <c r="C114" s="332" t="str">
        <f>IF(ISBLANK(Regressions!C124), " ", Regressions!C124)</f>
        <v>Pre-primary</v>
      </c>
      <c r="D114" s="328">
        <f>IF(ISBLANK(Regressions!D124), " ", Regressions!D124)</f>
        <v>2559418</v>
      </c>
      <c r="E114" s="206">
        <f>IF(ISNUMBER(Regressions!E124),ROUND(Regressions!E124, 1), NA())</f>
        <v>99.4</v>
      </c>
      <c r="F114" s="329">
        <f>IF(ISNUMBER(Regressions!F124),ROUND(Regressions!F124, 1), NA())</f>
        <v>91.7</v>
      </c>
      <c r="G114" s="228">
        <f>IF(ISNUMBER(Regressions!G124),ROUND(Regressions!G124, 1), NA())</f>
        <v>71.099999999999994</v>
      </c>
      <c r="H114" s="330">
        <f>IF(ISNUMBER(Regressions!H124),ROUND(Regressions!H124, 1), NA())</f>
        <v>20.6</v>
      </c>
      <c r="I114" s="229">
        <f>IF(ISNUMBER(Regressions!I124),ROUND(Regressions!I124, 1), NA())</f>
        <v>8.3000000000000007</v>
      </c>
      <c r="J114" s="331">
        <f>IF(ISNUMBER(Regressions!K124),ROUND(Regressions!K124, 1), NA())</f>
        <v>99.5</v>
      </c>
      <c r="K114" s="329">
        <f>IF(ISNUMBER(Regressions!L124),ROUND(Regressions!L124, 1), NA())</f>
        <v>95.3</v>
      </c>
      <c r="L114" s="230">
        <f>IF(ISNUMBER(Regressions!M124),ROUND(Regressions!M124, 1), NA())</f>
        <v>71.8</v>
      </c>
      <c r="M114" s="330">
        <f>IF(ISNUMBER(Regressions!N124),ROUND(Regressions!N124, 1), NA())</f>
        <v>23.5</v>
      </c>
      <c r="N114" s="229">
        <f>IF(ISNUMBER(Regressions!O124),ROUND(Regressions!O124, 1), NA())</f>
        <v>4.7</v>
      </c>
      <c r="O114" s="331">
        <f>IF(ISNUMBER(Regressions!Q124),ROUND(Regressions!Q124, 1), NA())</f>
        <v>95.8</v>
      </c>
      <c r="P114" s="329">
        <f>IF(ISNUMBER(Regressions!R124),ROUND(Regressions!R124, 1), NA())</f>
        <v>94.9</v>
      </c>
      <c r="Q114" s="207" t="e">
        <f>IF(ISNUMBER(Regressions!S124),ROUND(Regressions!S124, 1), NA())</f>
        <v>#N/A</v>
      </c>
      <c r="R114" s="330" t="e">
        <f>IF(ISNUMBER(Regressions!T124),ROUND(Regressions!T124, 1), NA())</f>
        <v>#N/A</v>
      </c>
      <c r="S114" s="229">
        <f>IF(ISNUMBER(Regressions!U124),ROUND(Regressions!U124, 1), NA())</f>
        <v>5.0999999999999996</v>
      </c>
    </row>
    <row xmlns:x14ac="http://schemas.microsoft.com/office/spreadsheetml/2009/9/ac" r="115" x14ac:dyDescent="0.2">
      <c r="A115" s="326" t="str">
        <f>IF(ISBLANK(Regressions!A125), " ", Regressions!A125)</f>
        <v>Uzbekistan</v>
      </c>
      <c r="B115" s="327">
        <f>IF(ISBLANK(Regressions!B125), " ", Regressions!B125)</f>
        <v>2018</v>
      </c>
      <c r="C115" s="332" t="str">
        <f>IF(ISBLANK(Regressions!C125), " ", Regressions!C125)</f>
        <v>Pre-primary</v>
      </c>
      <c r="D115" s="328">
        <f>IF(ISBLANK(Regressions!D125), " ", Regressions!D125)</f>
        <v>2621027</v>
      </c>
      <c r="E115" s="206">
        <f>IF(ISNUMBER(Regressions!E125),ROUND(Regressions!E125, 1), NA())</f>
        <v>99.4</v>
      </c>
      <c r="F115" s="329">
        <f>IF(ISNUMBER(Regressions!F125),ROUND(Regressions!F125, 1), NA())</f>
        <v>91.7</v>
      </c>
      <c r="G115" s="228">
        <f>IF(ISNUMBER(Regressions!G125),ROUND(Regressions!G125, 1), NA())</f>
        <v>71.099999999999994</v>
      </c>
      <c r="H115" s="330">
        <f>IF(ISNUMBER(Regressions!H125),ROUND(Regressions!H125, 1), NA())</f>
        <v>20.6</v>
      </c>
      <c r="I115" s="229">
        <f>IF(ISNUMBER(Regressions!I125),ROUND(Regressions!I125, 1), NA())</f>
        <v>8.3000000000000007</v>
      </c>
      <c r="J115" s="331">
        <f>IF(ISNUMBER(Regressions!K125),ROUND(Regressions!K125, 1), NA())</f>
        <v>99.5</v>
      </c>
      <c r="K115" s="329">
        <f>IF(ISNUMBER(Regressions!L125),ROUND(Regressions!L125, 1), NA())</f>
        <v>95.3</v>
      </c>
      <c r="L115" s="230">
        <f>IF(ISNUMBER(Regressions!M125),ROUND(Regressions!M125, 1), NA())</f>
        <v>71.8</v>
      </c>
      <c r="M115" s="330">
        <f>IF(ISNUMBER(Regressions!N125),ROUND(Regressions!N125, 1), NA())</f>
        <v>23.5</v>
      </c>
      <c r="N115" s="229">
        <f>IF(ISNUMBER(Regressions!O125),ROUND(Regressions!O125, 1), NA())</f>
        <v>4.7</v>
      </c>
      <c r="O115" s="331">
        <f>IF(ISNUMBER(Regressions!Q125),ROUND(Regressions!Q125, 1), NA())</f>
        <v>95.8</v>
      </c>
      <c r="P115" s="329">
        <f>IF(ISNUMBER(Regressions!R125),ROUND(Regressions!R125, 1), NA())</f>
        <v>94.9</v>
      </c>
      <c r="Q115" s="207" t="e">
        <f>IF(ISNUMBER(Regressions!S125),ROUND(Regressions!S125, 1), NA())</f>
        <v>#N/A</v>
      </c>
      <c r="R115" s="330" t="e">
        <f>IF(ISNUMBER(Regressions!T125),ROUND(Regressions!T125, 1), NA())</f>
        <v>#N/A</v>
      </c>
      <c r="S115" s="229">
        <f>IF(ISNUMBER(Regressions!U125),ROUND(Regressions!U125, 1), NA())</f>
        <v>5.0999999999999996</v>
      </c>
    </row>
    <row xmlns:x14ac="http://schemas.microsoft.com/office/spreadsheetml/2009/9/ac" r="116" x14ac:dyDescent="0.2">
      <c r="A116" s="326" t="str">
        <f>IF(ISBLANK(Regressions!A126), " ", Regressions!A126)</f>
        <v>Uzbekistan</v>
      </c>
      <c r="B116" s="327">
        <f>IF(ISBLANK(Regressions!B126), " ", Regressions!B126)</f>
        <v>2019</v>
      </c>
      <c r="C116" s="332" t="str">
        <f>IF(ISBLANK(Regressions!C126), " ", Regressions!C126)</f>
        <v>Pre-primary</v>
      </c>
      <c r="D116" s="328">
        <f>IF(ISBLANK(Regressions!D126), " ", Regressions!D126)</f>
        <v>2701122</v>
      </c>
      <c r="E116" s="206">
        <f>IF(ISNUMBER(Regressions!E126),ROUND(Regressions!E126, 1), NA())</f>
        <v>99.4</v>
      </c>
      <c r="F116" s="329">
        <f>IF(ISNUMBER(Regressions!F126),ROUND(Regressions!F126, 1), NA())</f>
        <v>91.7</v>
      </c>
      <c r="G116" s="228">
        <f>IF(ISNUMBER(Regressions!G126),ROUND(Regressions!G126, 1), NA())</f>
        <v>71.099999999999994</v>
      </c>
      <c r="H116" s="330">
        <f>IF(ISNUMBER(Regressions!H126),ROUND(Regressions!H126, 1), NA())</f>
        <v>20.6</v>
      </c>
      <c r="I116" s="229">
        <f>IF(ISNUMBER(Regressions!I126),ROUND(Regressions!I126, 1), NA())</f>
        <v>8.3000000000000007</v>
      </c>
      <c r="J116" s="331">
        <f>IF(ISNUMBER(Regressions!K126),ROUND(Regressions!K126, 1), NA())</f>
        <v>99.5</v>
      </c>
      <c r="K116" s="329">
        <f>IF(ISNUMBER(Regressions!L126),ROUND(Regressions!L126, 1), NA())</f>
        <v>95.3</v>
      </c>
      <c r="L116" s="230">
        <f>IF(ISNUMBER(Regressions!M126),ROUND(Regressions!M126, 1), NA())</f>
        <v>71.8</v>
      </c>
      <c r="M116" s="330">
        <f>IF(ISNUMBER(Regressions!N126),ROUND(Regressions!N126, 1), NA())</f>
        <v>23.5</v>
      </c>
      <c r="N116" s="229">
        <f>IF(ISNUMBER(Regressions!O126),ROUND(Regressions!O126, 1), NA())</f>
        <v>4.7</v>
      </c>
      <c r="O116" s="331">
        <f>IF(ISNUMBER(Regressions!Q126),ROUND(Regressions!Q126, 1), NA())</f>
        <v>95.8</v>
      </c>
      <c r="P116" s="329">
        <f>IF(ISNUMBER(Regressions!R126),ROUND(Regressions!R126, 1), NA())</f>
        <v>94.9</v>
      </c>
      <c r="Q116" s="207" t="e">
        <f>IF(ISNUMBER(Regressions!S126),ROUND(Regressions!S126, 1), NA())</f>
        <v>#N/A</v>
      </c>
      <c r="R116" s="330" t="e">
        <f>IF(ISNUMBER(Regressions!T126),ROUND(Regressions!T126, 1), NA())</f>
        <v>#N/A</v>
      </c>
      <c r="S116" s="229">
        <f>IF(ISNUMBER(Regressions!U126),ROUND(Regressions!U126, 1), NA())</f>
        <v>5.0999999999999996</v>
      </c>
    </row>
    <row xmlns:x14ac="http://schemas.microsoft.com/office/spreadsheetml/2009/9/ac" r="117" x14ac:dyDescent="0.2">
      <c r="A117" s="326" t="str">
        <f>IF(ISBLANK(Regressions!A127), " ", Regressions!A127)</f>
        <v>Uzbekistan</v>
      </c>
      <c r="B117" s="327">
        <f>IF(ISBLANK(Regressions!B127), " ", Regressions!B127)</f>
        <v>2020</v>
      </c>
      <c r="C117" s="332" t="str">
        <f>IF(ISBLANK(Regressions!C127), " ", Regressions!C127)</f>
        <v>Pre-primary</v>
      </c>
      <c r="D117" s="328">
        <f>IF(ISBLANK(Regressions!D127), " ", Regressions!D127)</f>
        <v>2774585</v>
      </c>
      <c r="E117" s="206">
        <f>IF(ISNUMBER(Regressions!E127),ROUND(Regressions!E127, 1), NA())</f>
        <v>99.4</v>
      </c>
      <c r="F117" s="329">
        <f>IF(ISNUMBER(Regressions!F127),ROUND(Regressions!F127, 1), NA())</f>
        <v>91.7</v>
      </c>
      <c r="G117" s="228">
        <f>IF(ISNUMBER(Regressions!G127),ROUND(Regressions!G127, 1), NA())</f>
        <v>71.099999999999994</v>
      </c>
      <c r="H117" s="330">
        <f>IF(ISNUMBER(Regressions!H127),ROUND(Regressions!H127, 1), NA())</f>
        <v>20.6</v>
      </c>
      <c r="I117" s="229">
        <f>IF(ISNUMBER(Regressions!I127),ROUND(Regressions!I127, 1), NA())</f>
        <v>8.3000000000000007</v>
      </c>
      <c r="J117" s="331">
        <f>IF(ISNUMBER(Regressions!K127),ROUND(Regressions!K127, 1), NA())</f>
        <v>99.5</v>
      </c>
      <c r="K117" s="329">
        <f>IF(ISNUMBER(Regressions!L127),ROUND(Regressions!L127, 1), NA())</f>
        <v>95.3</v>
      </c>
      <c r="L117" s="230">
        <f>IF(ISNUMBER(Regressions!M127),ROUND(Regressions!M127, 1), NA())</f>
        <v>71.8</v>
      </c>
      <c r="M117" s="330">
        <f>IF(ISNUMBER(Regressions!N127),ROUND(Regressions!N127, 1), NA())</f>
        <v>23.5</v>
      </c>
      <c r="N117" s="229">
        <f>IF(ISNUMBER(Regressions!O127),ROUND(Regressions!O127, 1), NA())</f>
        <v>4.7</v>
      </c>
      <c r="O117" s="331">
        <f>IF(ISNUMBER(Regressions!Q127),ROUND(Regressions!Q127, 1), NA())</f>
        <v>95.8</v>
      </c>
      <c r="P117" s="329">
        <f>IF(ISNUMBER(Regressions!R127),ROUND(Regressions!R127, 1), NA())</f>
        <v>94.9</v>
      </c>
      <c r="Q117" s="207" t="e">
        <f>IF(ISNUMBER(Regressions!S127),ROUND(Regressions!S127, 1), NA())</f>
        <v>#N/A</v>
      </c>
      <c r="R117" s="330" t="e">
        <f>IF(ISNUMBER(Regressions!T127),ROUND(Regressions!T127, 1), NA())</f>
        <v>#N/A</v>
      </c>
      <c r="S117" s="229">
        <f>IF(ISNUMBER(Regressions!U127),ROUND(Regressions!U127, 1), NA())</f>
        <v>5.0999999999999996</v>
      </c>
    </row>
    <row xmlns:x14ac="http://schemas.microsoft.com/office/spreadsheetml/2009/9/ac" r="118" x14ac:dyDescent="0.2">
      <c r="A118" s="380" t="str">
        <f>IF(ISBLANK(Regressions!A128), " ", Regressions!A128)</f>
        <v>Uzbekistan</v>
      </c>
      <c r="B118" s="381">
        <f>IF(ISBLANK(Regressions!B128), " ", Regressions!B128)</f>
        <v>2021</v>
      </c>
      <c r="C118" s="382" t="str">
        <f>IF(ISBLANK(Regressions!C128), " ", Regressions!C128)</f>
        <v>Pre-primary</v>
      </c>
      <c r="D118" s="383">
        <f>IF(ISBLANK(Regressions!D128), " ", Regressions!D128)</f>
        <v>2825499</v>
      </c>
      <c r="E118" s="386">
        <f>IF(ISNUMBER(Regressions!E128),ROUND(Regressions!E128, 1), NA())</f>
        <v>99.4</v>
      </c>
      <c r="F118" s="384">
        <f>IF(ISNUMBER(Regressions!F128),ROUND(Regressions!F128, 1), NA())</f>
        <v>91.7</v>
      </c>
      <c r="G118" s="387">
        <f>IF(ISNUMBER(Regressions!G128),ROUND(Regressions!G128, 1), NA())</f>
        <v>71.099999999999994</v>
      </c>
      <c r="H118" s="385">
        <f>IF(ISNUMBER(Regressions!H128),ROUND(Regressions!H128, 1), NA())</f>
        <v>20.6</v>
      </c>
      <c r="I118" s="388">
        <f>IF(ISNUMBER(Regressions!I128),ROUND(Regressions!I128, 1), NA())</f>
        <v>8.3000000000000007</v>
      </c>
      <c r="J118" s="386">
        <f>IF(ISNUMBER(Regressions!K128),ROUND(Regressions!K128, 1), NA())</f>
        <v>99.5</v>
      </c>
      <c r="K118" s="384">
        <f>IF(ISNUMBER(Regressions!L128),ROUND(Regressions!L128, 1), NA())</f>
        <v>95.3</v>
      </c>
      <c r="L118" s="389">
        <f>IF(ISNUMBER(Regressions!M128),ROUND(Regressions!M128, 1), NA())</f>
        <v>71.8</v>
      </c>
      <c r="M118" s="385">
        <f>IF(ISNUMBER(Regressions!N128),ROUND(Regressions!N128, 1), NA())</f>
        <v>23.5</v>
      </c>
      <c r="N118" s="388">
        <f>IF(ISNUMBER(Regressions!O128),ROUND(Regressions!O128, 1), NA())</f>
        <v>4.7</v>
      </c>
      <c r="O118" s="386">
        <f>IF(ISNUMBER(Regressions!Q128),ROUND(Regressions!Q128, 1), NA())</f>
        <v>95.8</v>
      </c>
      <c r="P118" s="384">
        <f>IF(ISNUMBER(Regressions!R128),ROUND(Regressions!R128, 1), NA())</f>
        <v>94.9</v>
      </c>
      <c r="Q118" s="390" t="e">
        <f>IF(ISNUMBER(Regressions!S128),ROUND(Regressions!S128, 1), NA())</f>
        <v>#N/A</v>
      </c>
      <c r="R118" s="385" t="e">
        <f>IF(ISNUMBER(Regressions!T128),ROUND(Regressions!T128, 1), NA())</f>
        <v>#N/A</v>
      </c>
      <c r="S118" s="388">
        <f>IF(ISNUMBER(Regressions!U128),ROUND(Regressions!U128, 1), NA())</f>
        <v>5.0999999999999996</v>
      </c>
      <c r="T118" s="379"/>
      <c r="U118" s="379"/>
      <c r="V118" s="379"/>
      <c r="W118" s="379"/>
      <c r="X118" s="379"/>
      <c r="Y118" s="379"/>
      <c r="Z118" s="379"/>
      <c r="AA118" s="379"/>
      <c r="AB118" s="379"/>
      <c r="AC118" s="379"/>
    </row>
    <row xmlns:x14ac="http://schemas.microsoft.com/office/spreadsheetml/2009/9/ac" r="119" x14ac:dyDescent="0.2">
      <c r="A119" s="326" t="str">
        <f>IF(ISBLANK(Regressions!A129), " ", Regressions!A129)</f>
        <v>Uzbekistan</v>
      </c>
      <c r="B119" s="327">
        <f>IF(ISBLANK(Regressions!B129), " ", Regressions!B129)</f>
        <v>2022</v>
      </c>
      <c r="C119" s="332" t="str">
        <f>IF(ISBLANK(Regressions!C129), " ", Regressions!C129)</f>
        <v>Pre-primary</v>
      </c>
      <c r="D119" s="328">
        <f>IF(ISBLANK(Regressions!D129), " ", Regressions!D129)</f>
        <v>2900309</v>
      </c>
      <c r="E119" s="206">
        <f>IF(ISNUMBER(Regressions!E129),ROUND(Regressions!E129, 1), NA())</f>
        <v>99.4</v>
      </c>
      <c r="F119" s="329">
        <f>IF(ISNUMBER(Regressions!F129),ROUND(Regressions!F129, 1), NA())</f>
        <v>91.7</v>
      </c>
      <c r="G119" s="228">
        <f>IF(ISNUMBER(Regressions!G129),ROUND(Regressions!G129, 1), NA())</f>
        <v>71.099999999999994</v>
      </c>
      <c r="H119" s="330">
        <f>IF(ISNUMBER(Regressions!H129),ROUND(Regressions!H129, 1), NA())</f>
        <v>20.6</v>
      </c>
      <c r="I119" s="229">
        <f>IF(ISNUMBER(Regressions!I129),ROUND(Regressions!I129, 1), NA())</f>
        <v>8.3000000000000007</v>
      </c>
      <c r="J119" s="331">
        <f>IF(ISNUMBER(Regressions!K129),ROUND(Regressions!K129, 1), NA())</f>
        <v>99.5</v>
      </c>
      <c r="K119" s="329">
        <f>IF(ISNUMBER(Regressions!L129),ROUND(Regressions!L129, 1), NA())</f>
        <v>95.3</v>
      </c>
      <c r="L119" s="230">
        <f>IF(ISNUMBER(Regressions!M129),ROUND(Regressions!M129, 1), NA())</f>
        <v>71.8</v>
      </c>
      <c r="M119" s="330">
        <f>IF(ISNUMBER(Regressions!N129),ROUND(Regressions!N129, 1), NA())</f>
        <v>23.5</v>
      </c>
      <c r="N119" s="229">
        <f>IF(ISNUMBER(Regressions!O129),ROUND(Regressions!O129, 1), NA())</f>
        <v>4.7</v>
      </c>
      <c r="O119" s="331">
        <f>IF(ISNUMBER(Regressions!Q129),ROUND(Regressions!Q129, 1), NA())</f>
        <v>95.8</v>
      </c>
      <c r="P119" s="329">
        <f>IF(ISNUMBER(Regressions!R129),ROUND(Regressions!R129, 1), NA())</f>
        <v>94.9</v>
      </c>
      <c r="Q119" s="207" t="e">
        <f>IF(ISNUMBER(Regressions!S129),ROUND(Regressions!S129, 1), NA())</f>
        <v>#N/A</v>
      </c>
      <c r="R119" s="330" t="e">
        <f>IF(ISNUMBER(Regressions!T129),ROUND(Regressions!T129, 1), NA())</f>
        <v>#N/A</v>
      </c>
      <c r="S119" s="229">
        <f>IF(ISNUMBER(Regressions!U129),ROUND(Regressions!U129, 1), NA())</f>
        <v>5.0999999999999996</v>
      </c>
    </row>
    <row xmlns:x14ac="http://schemas.microsoft.com/office/spreadsheetml/2009/9/ac" r="120" x14ac:dyDescent="0.2">
      <c r="A120" s="333" t="str">
        <f>IF(ISBLANK(Regressions!A130), " ", Regressions!A130)</f>
        <v>Uzbekistan</v>
      </c>
      <c r="B120" s="334">
        <f>IF(ISBLANK(Regressions!B130), " ", Regressions!B130)</f>
        <v>2023</v>
      </c>
      <c r="C120" s="335" t="str">
        <f>IF(ISBLANK(Regressions!C130), " ", Regressions!C130)</f>
        <v>Pre-primary</v>
      </c>
      <c r="D120" s="336">
        <f>IF(ISBLANK(Regressions!D130), " ", Regressions!D130)</f>
        <v>2710038</v>
      </c>
      <c r="E120" s="337">
        <f>IF(ISNUMBER(Regressions!E130),ROUND(Regressions!E130, 1), NA())</f>
        <v>99.4</v>
      </c>
      <c r="F120" s="338">
        <f>IF(ISNUMBER(Regressions!F130),ROUND(Regressions!F130, 1), NA())</f>
        <v>91.7</v>
      </c>
      <c r="G120" s="339">
        <f>IF(ISNUMBER(Regressions!G130),ROUND(Regressions!G130, 1), NA())</f>
        <v>71.099999999999994</v>
      </c>
      <c r="H120" s="340">
        <f>IF(ISNUMBER(Regressions!H130),ROUND(Regressions!H130, 1), NA())</f>
        <v>20.6</v>
      </c>
      <c r="I120" s="341">
        <f>IF(ISNUMBER(Regressions!I130),ROUND(Regressions!I130, 1), NA())</f>
        <v>8.3000000000000007</v>
      </c>
      <c r="J120" s="342">
        <f>IF(ISNUMBER(Regressions!K130),ROUND(Regressions!K130, 1), NA())</f>
        <v>99.5</v>
      </c>
      <c r="K120" s="338">
        <f>IF(ISNUMBER(Regressions!L130),ROUND(Regressions!L130, 1), NA())</f>
        <v>95.3</v>
      </c>
      <c r="L120" s="343">
        <f>IF(ISNUMBER(Regressions!M130),ROUND(Regressions!M130, 1), NA())</f>
        <v>71.8</v>
      </c>
      <c r="M120" s="340">
        <f>IF(ISNUMBER(Regressions!N130),ROUND(Regressions!N130, 1), NA())</f>
        <v>23.5</v>
      </c>
      <c r="N120" s="341">
        <f>IF(ISNUMBER(Regressions!O130),ROUND(Regressions!O130, 1), NA())</f>
        <v>4.7</v>
      </c>
      <c r="O120" s="342">
        <f>IF(ISNUMBER(Regressions!Q130),ROUND(Regressions!Q130, 1), NA())</f>
        <v>95.8</v>
      </c>
      <c r="P120" s="338">
        <f>IF(ISNUMBER(Regressions!R130),ROUND(Regressions!R130, 1), NA())</f>
        <v>94.9</v>
      </c>
      <c r="Q120" s="344" t="e">
        <f>IF(ISNUMBER(Regressions!S130),ROUND(Regressions!S130, 1), NA())</f>
        <v>#N/A</v>
      </c>
      <c r="R120" s="340" t="e">
        <f>IF(ISNUMBER(Regressions!T130),ROUND(Regressions!T130, 1), NA())</f>
        <v>#N/A</v>
      </c>
      <c r="S120" s="341">
        <f>IF(ISNUMBER(Regressions!U130),ROUND(Regressions!U130, 1), NA())</f>
        <v>5.0999999999999996</v>
      </c>
    </row>
    <row xmlns:x14ac="http://schemas.microsoft.com/office/spreadsheetml/2009/9/ac" r="121" hidden="true" x14ac:dyDescent="0.2">
      <c r="A121" s="326" t="str">
        <f>IF(ISBLANK(Regressions!A131), " ", Regressions!A131)</f>
        <v>Uzbekistan</v>
      </c>
      <c r="B121" s="327">
        <f>IF(ISBLANK(Regressions!B131), " ", Regressions!B131)</f>
        <v>2024</v>
      </c>
      <c r="C121" s="332" t="str">
        <f>IF(ISBLANK(Regressions!C131), " ", Regressions!C131)</f>
        <v>Pre-primary</v>
      </c>
      <c r="D121" s="328" t="str">
        <f>IF(ISBLANK(Regressions!D131), " ", Regressions!D131)</f>
        <v> </v>
      </c>
      <c r="E121" s="206" t="e">
        <f>IF(ISNUMBER(Regressions!E131),ROUND(Regressions!E131, 1), NA())</f>
        <v>#N/A</v>
      </c>
      <c r="F121" s="329" t="e">
        <f>IF(ISNUMBER(Regressions!F131),ROUND(Regressions!F131, 1), NA())</f>
        <v>#N/A</v>
      </c>
      <c r="G121" s="228" t="e">
        <f>IF(ISNUMBER(Regressions!G131),ROUND(Regressions!G131, 1), NA())</f>
        <v>#N/A</v>
      </c>
      <c r="H121" s="330" t="e">
        <f>IF(ISNUMBER(Regressions!H131),ROUND(Regressions!H131, 1), NA())</f>
        <v>#N/A</v>
      </c>
      <c r="I121" s="229" t="e">
        <f>IF(ISNUMBER(Regressions!I131),ROUND(Regressions!I131, 1), NA())</f>
        <v>#N/A</v>
      </c>
      <c r="J121" s="331" t="e">
        <f>IF(ISNUMBER(Regressions!K131),ROUND(Regressions!K131, 1), NA())</f>
        <v>#N/A</v>
      </c>
      <c r="K121" s="329" t="e">
        <f>IF(ISNUMBER(Regressions!L131),ROUND(Regressions!L131, 1), NA())</f>
        <v>#N/A</v>
      </c>
      <c r="L121" s="230" t="e">
        <f>IF(ISNUMBER(Regressions!M131),ROUND(Regressions!M131, 1), NA())</f>
        <v>#N/A</v>
      </c>
      <c r="M121" s="330" t="e">
        <f>IF(ISNUMBER(Regressions!N131),ROUND(Regressions!N131, 1), NA())</f>
        <v>#N/A</v>
      </c>
      <c r="N121" s="229" t="e">
        <f>IF(ISNUMBER(Regressions!O131),ROUND(Regressions!O131, 1), NA())</f>
        <v>#N/A</v>
      </c>
      <c r="O121" s="331" t="e">
        <f>IF(ISNUMBER(Regressions!Q131),ROUND(Regressions!Q131, 1), NA())</f>
        <v>#N/A</v>
      </c>
      <c r="P121" s="329" t="e">
        <f>IF(ISNUMBER(Regressions!R131),ROUND(Regressions!R131, 1), NA())</f>
        <v>#N/A</v>
      </c>
      <c r="Q121" s="207" t="e">
        <f>IF(ISNUMBER(Regressions!S131),ROUND(Regressions!S131, 1), NA())</f>
        <v>#N/A</v>
      </c>
      <c r="R121" s="330" t="e">
        <f>IF(ISNUMBER(Regressions!T131),ROUND(Regressions!T131, 1), NA())</f>
        <v>#N/A</v>
      </c>
      <c r="S121" s="229" t="e">
        <f>IF(ISNUMBER(Regressions!U131),ROUND(Regressions!U131, 1), NA())</f>
        <v>#N/A</v>
      </c>
    </row>
    <row xmlns:x14ac="http://schemas.microsoft.com/office/spreadsheetml/2009/9/ac" r="122" hidden="true" x14ac:dyDescent="0.2">
      <c r="A122" s="326" t="str">
        <f>IF(ISBLANK(Regressions!A132), " ", Regressions!A132)</f>
        <v>Uzbekistan</v>
      </c>
      <c r="B122" s="327">
        <f>IF(ISBLANK(Regressions!B132), " ", Regressions!B132)</f>
        <v>2025</v>
      </c>
      <c r="C122" s="332" t="str">
        <f>IF(ISBLANK(Regressions!C132), " ", Regressions!C132)</f>
        <v>Pre-primary</v>
      </c>
      <c r="D122" s="328" t="str">
        <f>IF(ISBLANK(Regressions!D132), " ", Regressions!D132)</f>
        <v> </v>
      </c>
      <c r="E122" s="206" t="e">
        <f>IF(ISNUMBER(Regressions!E132),ROUND(Regressions!E132, 1), NA())</f>
        <v>#N/A</v>
      </c>
      <c r="F122" s="329" t="e">
        <f>IF(ISNUMBER(Regressions!F132),ROUND(Regressions!F132, 1), NA())</f>
        <v>#N/A</v>
      </c>
      <c r="G122" s="228" t="e">
        <f>IF(ISNUMBER(Regressions!G132),ROUND(Regressions!G132, 1), NA())</f>
        <v>#N/A</v>
      </c>
      <c r="H122" s="330" t="e">
        <f>IF(ISNUMBER(Regressions!H132),ROUND(Regressions!H132, 1), NA())</f>
        <v>#N/A</v>
      </c>
      <c r="I122" s="229" t="e">
        <f>IF(ISNUMBER(Regressions!I132),ROUND(Regressions!I132, 1), NA())</f>
        <v>#N/A</v>
      </c>
      <c r="J122" s="331" t="e">
        <f>IF(ISNUMBER(Regressions!K132),ROUND(Regressions!K132, 1), NA())</f>
        <v>#N/A</v>
      </c>
      <c r="K122" s="329" t="e">
        <f>IF(ISNUMBER(Regressions!L132),ROUND(Regressions!L132, 1), NA())</f>
        <v>#N/A</v>
      </c>
      <c r="L122" s="230" t="e">
        <f>IF(ISNUMBER(Regressions!M132),ROUND(Regressions!M132, 1), NA())</f>
        <v>#N/A</v>
      </c>
      <c r="M122" s="330" t="e">
        <f>IF(ISNUMBER(Regressions!N132),ROUND(Regressions!N132, 1), NA())</f>
        <v>#N/A</v>
      </c>
      <c r="N122" s="229" t="e">
        <f>IF(ISNUMBER(Regressions!O132),ROUND(Regressions!O132, 1), NA())</f>
        <v>#N/A</v>
      </c>
      <c r="O122" s="331" t="e">
        <f>IF(ISNUMBER(Regressions!Q132),ROUND(Regressions!Q132, 1), NA())</f>
        <v>#N/A</v>
      </c>
      <c r="P122" s="329" t="e">
        <f>IF(ISNUMBER(Regressions!R132),ROUND(Regressions!R132, 1), NA())</f>
        <v>#N/A</v>
      </c>
      <c r="Q122" s="207" t="e">
        <f>IF(ISNUMBER(Regressions!S132),ROUND(Regressions!S132, 1), NA())</f>
        <v>#N/A</v>
      </c>
      <c r="R122" s="330" t="e">
        <f>IF(ISNUMBER(Regressions!T132),ROUND(Regressions!T132, 1), NA())</f>
        <v>#N/A</v>
      </c>
      <c r="S122" s="229" t="e">
        <f>IF(ISNUMBER(Regressions!U132),ROUND(Regressions!U132, 1), NA())</f>
        <v>#N/A</v>
      </c>
    </row>
    <row xmlns:x14ac="http://schemas.microsoft.com/office/spreadsheetml/2009/9/ac" r="123" hidden="true" x14ac:dyDescent="0.2">
      <c r="A123" s="326" t="str">
        <f>IF(ISBLANK(Regressions!A133), " ", Regressions!A133)</f>
        <v>Uzbekistan</v>
      </c>
      <c r="B123" s="327">
        <f>IF(ISBLANK(Regressions!B133), " ", Regressions!B133)</f>
        <v>2026</v>
      </c>
      <c r="C123" s="332" t="str">
        <f>IF(ISBLANK(Regressions!C133), " ", Regressions!C133)</f>
        <v>Pre-primary</v>
      </c>
      <c r="D123" s="328" t="str">
        <f>IF(ISBLANK(Regressions!D133), " ", Regressions!D133)</f>
        <v> </v>
      </c>
      <c r="E123" s="206" t="e">
        <f>IF(ISNUMBER(Regressions!E133),ROUND(Regressions!E133, 1), NA())</f>
        <v>#N/A</v>
      </c>
      <c r="F123" s="329" t="e">
        <f>IF(ISNUMBER(Regressions!F133),ROUND(Regressions!F133, 1), NA())</f>
        <v>#N/A</v>
      </c>
      <c r="G123" s="228" t="e">
        <f>IF(ISNUMBER(Regressions!G133),ROUND(Regressions!G133, 1), NA())</f>
        <v>#N/A</v>
      </c>
      <c r="H123" s="330" t="e">
        <f>IF(ISNUMBER(Regressions!H133),ROUND(Regressions!H133, 1), NA())</f>
        <v>#N/A</v>
      </c>
      <c r="I123" s="229" t="e">
        <f>IF(ISNUMBER(Regressions!I133),ROUND(Regressions!I133, 1), NA())</f>
        <v>#N/A</v>
      </c>
      <c r="J123" s="331" t="e">
        <f>IF(ISNUMBER(Regressions!K133),ROUND(Regressions!K133, 1), NA())</f>
        <v>#N/A</v>
      </c>
      <c r="K123" s="329" t="e">
        <f>IF(ISNUMBER(Regressions!L133),ROUND(Regressions!L133, 1), NA())</f>
        <v>#N/A</v>
      </c>
      <c r="L123" s="230" t="e">
        <f>IF(ISNUMBER(Regressions!M133),ROUND(Regressions!M133, 1), NA())</f>
        <v>#N/A</v>
      </c>
      <c r="M123" s="330" t="e">
        <f>IF(ISNUMBER(Regressions!N133),ROUND(Regressions!N133, 1), NA())</f>
        <v>#N/A</v>
      </c>
      <c r="N123" s="229" t="e">
        <f>IF(ISNUMBER(Regressions!O133),ROUND(Regressions!O133, 1), NA())</f>
        <v>#N/A</v>
      </c>
      <c r="O123" s="331" t="e">
        <f>IF(ISNUMBER(Regressions!Q133),ROUND(Regressions!Q133, 1), NA())</f>
        <v>#N/A</v>
      </c>
      <c r="P123" s="329" t="e">
        <f>IF(ISNUMBER(Regressions!R133),ROUND(Regressions!R133, 1), NA())</f>
        <v>#N/A</v>
      </c>
      <c r="Q123" s="207" t="e">
        <f>IF(ISNUMBER(Regressions!S133),ROUND(Regressions!S133, 1), NA())</f>
        <v>#N/A</v>
      </c>
      <c r="R123" s="330" t="e">
        <f>IF(ISNUMBER(Regressions!T133),ROUND(Regressions!T133, 1), NA())</f>
        <v>#N/A</v>
      </c>
      <c r="S123" s="229" t="e">
        <f>IF(ISNUMBER(Regressions!U133),ROUND(Regressions!U133, 1), NA())</f>
        <v>#N/A</v>
      </c>
    </row>
    <row xmlns:x14ac="http://schemas.microsoft.com/office/spreadsheetml/2009/9/ac" r="124" hidden="true" x14ac:dyDescent="0.2">
      <c r="A124" s="326" t="str">
        <f>IF(ISBLANK(Regressions!A134), " ", Regressions!A134)</f>
        <v>Uzbekistan</v>
      </c>
      <c r="B124" s="327">
        <f>IF(ISBLANK(Regressions!B134), " ", Regressions!B134)</f>
        <v>2027</v>
      </c>
      <c r="C124" s="332" t="str">
        <f>IF(ISBLANK(Regressions!C134), " ", Regressions!C134)</f>
        <v>Pre-primary</v>
      </c>
      <c r="D124" s="328" t="str">
        <f>IF(ISBLANK(Regressions!D134), " ", Regressions!D134)</f>
        <v> </v>
      </c>
      <c r="E124" s="206" t="e">
        <f>IF(ISNUMBER(Regressions!E134),ROUND(Regressions!E134, 1), NA())</f>
        <v>#N/A</v>
      </c>
      <c r="F124" s="329" t="e">
        <f>IF(ISNUMBER(Regressions!F134),ROUND(Regressions!F134, 1), NA())</f>
        <v>#N/A</v>
      </c>
      <c r="G124" s="228" t="e">
        <f>IF(ISNUMBER(Regressions!G134),ROUND(Regressions!G134, 1), NA())</f>
        <v>#N/A</v>
      </c>
      <c r="H124" s="330" t="e">
        <f>IF(ISNUMBER(Regressions!H134),ROUND(Regressions!H134, 1), NA())</f>
        <v>#N/A</v>
      </c>
      <c r="I124" s="229" t="e">
        <f>IF(ISNUMBER(Regressions!I134),ROUND(Regressions!I134, 1), NA())</f>
        <v>#N/A</v>
      </c>
      <c r="J124" s="331" t="e">
        <f>IF(ISNUMBER(Regressions!K134),ROUND(Regressions!K134, 1), NA())</f>
        <v>#N/A</v>
      </c>
      <c r="K124" s="329" t="e">
        <f>IF(ISNUMBER(Regressions!L134),ROUND(Regressions!L134, 1), NA())</f>
        <v>#N/A</v>
      </c>
      <c r="L124" s="230" t="e">
        <f>IF(ISNUMBER(Regressions!M134),ROUND(Regressions!M134, 1), NA())</f>
        <v>#N/A</v>
      </c>
      <c r="M124" s="330" t="e">
        <f>IF(ISNUMBER(Regressions!N134),ROUND(Regressions!N134, 1), NA())</f>
        <v>#N/A</v>
      </c>
      <c r="N124" s="229" t="e">
        <f>IF(ISNUMBER(Regressions!O134),ROUND(Regressions!O134, 1), NA())</f>
        <v>#N/A</v>
      </c>
      <c r="O124" s="331" t="e">
        <f>IF(ISNUMBER(Regressions!Q134),ROUND(Regressions!Q134, 1), NA())</f>
        <v>#N/A</v>
      </c>
      <c r="P124" s="329" t="e">
        <f>IF(ISNUMBER(Regressions!R134),ROUND(Regressions!R134, 1), NA())</f>
        <v>#N/A</v>
      </c>
      <c r="Q124" s="207" t="e">
        <f>IF(ISNUMBER(Regressions!S134),ROUND(Regressions!S134, 1), NA())</f>
        <v>#N/A</v>
      </c>
      <c r="R124" s="330" t="e">
        <f>IF(ISNUMBER(Regressions!T134),ROUND(Regressions!T134, 1), NA())</f>
        <v>#N/A</v>
      </c>
      <c r="S124" s="229" t="e">
        <f>IF(ISNUMBER(Regressions!U134),ROUND(Regressions!U134, 1), NA())</f>
        <v>#N/A</v>
      </c>
    </row>
    <row xmlns:x14ac="http://schemas.microsoft.com/office/spreadsheetml/2009/9/ac" r="125" hidden="true" x14ac:dyDescent="0.2">
      <c r="A125" s="326" t="str">
        <f>IF(ISBLANK(Regressions!A135), " ", Regressions!A135)</f>
        <v>Uzbekistan</v>
      </c>
      <c r="B125" s="327">
        <f>IF(ISBLANK(Regressions!B135), " ", Regressions!B135)</f>
        <v>2028</v>
      </c>
      <c r="C125" s="332" t="str">
        <f>IF(ISBLANK(Regressions!C135), " ", Regressions!C135)</f>
        <v>Pre-primary</v>
      </c>
      <c r="D125" s="328" t="str">
        <f>IF(ISBLANK(Regressions!D135), " ", Regressions!D135)</f>
        <v> </v>
      </c>
      <c r="E125" s="206" t="e">
        <f>IF(ISNUMBER(Regressions!E135),ROUND(Regressions!E135, 1), NA())</f>
        <v>#N/A</v>
      </c>
      <c r="F125" s="329" t="e">
        <f>IF(ISNUMBER(Regressions!F135),ROUND(Regressions!F135, 1), NA())</f>
        <v>#N/A</v>
      </c>
      <c r="G125" s="228" t="e">
        <f>IF(ISNUMBER(Regressions!G135),ROUND(Regressions!G135, 1), NA())</f>
        <v>#N/A</v>
      </c>
      <c r="H125" s="330" t="e">
        <f>IF(ISNUMBER(Regressions!H135),ROUND(Regressions!H135, 1), NA())</f>
        <v>#N/A</v>
      </c>
      <c r="I125" s="229" t="e">
        <f>IF(ISNUMBER(Regressions!I135),ROUND(Regressions!I135, 1), NA())</f>
        <v>#N/A</v>
      </c>
      <c r="J125" s="331" t="e">
        <f>IF(ISNUMBER(Regressions!K135),ROUND(Regressions!K135, 1), NA())</f>
        <v>#N/A</v>
      </c>
      <c r="K125" s="329" t="e">
        <f>IF(ISNUMBER(Regressions!L135),ROUND(Regressions!L135, 1), NA())</f>
        <v>#N/A</v>
      </c>
      <c r="L125" s="230" t="e">
        <f>IF(ISNUMBER(Regressions!M135),ROUND(Regressions!M135, 1), NA())</f>
        <v>#N/A</v>
      </c>
      <c r="M125" s="330" t="e">
        <f>IF(ISNUMBER(Regressions!N135),ROUND(Regressions!N135, 1), NA())</f>
        <v>#N/A</v>
      </c>
      <c r="N125" s="229" t="e">
        <f>IF(ISNUMBER(Regressions!O135),ROUND(Regressions!O135, 1), NA())</f>
        <v>#N/A</v>
      </c>
      <c r="O125" s="331" t="e">
        <f>IF(ISNUMBER(Regressions!Q135),ROUND(Regressions!Q135, 1), NA())</f>
        <v>#N/A</v>
      </c>
      <c r="P125" s="329" t="e">
        <f>IF(ISNUMBER(Regressions!R135),ROUND(Regressions!R135, 1), NA())</f>
        <v>#N/A</v>
      </c>
      <c r="Q125" s="207" t="e">
        <f>IF(ISNUMBER(Regressions!S135),ROUND(Regressions!S135, 1), NA())</f>
        <v>#N/A</v>
      </c>
      <c r="R125" s="330" t="e">
        <f>IF(ISNUMBER(Regressions!T135),ROUND(Regressions!T135, 1), NA())</f>
        <v>#N/A</v>
      </c>
      <c r="S125" s="229" t="e">
        <f>IF(ISNUMBER(Regressions!U135),ROUND(Regressions!U135, 1), NA())</f>
        <v>#N/A</v>
      </c>
    </row>
    <row xmlns:x14ac="http://schemas.microsoft.com/office/spreadsheetml/2009/9/ac" r="126" hidden="true" x14ac:dyDescent="0.2">
      <c r="A126" s="326" t="str">
        <f>IF(ISBLANK(Regressions!A136), " ", Regressions!A136)</f>
        <v>Uzbekistan</v>
      </c>
      <c r="B126" s="327">
        <f>IF(ISBLANK(Regressions!B136), " ", Regressions!B136)</f>
        <v>2029</v>
      </c>
      <c r="C126" s="332" t="str">
        <f>IF(ISBLANK(Regressions!C136), " ", Regressions!C136)</f>
        <v>Pre-primary</v>
      </c>
      <c r="D126" s="328" t="str">
        <f>IF(ISBLANK(Regressions!D136), " ", Regressions!D136)</f>
        <v> </v>
      </c>
      <c r="E126" s="206" t="e">
        <f>IF(ISNUMBER(Regressions!E136),ROUND(Regressions!E136, 1), NA())</f>
        <v>#N/A</v>
      </c>
      <c r="F126" s="329" t="e">
        <f>IF(ISNUMBER(Regressions!F136),ROUND(Regressions!F136, 1), NA())</f>
        <v>#N/A</v>
      </c>
      <c r="G126" s="228" t="e">
        <f>IF(ISNUMBER(Regressions!G136),ROUND(Regressions!G136, 1), NA())</f>
        <v>#N/A</v>
      </c>
      <c r="H126" s="330" t="e">
        <f>IF(ISNUMBER(Regressions!H136),ROUND(Regressions!H136, 1), NA())</f>
        <v>#N/A</v>
      </c>
      <c r="I126" s="229" t="e">
        <f>IF(ISNUMBER(Regressions!I136),ROUND(Regressions!I136, 1), NA())</f>
        <v>#N/A</v>
      </c>
      <c r="J126" s="331" t="e">
        <f>IF(ISNUMBER(Regressions!K136),ROUND(Regressions!K136, 1), NA())</f>
        <v>#N/A</v>
      </c>
      <c r="K126" s="329" t="e">
        <f>IF(ISNUMBER(Regressions!L136),ROUND(Regressions!L136, 1), NA())</f>
        <v>#N/A</v>
      </c>
      <c r="L126" s="230" t="e">
        <f>IF(ISNUMBER(Regressions!M136),ROUND(Regressions!M136, 1), NA())</f>
        <v>#N/A</v>
      </c>
      <c r="M126" s="330" t="e">
        <f>IF(ISNUMBER(Regressions!N136),ROUND(Regressions!N136, 1), NA())</f>
        <v>#N/A</v>
      </c>
      <c r="N126" s="229" t="e">
        <f>IF(ISNUMBER(Regressions!O136),ROUND(Regressions!O136, 1), NA())</f>
        <v>#N/A</v>
      </c>
      <c r="O126" s="331" t="e">
        <f>IF(ISNUMBER(Regressions!Q136),ROUND(Regressions!Q136, 1), NA())</f>
        <v>#N/A</v>
      </c>
      <c r="P126" s="329" t="e">
        <f>IF(ISNUMBER(Regressions!R136),ROUND(Regressions!R136, 1), NA())</f>
        <v>#N/A</v>
      </c>
      <c r="Q126" s="207" t="e">
        <f>IF(ISNUMBER(Regressions!S136),ROUND(Regressions!S136, 1), NA())</f>
        <v>#N/A</v>
      </c>
      <c r="R126" s="330" t="e">
        <f>IF(ISNUMBER(Regressions!T136),ROUND(Regressions!T136, 1), NA())</f>
        <v>#N/A</v>
      </c>
      <c r="S126" s="229" t="e">
        <f>IF(ISNUMBER(Regressions!U136),ROUND(Regressions!U136, 1), NA())</f>
        <v>#N/A</v>
      </c>
    </row>
    <row xmlns:x14ac="http://schemas.microsoft.com/office/spreadsheetml/2009/9/ac" r="127" hidden="true" x14ac:dyDescent="0.2">
      <c r="A127" s="326" t="str">
        <f>IF(ISBLANK(Regressions!A137), " ", Regressions!A137)</f>
        <v>Uzbekistan</v>
      </c>
      <c r="B127" s="327">
        <f>IF(ISBLANK(Regressions!B137), " ", Regressions!B137)</f>
        <v>2030</v>
      </c>
      <c r="C127" s="332" t="str">
        <f>IF(ISBLANK(Regressions!C137), " ", Regressions!C137)</f>
        <v>Pre-primary</v>
      </c>
      <c r="D127" s="328" t="str">
        <f>IF(ISBLANK(Regressions!D137), " ", Regressions!D137)</f>
        <v> </v>
      </c>
      <c r="E127" s="206" t="e">
        <f>IF(ISNUMBER(Regressions!E137),ROUND(Regressions!E137, 1), NA())</f>
        <v>#N/A</v>
      </c>
      <c r="F127" s="329" t="e">
        <f>IF(ISNUMBER(Regressions!F137),ROUND(Regressions!F137, 1), NA())</f>
        <v>#N/A</v>
      </c>
      <c r="G127" s="228" t="e">
        <f>IF(ISNUMBER(Regressions!G137),ROUND(Regressions!G137, 1), NA())</f>
        <v>#N/A</v>
      </c>
      <c r="H127" s="330" t="e">
        <f>IF(ISNUMBER(Regressions!H137),ROUND(Regressions!H137, 1), NA())</f>
        <v>#N/A</v>
      </c>
      <c r="I127" s="229" t="e">
        <f>IF(ISNUMBER(Regressions!I137),ROUND(Regressions!I137, 1), NA())</f>
        <v>#N/A</v>
      </c>
      <c r="J127" s="331" t="e">
        <f>IF(ISNUMBER(Regressions!K137),ROUND(Regressions!K137, 1), NA())</f>
        <v>#N/A</v>
      </c>
      <c r="K127" s="329" t="e">
        <f>IF(ISNUMBER(Regressions!L137),ROUND(Regressions!L137, 1), NA())</f>
        <v>#N/A</v>
      </c>
      <c r="L127" s="230" t="e">
        <f>IF(ISNUMBER(Regressions!M137),ROUND(Regressions!M137, 1), NA())</f>
        <v>#N/A</v>
      </c>
      <c r="M127" s="330" t="e">
        <f>IF(ISNUMBER(Regressions!N137),ROUND(Regressions!N137, 1), NA())</f>
        <v>#N/A</v>
      </c>
      <c r="N127" s="229" t="e">
        <f>IF(ISNUMBER(Regressions!O137),ROUND(Regressions!O137, 1), NA())</f>
        <v>#N/A</v>
      </c>
      <c r="O127" s="331" t="e">
        <f>IF(ISNUMBER(Regressions!Q137),ROUND(Regressions!Q137, 1), NA())</f>
        <v>#N/A</v>
      </c>
      <c r="P127" s="329" t="e">
        <f>IF(ISNUMBER(Regressions!R137),ROUND(Regressions!R137, 1), NA())</f>
        <v>#N/A</v>
      </c>
      <c r="Q127" s="207" t="e">
        <f>IF(ISNUMBER(Regressions!S137),ROUND(Regressions!S137, 1), NA())</f>
        <v>#N/A</v>
      </c>
      <c r="R127" s="330" t="e">
        <f>IF(ISNUMBER(Regressions!T137),ROUND(Regressions!T137, 1), NA())</f>
        <v>#N/A</v>
      </c>
      <c r="S127" s="229" t="e">
        <f>IF(ISNUMBER(Regressions!U137),ROUND(Regressions!U137, 1), NA())</f>
        <v>#N/A</v>
      </c>
    </row>
    <row xmlns:x14ac="http://schemas.microsoft.com/office/spreadsheetml/2009/9/ac" r="128" x14ac:dyDescent="0.2">
      <c r="A128" s="326" t="str">
        <f>IF(ISBLANK(Regressions!A138), " ", Regressions!A138)</f>
        <v>Uzbekistan</v>
      </c>
      <c r="B128" s="327">
        <f>IF(ISBLANK(Regressions!B138), " ", Regressions!B138)</f>
        <v>2000</v>
      </c>
      <c r="C128" s="332" t="str">
        <f>IF(ISBLANK(Regressions!C138), " ", Regressions!C138)</f>
        <v>Primary</v>
      </c>
      <c r="D128" s="328">
        <f>IF(ISBLANK(Regressions!D138), " ", Regressions!D138)</f>
        <v>2581395</v>
      </c>
      <c r="E128" s="206" t="e">
        <f>IF(ISNUMBER(Regressions!E138),ROUND(Regressions!E138, 1), NA())</f>
        <v>#N/A</v>
      </c>
      <c r="F128" s="329" t="e">
        <f>IF(ISNUMBER(Regressions!F138),ROUND(Regressions!F138, 1), NA())</f>
        <v>#N/A</v>
      </c>
      <c r="G128" s="228" t="e">
        <f>IF(ISNUMBER(Regressions!G138),ROUND(Regressions!G138, 1), NA())</f>
        <v>#N/A</v>
      </c>
      <c r="H128" s="330" t="e">
        <f>IF(ISNUMBER(Regressions!H138),ROUND(Regressions!H138, 1), NA())</f>
        <v>#N/A</v>
      </c>
      <c r="I128" s="229" t="e">
        <f>IF(ISNUMBER(Regressions!I138),ROUND(Regressions!I138, 1), NA())</f>
        <v>#N/A</v>
      </c>
      <c r="J128" s="331" t="e">
        <f>IF(ISNUMBER(Regressions!K138),ROUND(Regressions!K138, 1), NA())</f>
        <v>#N/A</v>
      </c>
      <c r="K128" s="329" t="e">
        <f>IF(ISNUMBER(Regressions!L138),ROUND(Regressions!L138, 1), NA())</f>
        <v>#N/A</v>
      </c>
      <c r="L128" s="230" t="e">
        <f>IF(ISNUMBER(Regressions!M138),ROUND(Regressions!M138, 1), NA())</f>
        <v>#N/A</v>
      </c>
      <c r="M128" s="330" t="e">
        <f>IF(ISNUMBER(Regressions!N138),ROUND(Regressions!N138, 1), NA())</f>
        <v>#N/A</v>
      </c>
      <c r="N128" s="229" t="e">
        <f>IF(ISNUMBER(Regressions!O138),ROUND(Regressions!O138, 1), NA())</f>
        <v>#N/A</v>
      </c>
      <c r="O128" s="331" t="e">
        <f>IF(ISNUMBER(Regressions!Q138),ROUND(Regressions!Q138, 1), NA())</f>
        <v>#N/A</v>
      </c>
      <c r="P128" s="329" t="e">
        <f>IF(ISNUMBER(Regressions!R138),ROUND(Regressions!R138, 1), NA())</f>
        <v>#N/A</v>
      </c>
      <c r="Q128" s="207" t="e">
        <f>IF(ISNUMBER(Regressions!S138),ROUND(Regressions!S138, 1), NA())</f>
        <v>#N/A</v>
      </c>
      <c r="R128" s="330" t="e">
        <f>IF(ISNUMBER(Regressions!T138),ROUND(Regressions!T138, 1), NA())</f>
        <v>#N/A</v>
      </c>
      <c r="S128" s="229" t="e">
        <f>IF(ISNUMBER(Regressions!U138),ROUND(Regressions!U138, 1), NA())</f>
        <v>#N/A</v>
      </c>
    </row>
    <row xmlns:x14ac="http://schemas.microsoft.com/office/spreadsheetml/2009/9/ac" r="129" x14ac:dyDescent="0.2">
      <c r="A129" s="326" t="str">
        <f>IF(ISBLANK(Regressions!A139), " ", Regressions!A139)</f>
        <v>Uzbekistan</v>
      </c>
      <c r="B129" s="327">
        <f>IF(ISBLANK(Regressions!B139), " ", Regressions!B139)</f>
        <v>2001</v>
      </c>
      <c r="C129" s="332" t="str">
        <f>IF(ISBLANK(Regressions!C139), " ", Regressions!C139)</f>
        <v>Primary</v>
      </c>
      <c r="D129" s="328">
        <f>IF(ISBLANK(Regressions!D139), " ", Regressions!D139)</f>
        <v>2597461</v>
      </c>
      <c r="E129" s="206" t="e">
        <f>IF(ISNUMBER(Regressions!E139),ROUND(Regressions!E139, 1), NA())</f>
        <v>#N/A</v>
      </c>
      <c r="F129" s="329" t="e">
        <f>IF(ISNUMBER(Regressions!F139),ROUND(Regressions!F139, 1), NA())</f>
        <v>#N/A</v>
      </c>
      <c r="G129" s="228" t="e">
        <f>IF(ISNUMBER(Regressions!G139),ROUND(Regressions!G139, 1), NA())</f>
        <v>#N/A</v>
      </c>
      <c r="H129" s="330" t="e">
        <f>IF(ISNUMBER(Regressions!H139),ROUND(Regressions!H139, 1), NA())</f>
        <v>#N/A</v>
      </c>
      <c r="I129" s="229" t="e">
        <f>IF(ISNUMBER(Regressions!I139),ROUND(Regressions!I139, 1), NA())</f>
        <v>#N/A</v>
      </c>
      <c r="J129" s="331" t="e">
        <f>IF(ISNUMBER(Regressions!K139),ROUND(Regressions!K139, 1), NA())</f>
        <v>#N/A</v>
      </c>
      <c r="K129" s="329" t="e">
        <f>IF(ISNUMBER(Regressions!L139),ROUND(Regressions!L139, 1), NA())</f>
        <v>#N/A</v>
      </c>
      <c r="L129" s="230" t="e">
        <f>IF(ISNUMBER(Regressions!M139),ROUND(Regressions!M139, 1), NA())</f>
        <v>#N/A</v>
      </c>
      <c r="M129" s="330" t="e">
        <f>IF(ISNUMBER(Regressions!N139),ROUND(Regressions!N139, 1), NA())</f>
        <v>#N/A</v>
      </c>
      <c r="N129" s="229" t="e">
        <f>IF(ISNUMBER(Regressions!O139),ROUND(Regressions!O139, 1), NA())</f>
        <v>#N/A</v>
      </c>
      <c r="O129" s="331" t="e">
        <f>IF(ISNUMBER(Regressions!Q139),ROUND(Regressions!Q139, 1), NA())</f>
        <v>#N/A</v>
      </c>
      <c r="P129" s="329" t="e">
        <f>IF(ISNUMBER(Regressions!R139),ROUND(Regressions!R139, 1), NA())</f>
        <v>#N/A</v>
      </c>
      <c r="Q129" s="207" t="e">
        <f>IF(ISNUMBER(Regressions!S139),ROUND(Regressions!S139, 1), NA())</f>
        <v>#N/A</v>
      </c>
      <c r="R129" s="330" t="e">
        <f>IF(ISNUMBER(Regressions!T139),ROUND(Regressions!T139, 1), NA())</f>
        <v>#N/A</v>
      </c>
      <c r="S129" s="229" t="e">
        <f>IF(ISNUMBER(Regressions!U139),ROUND(Regressions!U139, 1), NA())</f>
        <v>#N/A</v>
      </c>
    </row>
    <row xmlns:x14ac="http://schemas.microsoft.com/office/spreadsheetml/2009/9/ac" r="130" x14ac:dyDescent="0.2">
      <c r="A130" s="326" t="str">
        <f>IF(ISBLANK(Regressions!A140), " ", Regressions!A140)</f>
        <v>Uzbekistan</v>
      </c>
      <c r="B130" s="327">
        <f>IF(ISBLANK(Regressions!B140), " ", Regressions!B140)</f>
        <v>2002</v>
      </c>
      <c r="C130" s="332" t="str">
        <f>IF(ISBLANK(Regressions!C140), " ", Regressions!C140)</f>
        <v>Primary</v>
      </c>
      <c r="D130" s="328">
        <f>IF(ISBLANK(Regressions!D140), " ", Regressions!D140)</f>
        <v>2582927</v>
      </c>
      <c r="E130" s="206" t="e">
        <f>IF(ISNUMBER(Regressions!E140),ROUND(Regressions!E140, 1), NA())</f>
        <v>#N/A</v>
      </c>
      <c r="F130" s="329" t="e">
        <f>IF(ISNUMBER(Regressions!F140),ROUND(Regressions!F140, 1), NA())</f>
        <v>#N/A</v>
      </c>
      <c r="G130" s="228" t="e">
        <f>IF(ISNUMBER(Regressions!G140),ROUND(Regressions!G140, 1), NA())</f>
        <v>#N/A</v>
      </c>
      <c r="H130" s="330" t="e">
        <f>IF(ISNUMBER(Regressions!H140),ROUND(Regressions!H140, 1), NA())</f>
        <v>#N/A</v>
      </c>
      <c r="I130" s="229" t="e">
        <f>IF(ISNUMBER(Regressions!I140),ROUND(Regressions!I140, 1), NA())</f>
        <v>#N/A</v>
      </c>
      <c r="J130" s="331" t="e">
        <f>IF(ISNUMBER(Regressions!K140),ROUND(Regressions!K140, 1), NA())</f>
        <v>#N/A</v>
      </c>
      <c r="K130" s="329" t="e">
        <f>IF(ISNUMBER(Regressions!L140),ROUND(Regressions!L140, 1), NA())</f>
        <v>#N/A</v>
      </c>
      <c r="L130" s="230" t="e">
        <f>IF(ISNUMBER(Regressions!M140),ROUND(Regressions!M140, 1), NA())</f>
        <v>#N/A</v>
      </c>
      <c r="M130" s="330" t="e">
        <f>IF(ISNUMBER(Regressions!N140),ROUND(Regressions!N140, 1), NA())</f>
        <v>#N/A</v>
      </c>
      <c r="N130" s="229" t="e">
        <f>IF(ISNUMBER(Regressions!O140),ROUND(Regressions!O140, 1), NA())</f>
        <v>#N/A</v>
      </c>
      <c r="O130" s="331" t="e">
        <f>IF(ISNUMBER(Regressions!Q140),ROUND(Regressions!Q140, 1), NA())</f>
        <v>#N/A</v>
      </c>
      <c r="P130" s="329" t="e">
        <f>IF(ISNUMBER(Regressions!R140),ROUND(Regressions!R140, 1), NA())</f>
        <v>#N/A</v>
      </c>
      <c r="Q130" s="207" t="e">
        <f>IF(ISNUMBER(Regressions!S140),ROUND(Regressions!S140, 1), NA())</f>
        <v>#N/A</v>
      </c>
      <c r="R130" s="330" t="e">
        <f>IF(ISNUMBER(Regressions!T140),ROUND(Regressions!T140, 1), NA())</f>
        <v>#N/A</v>
      </c>
      <c r="S130" s="229" t="e">
        <f>IF(ISNUMBER(Regressions!U140),ROUND(Regressions!U140, 1), NA())</f>
        <v>#N/A</v>
      </c>
    </row>
    <row xmlns:x14ac="http://schemas.microsoft.com/office/spreadsheetml/2009/9/ac" r="131" x14ac:dyDescent="0.2">
      <c r="A131" s="326" t="str">
        <f>IF(ISBLANK(Regressions!A141), " ", Regressions!A141)</f>
        <v>Uzbekistan</v>
      </c>
      <c r="B131" s="327">
        <f>IF(ISBLANK(Regressions!B141), " ", Regressions!B141)</f>
        <v>2003</v>
      </c>
      <c r="C131" s="332" t="str">
        <f>IF(ISBLANK(Regressions!C141), " ", Regressions!C141)</f>
        <v>Primary</v>
      </c>
      <c r="D131" s="328">
        <f>IF(ISBLANK(Regressions!D141), " ", Regressions!D141)</f>
        <v>2549546</v>
      </c>
      <c r="E131" s="206" t="e">
        <f>IF(ISNUMBER(Regressions!E141),ROUND(Regressions!E141, 1), NA())</f>
        <v>#N/A</v>
      </c>
      <c r="F131" s="329" t="e">
        <f>IF(ISNUMBER(Regressions!F141),ROUND(Regressions!F141, 1), NA())</f>
        <v>#N/A</v>
      </c>
      <c r="G131" s="228" t="e">
        <f>IF(ISNUMBER(Regressions!G141),ROUND(Regressions!G141, 1), NA())</f>
        <v>#N/A</v>
      </c>
      <c r="H131" s="330" t="e">
        <f>IF(ISNUMBER(Regressions!H141),ROUND(Regressions!H141, 1), NA())</f>
        <v>#N/A</v>
      </c>
      <c r="I131" s="229" t="e">
        <f>IF(ISNUMBER(Regressions!I141),ROUND(Regressions!I141, 1), NA())</f>
        <v>#N/A</v>
      </c>
      <c r="J131" s="331" t="e">
        <f>IF(ISNUMBER(Regressions!K141),ROUND(Regressions!K141, 1), NA())</f>
        <v>#N/A</v>
      </c>
      <c r="K131" s="329" t="e">
        <f>IF(ISNUMBER(Regressions!L141),ROUND(Regressions!L141, 1), NA())</f>
        <v>#N/A</v>
      </c>
      <c r="L131" s="230" t="e">
        <f>IF(ISNUMBER(Regressions!M141),ROUND(Regressions!M141, 1), NA())</f>
        <v>#N/A</v>
      </c>
      <c r="M131" s="330" t="e">
        <f>IF(ISNUMBER(Regressions!N141),ROUND(Regressions!N141, 1), NA())</f>
        <v>#N/A</v>
      </c>
      <c r="N131" s="229" t="e">
        <f>IF(ISNUMBER(Regressions!O141),ROUND(Regressions!O141, 1), NA())</f>
        <v>#N/A</v>
      </c>
      <c r="O131" s="331" t="e">
        <f>IF(ISNUMBER(Regressions!Q141),ROUND(Regressions!Q141, 1), NA())</f>
        <v>#N/A</v>
      </c>
      <c r="P131" s="329" t="e">
        <f>IF(ISNUMBER(Regressions!R141),ROUND(Regressions!R141, 1), NA())</f>
        <v>#N/A</v>
      </c>
      <c r="Q131" s="207" t="e">
        <f>IF(ISNUMBER(Regressions!S141),ROUND(Regressions!S141, 1), NA())</f>
        <v>#N/A</v>
      </c>
      <c r="R131" s="330" t="e">
        <f>IF(ISNUMBER(Regressions!T141),ROUND(Regressions!T141, 1), NA())</f>
        <v>#N/A</v>
      </c>
      <c r="S131" s="229" t="e">
        <f>IF(ISNUMBER(Regressions!U141),ROUND(Regressions!U141, 1), NA())</f>
        <v>#N/A</v>
      </c>
    </row>
    <row xmlns:x14ac="http://schemas.microsoft.com/office/spreadsheetml/2009/9/ac" r="132" x14ac:dyDescent="0.2">
      <c r="A132" s="326" t="str">
        <f>IF(ISBLANK(Regressions!A142), " ", Regressions!A142)</f>
        <v>Uzbekistan</v>
      </c>
      <c r="B132" s="327">
        <f>IF(ISBLANK(Regressions!B142), " ", Regressions!B142)</f>
        <v>2004</v>
      </c>
      <c r="C132" s="332" t="str">
        <f>IF(ISBLANK(Regressions!C142), " ", Regressions!C142)</f>
        <v>Primary</v>
      </c>
      <c r="D132" s="328">
        <f>IF(ISBLANK(Regressions!D142), " ", Regressions!D142)</f>
        <v>2502003</v>
      </c>
      <c r="E132" s="206" t="e">
        <f>IF(ISNUMBER(Regressions!E142),ROUND(Regressions!E142, 1), NA())</f>
        <v>#N/A</v>
      </c>
      <c r="F132" s="329" t="e">
        <f>IF(ISNUMBER(Regressions!F142),ROUND(Regressions!F142, 1), NA())</f>
        <v>#N/A</v>
      </c>
      <c r="G132" s="228" t="e">
        <f>IF(ISNUMBER(Regressions!G142),ROUND(Regressions!G142, 1), NA())</f>
        <v>#N/A</v>
      </c>
      <c r="H132" s="330" t="e">
        <f>IF(ISNUMBER(Regressions!H142),ROUND(Regressions!H142, 1), NA())</f>
        <v>#N/A</v>
      </c>
      <c r="I132" s="229" t="e">
        <f>IF(ISNUMBER(Regressions!I142),ROUND(Regressions!I142, 1), NA())</f>
        <v>#N/A</v>
      </c>
      <c r="J132" s="331" t="e">
        <f>IF(ISNUMBER(Regressions!K142),ROUND(Regressions!K142, 1), NA())</f>
        <v>#N/A</v>
      </c>
      <c r="K132" s="329" t="e">
        <f>IF(ISNUMBER(Regressions!L142),ROUND(Regressions!L142, 1), NA())</f>
        <v>#N/A</v>
      </c>
      <c r="L132" s="230" t="e">
        <f>IF(ISNUMBER(Regressions!M142),ROUND(Regressions!M142, 1), NA())</f>
        <v>#N/A</v>
      </c>
      <c r="M132" s="330" t="e">
        <f>IF(ISNUMBER(Regressions!N142),ROUND(Regressions!N142, 1), NA())</f>
        <v>#N/A</v>
      </c>
      <c r="N132" s="229" t="e">
        <f>IF(ISNUMBER(Regressions!O142),ROUND(Regressions!O142, 1), NA())</f>
        <v>#N/A</v>
      </c>
      <c r="O132" s="331" t="e">
        <f>IF(ISNUMBER(Regressions!Q142),ROUND(Regressions!Q142, 1), NA())</f>
        <v>#N/A</v>
      </c>
      <c r="P132" s="329" t="e">
        <f>IF(ISNUMBER(Regressions!R142),ROUND(Regressions!R142, 1), NA())</f>
        <v>#N/A</v>
      </c>
      <c r="Q132" s="207" t="e">
        <f>IF(ISNUMBER(Regressions!S142),ROUND(Regressions!S142, 1), NA())</f>
        <v>#N/A</v>
      </c>
      <c r="R132" s="330" t="e">
        <f>IF(ISNUMBER(Regressions!T142),ROUND(Regressions!T142, 1), NA())</f>
        <v>#N/A</v>
      </c>
      <c r="S132" s="229" t="e">
        <f>IF(ISNUMBER(Regressions!U142),ROUND(Regressions!U142, 1), NA())</f>
        <v>#N/A</v>
      </c>
    </row>
    <row xmlns:x14ac="http://schemas.microsoft.com/office/spreadsheetml/2009/9/ac" r="133" x14ac:dyDescent="0.2">
      <c r="A133" s="326" t="str">
        <f>IF(ISBLANK(Regressions!A143), " ", Regressions!A143)</f>
        <v>Uzbekistan</v>
      </c>
      <c r="B133" s="327">
        <f>IF(ISBLANK(Regressions!B143), " ", Regressions!B143)</f>
        <v>2005</v>
      </c>
      <c r="C133" s="332" t="str">
        <f>IF(ISBLANK(Regressions!C143), " ", Regressions!C143)</f>
        <v>Primary</v>
      </c>
      <c r="D133" s="328">
        <f>IF(ISBLANK(Regressions!D143), " ", Regressions!D143)</f>
        <v>2436615</v>
      </c>
      <c r="E133" s="206" t="e">
        <f>IF(ISNUMBER(Regressions!E143),ROUND(Regressions!E143, 1), NA())</f>
        <v>#N/A</v>
      </c>
      <c r="F133" s="329" t="e">
        <f>IF(ISNUMBER(Regressions!F143),ROUND(Regressions!F143, 1), NA())</f>
        <v>#N/A</v>
      </c>
      <c r="G133" s="228" t="e">
        <f>IF(ISNUMBER(Regressions!G143),ROUND(Regressions!G143, 1), NA())</f>
        <v>#N/A</v>
      </c>
      <c r="H133" s="330" t="e">
        <f>IF(ISNUMBER(Regressions!H143),ROUND(Regressions!H143, 1), NA())</f>
        <v>#N/A</v>
      </c>
      <c r="I133" s="229" t="e">
        <f>IF(ISNUMBER(Regressions!I143),ROUND(Regressions!I143, 1), NA())</f>
        <v>#N/A</v>
      </c>
      <c r="J133" s="331" t="e">
        <f>IF(ISNUMBER(Regressions!K143),ROUND(Regressions!K143, 1), NA())</f>
        <v>#N/A</v>
      </c>
      <c r="K133" s="329" t="e">
        <f>IF(ISNUMBER(Regressions!L143),ROUND(Regressions!L143, 1), NA())</f>
        <v>#N/A</v>
      </c>
      <c r="L133" s="230" t="e">
        <f>IF(ISNUMBER(Regressions!M143),ROUND(Regressions!M143, 1), NA())</f>
        <v>#N/A</v>
      </c>
      <c r="M133" s="330" t="e">
        <f>IF(ISNUMBER(Regressions!N143),ROUND(Regressions!N143, 1), NA())</f>
        <v>#N/A</v>
      </c>
      <c r="N133" s="229" t="e">
        <f>IF(ISNUMBER(Regressions!O143),ROUND(Regressions!O143, 1), NA())</f>
        <v>#N/A</v>
      </c>
      <c r="O133" s="331" t="e">
        <f>IF(ISNUMBER(Regressions!Q143),ROUND(Regressions!Q143, 1), NA())</f>
        <v>#N/A</v>
      </c>
      <c r="P133" s="329" t="e">
        <f>IF(ISNUMBER(Regressions!R143),ROUND(Regressions!R143, 1), NA())</f>
        <v>#N/A</v>
      </c>
      <c r="Q133" s="207" t="e">
        <f>IF(ISNUMBER(Regressions!S143),ROUND(Regressions!S143, 1), NA())</f>
        <v>#N/A</v>
      </c>
      <c r="R133" s="330" t="e">
        <f>IF(ISNUMBER(Regressions!T143),ROUND(Regressions!T143, 1), NA())</f>
        <v>#N/A</v>
      </c>
      <c r="S133" s="229" t="e">
        <f>IF(ISNUMBER(Regressions!U143),ROUND(Regressions!U143, 1), NA())</f>
        <v>#N/A</v>
      </c>
    </row>
    <row xmlns:x14ac="http://schemas.microsoft.com/office/spreadsheetml/2009/9/ac" r="134" x14ac:dyDescent="0.2">
      <c r="A134" s="326" t="str">
        <f>IF(ISBLANK(Regressions!A144), " ", Regressions!A144)</f>
        <v>Uzbekistan</v>
      </c>
      <c r="B134" s="327">
        <f>IF(ISBLANK(Regressions!B144), " ", Regressions!B144)</f>
        <v>2006</v>
      </c>
      <c r="C134" s="332" t="str">
        <f>IF(ISBLANK(Regressions!C144), " ", Regressions!C144)</f>
        <v>Primary</v>
      </c>
      <c r="D134" s="328">
        <f>IF(ISBLANK(Regressions!D144), " ", Regressions!D144)</f>
        <v>2349905</v>
      </c>
      <c r="E134" s="206" t="e">
        <f>IF(ISNUMBER(Regressions!E144),ROUND(Regressions!E144, 1), NA())</f>
        <v>#N/A</v>
      </c>
      <c r="F134" s="329" t="e">
        <f>IF(ISNUMBER(Regressions!F144),ROUND(Regressions!F144, 1), NA())</f>
        <v>#N/A</v>
      </c>
      <c r="G134" s="228" t="e">
        <f>IF(ISNUMBER(Regressions!G144),ROUND(Regressions!G144, 1), NA())</f>
        <v>#N/A</v>
      </c>
      <c r="H134" s="330" t="e">
        <f>IF(ISNUMBER(Regressions!H144),ROUND(Regressions!H144, 1), NA())</f>
        <v>#N/A</v>
      </c>
      <c r="I134" s="229" t="e">
        <f>IF(ISNUMBER(Regressions!I144),ROUND(Regressions!I144, 1), NA())</f>
        <v>#N/A</v>
      </c>
      <c r="J134" s="331" t="e">
        <f>IF(ISNUMBER(Regressions!K144),ROUND(Regressions!K144, 1), NA())</f>
        <v>#N/A</v>
      </c>
      <c r="K134" s="329" t="e">
        <f>IF(ISNUMBER(Regressions!L144),ROUND(Regressions!L144, 1), NA())</f>
        <v>#N/A</v>
      </c>
      <c r="L134" s="230" t="e">
        <f>IF(ISNUMBER(Regressions!M144),ROUND(Regressions!M144, 1), NA())</f>
        <v>#N/A</v>
      </c>
      <c r="M134" s="330" t="e">
        <f>IF(ISNUMBER(Regressions!N144),ROUND(Regressions!N144, 1), NA())</f>
        <v>#N/A</v>
      </c>
      <c r="N134" s="229" t="e">
        <f>IF(ISNUMBER(Regressions!O144),ROUND(Regressions!O144, 1), NA())</f>
        <v>#N/A</v>
      </c>
      <c r="O134" s="331" t="e">
        <f>IF(ISNUMBER(Regressions!Q144),ROUND(Regressions!Q144, 1), NA())</f>
        <v>#N/A</v>
      </c>
      <c r="P134" s="329" t="e">
        <f>IF(ISNUMBER(Regressions!R144),ROUND(Regressions!R144, 1), NA())</f>
        <v>#N/A</v>
      </c>
      <c r="Q134" s="207" t="e">
        <f>IF(ISNUMBER(Regressions!S144),ROUND(Regressions!S144, 1), NA())</f>
        <v>#N/A</v>
      </c>
      <c r="R134" s="330" t="e">
        <f>IF(ISNUMBER(Regressions!T144),ROUND(Regressions!T144, 1), NA())</f>
        <v>#N/A</v>
      </c>
      <c r="S134" s="229" t="e">
        <f>IF(ISNUMBER(Regressions!U144),ROUND(Regressions!U144, 1), NA())</f>
        <v>#N/A</v>
      </c>
    </row>
    <row xmlns:x14ac="http://schemas.microsoft.com/office/spreadsheetml/2009/9/ac" r="135" x14ac:dyDescent="0.2">
      <c r="A135" s="326" t="str">
        <f>IF(ISBLANK(Regressions!A145), " ", Regressions!A145)</f>
        <v>Uzbekistan</v>
      </c>
      <c r="B135" s="327">
        <f>IF(ISBLANK(Regressions!B145), " ", Regressions!B145)</f>
        <v>2007</v>
      </c>
      <c r="C135" s="332" t="str">
        <f>IF(ISBLANK(Regressions!C145), " ", Regressions!C145)</f>
        <v>Primary</v>
      </c>
      <c r="D135" s="328">
        <f>IF(ISBLANK(Regressions!D145), " ", Regressions!D145)</f>
        <v>2252292</v>
      </c>
      <c r="E135" s="206" t="e">
        <f>IF(ISNUMBER(Regressions!E145),ROUND(Regressions!E145, 1), NA())</f>
        <v>#N/A</v>
      </c>
      <c r="F135" s="329" t="e">
        <f>IF(ISNUMBER(Regressions!F145),ROUND(Regressions!F145, 1), NA())</f>
        <v>#N/A</v>
      </c>
      <c r="G135" s="228" t="e">
        <f>IF(ISNUMBER(Regressions!G145),ROUND(Regressions!G145, 1), NA())</f>
        <v>#N/A</v>
      </c>
      <c r="H135" s="330" t="e">
        <f>IF(ISNUMBER(Regressions!H145),ROUND(Regressions!H145, 1), NA())</f>
        <v>#N/A</v>
      </c>
      <c r="I135" s="229" t="e">
        <f>IF(ISNUMBER(Regressions!I145),ROUND(Regressions!I145, 1), NA())</f>
        <v>#N/A</v>
      </c>
      <c r="J135" s="331" t="e">
        <f>IF(ISNUMBER(Regressions!K145),ROUND(Regressions!K145, 1), NA())</f>
        <v>#N/A</v>
      </c>
      <c r="K135" s="329" t="e">
        <f>IF(ISNUMBER(Regressions!L145),ROUND(Regressions!L145, 1), NA())</f>
        <v>#N/A</v>
      </c>
      <c r="L135" s="230" t="e">
        <f>IF(ISNUMBER(Regressions!M145),ROUND(Regressions!M145, 1), NA())</f>
        <v>#N/A</v>
      </c>
      <c r="M135" s="330" t="e">
        <f>IF(ISNUMBER(Regressions!N145),ROUND(Regressions!N145, 1), NA())</f>
        <v>#N/A</v>
      </c>
      <c r="N135" s="229" t="e">
        <f>IF(ISNUMBER(Regressions!O145),ROUND(Regressions!O145, 1), NA())</f>
        <v>#N/A</v>
      </c>
      <c r="O135" s="331" t="e">
        <f>IF(ISNUMBER(Regressions!Q145),ROUND(Regressions!Q145, 1), NA())</f>
        <v>#N/A</v>
      </c>
      <c r="P135" s="329" t="e">
        <f>IF(ISNUMBER(Regressions!R145),ROUND(Regressions!R145, 1), NA())</f>
        <v>#N/A</v>
      </c>
      <c r="Q135" s="207" t="e">
        <f>IF(ISNUMBER(Regressions!S145),ROUND(Regressions!S145, 1), NA())</f>
        <v>#N/A</v>
      </c>
      <c r="R135" s="330" t="e">
        <f>IF(ISNUMBER(Regressions!T145),ROUND(Regressions!T145, 1), NA())</f>
        <v>#N/A</v>
      </c>
      <c r="S135" s="229" t="e">
        <f>IF(ISNUMBER(Regressions!U145),ROUND(Regressions!U145, 1), NA())</f>
        <v>#N/A</v>
      </c>
    </row>
    <row xmlns:x14ac="http://schemas.microsoft.com/office/spreadsheetml/2009/9/ac" r="136" x14ac:dyDescent="0.2">
      <c r="A136" s="326" t="str">
        <f>IF(ISBLANK(Regressions!A146), " ", Regressions!A146)</f>
        <v>Uzbekistan</v>
      </c>
      <c r="B136" s="327">
        <f>IF(ISBLANK(Regressions!B146), " ", Regressions!B146)</f>
        <v>2008</v>
      </c>
      <c r="C136" s="332" t="str">
        <f>IF(ISBLANK(Regressions!C146), " ", Regressions!C146)</f>
        <v>Primary</v>
      </c>
      <c r="D136" s="328">
        <f>IF(ISBLANK(Regressions!D146), " ", Regressions!D146)</f>
        <v>2167292</v>
      </c>
      <c r="E136" s="206" t="e">
        <f>IF(ISNUMBER(Regressions!E146),ROUND(Regressions!E146, 1), NA())</f>
        <v>#N/A</v>
      </c>
      <c r="F136" s="329" t="e">
        <f>IF(ISNUMBER(Regressions!F146),ROUND(Regressions!F146, 1), NA())</f>
        <v>#N/A</v>
      </c>
      <c r="G136" s="228" t="e">
        <f>IF(ISNUMBER(Regressions!G146),ROUND(Regressions!G146, 1), NA())</f>
        <v>#N/A</v>
      </c>
      <c r="H136" s="330" t="e">
        <f>IF(ISNUMBER(Regressions!H146),ROUND(Regressions!H146, 1), NA())</f>
        <v>#N/A</v>
      </c>
      <c r="I136" s="229" t="e">
        <f>IF(ISNUMBER(Regressions!I146),ROUND(Regressions!I146, 1), NA())</f>
        <v>#N/A</v>
      </c>
      <c r="J136" s="331" t="e">
        <f>IF(ISNUMBER(Regressions!K146),ROUND(Regressions!K146, 1), NA())</f>
        <v>#N/A</v>
      </c>
      <c r="K136" s="329" t="e">
        <f>IF(ISNUMBER(Regressions!L146),ROUND(Regressions!L146, 1), NA())</f>
        <v>#N/A</v>
      </c>
      <c r="L136" s="230" t="e">
        <f>IF(ISNUMBER(Regressions!M146),ROUND(Regressions!M146, 1), NA())</f>
        <v>#N/A</v>
      </c>
      <c r="M136" s="330" t="e">
        <f>IF(ISNUMBER(Regressions!N146),ROUND(Regressions!N146, 1), NA())</f>
        <v>#N/A</v>
      </c>
      <c r="N136" s="229" t="e">
        <f>IF(ISNUMBER(Regressions!O146),ROUND(Regressions!O146, 1), NA())</f>
        <v>#N/A</v>
      </c>
      <c r="O136" s="331" t="e">
        <f>IF(ISNUMBER(Regressions!Q146),ROUND(Regressions!Q146, 1), NA())</f>
        <v>#N/A</v>
      </c>
      <c r="P136" s="329" t="e">
        <f>IF(ISNUMBER(Regressions!R146),ROUND(Regressions!R146, 1), NA())</f>
        <v>#N/A</v>
      </c>
      <c r="Q136" s="207" t="e">
        <f>IF(ISNUMBER(Regressions!S146),ROUND(Regressions!S146, 1), NA())</f>
        <v>#N/A</v>
      </c>
      <c r="R136" s="330" t="e">
        <f>IF(ISNUMBER(Regressions!T146),ROUND(Regressions!T146, 1), NA())</f>
        <v>#N/A</v>
      </c>
      <c r="S136" s="229" t="e">
        <f>IF(ISNUMBER(Regressions!U146),ROUND(Regressions!U146, 1), NA())</f>
        <v>#N/A</v>
      </c>
    </row>
    <row xmlns:x14ac="http://schemas.microsoft.com/office/spreadsheetml/2009/9/ac" r="137" x14ac:dyDescent="0.2">
      <c r="A137" s="326" t="str">
        <f>IF(ISBLANK(Regressions!A147), " ", Regressions!A147)</f>
        <v>Uzbekistan</v>
      </c>
      <c r="B137" s="327">
        <f>IF(ISBLANK(Regressions!B147), " ", Regressions!B147)</f>
        <v>2009</v>
      </c>
      <c r="C137" s="332" t="str">
        <f>IF(ISBLANK(Regressions!C147), " ", Regressions!C147)</f>
        <v>Primary</v>
      </c>
      <c r="D137" s="328">
        <f>IF(ISBLANK(Regressions!D147), " ", Regressions!D147)</f>
        <v>2107554</v>
      </c>
      <c r="E137" s="206" t="e">
        <f>IF(ISNUMBER(Regressions!E147),ROUND(Regressions!E147, 1), NA())</f>
        <v>#N/A</v>
      </c>
      <c r="F137" s="329" t="e">
        <f>IF(ISNUMBER(Regressions!F147),ROUND(Regressions!F147, 1), NA())</f>
        <v>#N/A</v>
      </c>
      <c r="G137" s="228" t="e">
        <f>IF(ISNUMBER(Regressions!G147),ROUND(Regressions!G147, 1), NA())</f>
        <v>#N/A</v>
      </c>
      <c r="H137" s="330" t="e">
        <f>IF(ISNUMBER(Regressions!H147),ROUND(Regressions!H147, 1), NA())</f>
        <v>#N/A</v>
      </c>
      <c r="I137" s="229" t="e">
        <f>IF(ISNUMBER(Regressions!I147),ROUND(Regressions!I147, 1), NA())</f>
        <v>#N/A</v>
      </c>
      <c r="J137" s="331" t="e">
        <f>IF(ISNUMBER(Regressions!K147),ROUND(Regressions!K147, 1), NA())</f>
        <v>#N/A</v>
      </c>
      <c r="K137" s="329" t="e">
        <f>IF(ISNUMBER(Regressions!L147),ROUND(Regressions!L147, 1), NA())</f>
        <v>#N/A</v>
      </c>
      <c r="L137" s="230" t="e">
        <f>IF(ISNUMBER(Regressions!M147),ROUND(Regressions!M147, 1), NA())</f>
        <v>#N/A</v>
      </c>
      <c r="M137" s="330" t="e">
        <f>IF(ISNUMBER(Regressions!N147),ROUND(Regressions!N147, 1), NA())</f>
        <v>#N/A</v>
      </c>
      <c r="N137" s="229" t="e">
        <f>IF(ISNUMBER(Regressions!O147),ROUND(Regressions!O147, 1), NA())</f>
        <v>#N/A</v>
      </c>
      <c r="O137" s="331" t="e">
        <f>IF(ISNUMBER(Regressions!Q147),ROUND(Regressions!Q147, 1), NA())</f>
        <v>#N/A</v>
      </c>
      <c r="P137" s="329" t="e">
        <f>IF(ISNUMBER(Regressions!R147),ROUND(Regressions!R147, 1), NA())</f>
        <v>#N/A</v>
      </c>
      <c r="Q137" s="207" t="e">
        <f>IF(ISNUMBER(Regressions!S147),ROUND(Regressions!S147, 1), NA())</f>
        <v>#N/A</v>
      </c>
      <c r="R137" s="330" t="e">
        <f>IF(ISNUMBER(Regressions!T147),ROUND(Regressions!T147, 1), NA())</f>
        <v>#N/A</v>
      </c>
      <c r="S137" s="229" t="e">
        <f>IF(ISNUMBER(Regressions!U147),ROUND(Regressions!U147, 1), NA())</f>
        <v>#N/A</v>
      </c>
    </row>
    <row xmlns:x14ac="http://schemas.microsoft.com/office/spreadsheetml/2009/9/ac" r="138" x14ac:dyDescent="0.2">
      <c r="A138" s="326" t="str">
        <f>IF(ISBLANK(Regressions!A148), " ", Regressions!A148)</f>
        <v>Uzbekistan</v>
      </c>
      <c r="B138" s="327">
        <f>IF(ISBLANK(Regressions!B148), " ", Regressions!B148)</f>
        <v>2010</v>
      </c>
      <c r="C138" s="332" t="str">
        <f>IF(ISBLANK(Regressions!C148), " ", Regressions!C148)</f>
        <v>Primary</v>
      </c>
      <c r="D138" s="328">
        <f>IF(ISBLANK(Regressions!D148), " ", Regressions!D148)</f>
        <v>2080382</v>
      </c>
      <c r="E138" s="206" t="e">
        <f>IF(ISNUMBER(Regressions!E148),ROUND(Regressions!E148, 1), NA())</f>
        <v>#N/A</v>
      </c>
      <c r="F138" s="329" t="e">
        <f>IF(ISNUMBER(Regressions!F148),ROUND(Regressions!F148, 1), NA())</f>
        <v>#N/A</v>
      </c>
      <c r="G138" s="228" t="e">
        <f>IF(ISNUMBER(Regressions!G148),ROUND(Regressions!G148, 1), NA())</f>
        <v>#N/A</v>
      </c>
      <c r="H138" s="330" t="e">
        <f>IF(ISNUMBER(Regressions!H148),ROUND(Regressions!H148, 1), NA())</f>
        <v>#N/A</v>
      </c>
      <c r="I138" s="229" t="e">
        <f>IF(ISNUMBER(Regressions!I148),ROUND(Regressions!I148, 1), NA())</f>
        <v>#N/A</v>
      </c>
      <c r="J138" s="331" t="e">
        <f>IF(ISNUMBER(Regressions!K148),ROUND(Regressions!K148, 1), NA())</f>
        <v>#N/A</v>
      </c>
      <c r="K138" s="329" t="e">
        <f>IF(ISNUMBER(Regressions!L148),ROUND(Regressions!L148, 1), NA())</f>
        <v>#N/A</v>
      </c>
      <c r="L138" s="230" t="e">
        <f>IF(ISNUMBER(Regressions!M148),ROUND(Regressions!M148, 1), NA())</f>
        <v>#N/A</v>
      </c>
      <c r="M138" s="330" t="e">
        <f>IF(ISNUMBER(Regressions!N148),ROUND(Regressions!N148, 1), NA())</f>
        <v>#N/A</v>
      </c>
      <c r="N138" s="229" t="e">
        <f>IF(ISNUMBER(Regressions!O148),ROUND(Regressions!O148, 1), NA())</f>
        <v>#N/A</v>
      </c>
      <c r="O138" s="331" t="e">
        <f>IF(ISNUMBER(Regressions!Q148),ROUND(Regressions!Q148, 1), NA())</f>
        <v>#N/A</v>
      </c>
      <c r="P138" s="329" t="e">
        <f>IF(ISNUMBER(Regressions!R148),ROUND(Regressions!R148, 1), NA())</f>
        <v>#N/A</v>
      </c>
      <c r="Q138" s="207" t="e">
        <f>IF(ISNUMBER(Regressions!S148),ROUND(Regressions!S148, 1), NA())</f>
        <v>#N/A</v>
      </c>
      <c r="R138" s="330" t="e">
        <f>IF(ISNUMBER(Regressions!T148),ROUND(Regressions!T148, 1), NA())</f>
        <v>#N/A</v>
      </c>
      <c r="S138" s="229" t="e">
        <f>IF(ISNUMBER(Regressions!U148),ROUND(Regressions!U148, 1), NA())</f>
        <v>#N/A</v>
      </c>
    </row>
    <row xmlns:x14ac="http://schemas.microsoft.com/office/spreadsheetml/2009/9/ac" r="139" x14ac:dyDescent="0.2">
      <c r="A139" s="326" t="str">
        <f>IF(ISBLANK(Regressions!A149), " ", Regressions!A149)</f>
        <v>Uzbekistan</v>
      </c>
      <c r="B139" s="327">
        <f>IF(ISBLANK(Regressions!B149), " ", Regressions!B149)</f>
        <v>2011</v>
      </c>
      <c r="C139" s="332" t="str">
        <f>IF(ISBLANK(Regressions!C149), " ", Regressions!C149)</f>
        <v>Primary</v>
      </c>
      <c r="D139" s="328">
        <f>IF(ISBLANK(Regressions!D149), " ", Regressions!D149)</f>
        <v>2061874</v>
      </c>
      <c r="E139" s="206" t="e">
        <f>IF(ISNUMBER(Regressions!E149),ROUND(Regressions!E149, 1), NA())</f>
        <v>#N/A</v>
      </c>
      <c r="F139" s="329" t="e">
        <f>IF(ISNUMBER(Regressions!F149),ROUND(Regressions!F149, 1), NA())</f>
        <v>#N/A</v>
      </c>
      <c r="G139" s="228" t="e">
        <f>IF(ISNUMBER(Regressions!G149),ROUND(Regressions!G149, 1), NA())</f>
        <v>#N/A</v>
      </c>
      <c r="H139" s="330" t="e">
        <f>IF(ISNUMBER(Regressions!H149),ROUND(Regressions!H149, 1), NA())</f>
        <v>#N/A</v>
      </c>
      <c r="I139" s="229" t="e">
        <f>IF(ISNUMBER(Regressions!I149),ROUND(Regressions!I149, 1), NA())</f>
        <v>#N/A</v>
      </c>
      <c r="J139" s="331" t="e">
        <f>IF(ISNUMBER(Regressions!K149),ROUND(Regressions!K149, 1), NA())</f>
        <v>#N/A</v>
      </c>
      <c r="K139" s="329" t="e">
        <f>IF(ISNUMBER(Regressions!L149),ROUND(Regressions!L149, 1), NA())</f>
        <v>#N/A</v>
      </c>
      <c r="L139" s="230" t="e">
        <f>IF(ISNUMBER(Regressions!M149),ROUND(Regressions!M149, 1), NA())</f>
        <v>#N/A</v>
      </c>
      <c r="M139" s="330" t="e">
        <f>IF(ISNUMBER(Regressions!N149),ROUND(Regressions!N149, 1), NA())</f>
        <v>#N/A</v>
      </c>
      <c r="N139" s="229" t="e">
        <f>IF(ISNUMBER(Regressions!O149),ROUND(Regressions!O149, 1), NA())</f>
        <v>#N/A</v>
      </c>
      <c r="O139" s="331" t="e">
        <f>IF(ISNUMBER(Regressions!Q149),ROUND(Regressions!Q149, 1), NA())</f>
        <v>#N/A</v>
      </c>
      <c r="P139" s="329" t="e">
        <f>IF(ISNUMBER(Regressions!R149),ROUND(Regressions!R149, 1), NA())</f>
        <v>#N/A</v>
      </c>
      <c r="Q139" s="207" t="e">
        <f>IF(ISNUMBER(Regressions!S149),ROUND(Regressions!S149, 1), NA())</f>
        <v>#N/A</v>
      </c>
      <c r="R139" s="330" t="e">
        <f>IF(ISNUMBER(Regressions!T149),ROUND(Regressions!T149, 1), NA())</f>
        <v>#N/A</v>
      </c>
      <c r="S139" s="229" t="e">
        <f>IF(ISNUMBER(Regressions!U149),ROUND(Regressions!U149, 1), NA())</f>
        <v>#N/A</v>
      </c>
    </row>
    <row xmlns:x14ac="http://schemas.microsoft.com/office/spreadsheetml/2009/9/ac" r="140" x14ac:dyDescent="0.2">
      <c r="A140" s="326" t="str">
        <f>IF(ISBLANK(Regressions!A150), " ", Regressions!A150)</f>
        <v>Uzbekistan</v>
      </c>
      <c r="B140" s="327">
        <f>IF(ISBLANK(Regressions!B150), " ", Regressions!B150)</f>
        <v>2012</v>
      </c>
      <c r="C140" s="332" t="str">
        <f>IF(ISBLANK(Regressions!C150), " ", Regressions!C150)</f>
        <v>Primary</v>
      </c>
      <c r="D140" s="328">
        <f>IF(ISBLANK(Regressions!D150), " ", Regressions!D150)</f>
        <v>2061391</v>
      </c>
      <c r="E140" s="206" t="e">
        <f>IF(ISNUMBER(Regressions!E150),ROUND(Regressions!E150, 1), NA())</f>
        <v>#N/A</v>
      </c>
      <c r="F140" s="329" t="e">
        <f>IF(ISNUMBER(Regressions!F150),ROUND(Regressions!F150, 1), NA())</f>
        <v>#N/A</v>
      </c>
      <c r="G140" s="228" t="e">
        <f>IF(ISNUMBER(Regressions!G150),ROUND(Regressions!G150, 1), NA())</f>
        <v>#N/A</v>
      </c>
      <c r="H140" s="330" t="e">
        <f>IF(ISNUMBER(Regressions!H150),ROUND(Regressions!H150, 1), NA())</f>
        <v>#N/A</v>
      </c>
      <c r="I140" s="229" t="e">
        <f>IF(ISNUMBER(Regressions!I150),ROUND(Regressions!I150, 1), NA())</f>
        <v>#N/A</v>
      </c>
      <c r="J140" s="331" t="e">
        <f>IF(ISNUMBER(Regressions!K150),ROUND(Regressions!K150, 1), NA())</f>
        <v>#N/A</v>
      </c>
      <c r="K140" s="329" t="e">
        <f>IF(ISNUMBER(Regressions!L150),ROUND(Regressions!L150, 1), NA())</f>
        <v>#N/A</v>
      </c>
      <c r="L140" s="230">
        <f>IF(ISNUMBER(Regressions!M150),ROUND(Regressions!M150, 1), NA())</f>
        <v>89.7</v>
      </c>
      <c r="M140" s="330" t="e">
        <f>IF(ISNUMBER(Regressions!N150),ROUND(Regressions!N150, 1), NA())</f>
        <v>#N/A</v>
      </c>
      <c r="N140" s="229" t="e">
        <f>IF(ISNUMBER(Regressions!O150),ROUND(Regressions!O150, 1), NA())</f>
        <v>#N/A</v>
      </c>
      <c r="O140" s="331" t="e">
        <f>IF(ISNUMBER(Regressions!Q150),ROUND(Regressions!Q150, 1), NA())</f>
        <v>#N/A</v>
      </c>
      <c r="P140" s="329" t="e">
        <f>IF(ISNUMBER(Regressions!R150),ROUND(Regressions!R150, 1), NA())</f>
        <v>#N/A</v>
      </c>
      <c r="Q140" s="207">
        <f>IF(ISNUMBER(Regressions!S150),ROUND(Regressions!S150, 1), NA())</f>
        <v>86.2</v>
      </c>
      <c r="R140" s="330" t="e">
        <f>IF(ISNUMBER(Regressions!T150),ROUND(Regressions!T150, 1), NA())</f>
        <v>#N/A</v>
      </c>
      <c r="S140" s="229" t="e">
        <f>IF(ISNUMBER(Regressions!U150),ROUND(Regressions!U150, 1), NA())</f>
        <v>#N/A</v>
      </c>
    </row>
    <row xmlns:x14ac="http://schemas.microsoft.com/office/spreadsheetml/2009/9/ac" r="141" x14ac:dyDescent="0.2">
      <c r="A141" s="326" t="str">
        <f>IF(ISBLANK(Regressions!A151), " ", Regressions!A151)</f>
        <v>Uzbekistan</v>
      </c>
      <c r="B141" s="327">
        <f>IF(ISBLANK(Regressions!B151), " ", Regressions!B151)</f>
        <v>2013</v>
      </c>
      <c r="C141" s="332" t="str">
        <f>IF(ISBLANK(Regressions!C151), " ", Regressions!C151)</f>
        <v>Primary</v>
      </c>
      <c r="D141" s="328">
        <f>IF(ISBLANK(Regressions!D151), " ", Regressions!D151)</f>
        <v>2069811</v>
      </c>
      <c r="E141" s="206" t="e">
        <f>IF(ISNUMBER(Regressions!E151),ROUND(Regressions!E151, 1), NA())</f>
        <v>#N/A</v>
      </c>
      <c r="F141" s="329" t="e">
        <f>IF(ISNUMBER(Regressions!F151),ROUND(Regressions!F151, 1), NA())</f>
        <v>#N/A</v>
      </c>
      <c r="G141" s="228" t="e">
        <f>IF(ISNUMBER(Regressions!G151),ROUND(Regressions!G151, 1), NA())</f>
        <v>#N/A</v>
      </c>
      <c r="H141" s="330" t="e">
        <f>IF(ISNUMBER(Regressions!H151),ROUND(Regressions!H151, 1), NA())</f>
        <v>#N/A</v>
      </c>
      <c r="I141" s="229" t="e">
        <f>IF(ISNUMBER(Regressions!I151),ROUND(Regressions!I151, 1), NA())</f>
        <v>#N/A</v>
      </c>
      <c r="J141" s="331" t="e">
        <f>IF(ISNUMBER(Regressions!K151),ROUND(Regressions!K151, 1), NA())</f>
        <v>#N/A</v>
      </c>
      <c r="K141" s="329" t="e">
        <f>IF(ISNUMBER(Regressions!L151),ROUND(Regressions!L151, 1), NA())</f>
        <v>#N/A</v>
      </c>
      <c r="L141" s="230">
        <f>IF(ISNUMBER(Regressions!M151),ROUND(Regressions!M151, 1), NA())</f>
        <v>89.7</v>
      </c>
      <c r="M141" s="330" t="e">
        <f>IF(ISNUMBER(Regressions!N151),ROUND(Regressions!N151, 1), NA())</f>
        <v>#N/A</v>
      </c>
      <c r="N141" s="229" t="e">
        <f>IF(ISNUMBER(Regressions!O151),ROUND(Regressions!O151, 1), NA())</f>
        <v>#N/A</v>
      </c>
      <c r="O141" s="331" t="e">
        <f>IF(ISNUMBER(Regressions!Q151),ROUND(Regressions!Q151, 1), NA())</f>
        <v>#N/A</v>
      </c>
      <c r="P141" s="329" t="e">
        <f>IF(ISNUMBER(Regressions!R151),ROUND(Regressions!R151, 1), NA())</f>
        <v>#N/A</v>
      </c>
      <c r="Q141" s="207">
        <f>IF(ISNUMBER(Regressions!S151),ROUND(Regressions!S151, 1), NA())</f>
        <v>86.2</v>
      </c>
      <c r="R141" s="330" t="e">
        <f>IF(ISNUMBER(Regressions!T151),ROUND(Regressions!T151, 1), NA())</f>
        <v>#N/A</v>
      </c>
      <c r="S141" s="229" t="e">
        <f>IF(ISNUMBER(Regressions!U151),ROUND(Regressions!U151, 1), NA())</f>
        <v>#N/A</v>
      </c>
    </row>
    <row xmlns:x14ac="http://schemas.microsoft.com/office/spreadsheetml/2009/9/ac" r="142" x14ac:dyDescent="0.2">
      <c r="A142" s="326" t="str">
        <f>IF(ISBLANK(Regressions!A152), " ", Regressions!A152)</f>
        <v>Uzbekistan</v>
      </c>
      <c r="B142" s="327">
        <f>IF(ISBLANK(Regressions!B152), " ", Regressions!B152)</f>
        <v>2014</v>
      </c>
      <c r="C142" s="332" t="str">
        <f>IF(ISBLANK(Regressions!C152), " ", Regressions!C152)</f>
        <v>Primary</v>
      </c>
      <c r="D142" s="328">
        <f>IF(ISBLANK(Regressions!D152), " ", Regressions!D152)</f>
        <v>2098895</v>
      </c>
      <c r="E142" s="206" t="e">
        <f>IF(ISNUMBER(Regressions!E152),ROUND(Regressions!E152, 1), NA())</f>
        <v>#N/A</v>
      </c>
      <c r="F142" s="329">
        <f>IF(ISNUMBER(Regressions!F152),ROUND(Regressions!F152, 1), NA())</f>
        <v>90.2</v>
      </c>
      <c r="G142" s="228" t="e">
        <f>IF(ISNUMBER(Regressions!G152),ROUND(Regressions!G152, 1), NA())</f>
        <v>#N/A</v>
      </c>
      <c r="H142" s="330" t="e">
        <f>IF(ISNUMBER(Regressions!H152),ROUND(Regressions!H152, 1), NA())</f>
        <v>#N/A</v>
      </c>
      <c r="I142" s="229">
        <f>IF(ISNUMBER(Regressions!I152),ROUND(Regressions!I152, 1), NA())</f>
        <v>9.8000000000000007</v>
      </c>
      <c r="J142" s="331" t="e">
        <f>IF(ISNUMBER(Regressions!K152),ROUND(Regressions!K152, 1), NA())</f>
        <v>#N/A</v>
      </c>
      <c r="K142" s="329" t="e">
        <f>IF(ISNUMBER(Regressions!L152),ROUND(Regressions!L152, 1), NA())</f>
        <v>#N/A</v>
      </c>
      <c r="L142" s="230">
        <f>IF(ISNUMBER(Regressions!M152),ROUND(Regressions!M152, 1), NA())</f>
        <v>89.7</v>
      </c>
      <c r="M142" s="330" t="e">
        <f>IF(ISNUMBER(Regressions!N152),ROUND(Regressions!N152, 1), NA())</f>
        <v>#N/A</v>
      </c>
      <c r="N142" s="229" t="e">
        <f>IF(ISNUMBER(Regressions!O152),ROUND(Regressions!O152, 1), NA())</f>
        <v>#N/A</v>
      </c>
      <c r="O142" s="331" t="e">
        <f>IF(ISNUMBER(Regressions!Q152),ROUND(Regressions!Q152, 1), NA())</f>
        <v>#N/A</v>
      </c>
      <c r="P142" s="329" t="e">
        <f>IF(ISNUMBER(Regressions!R152),ROUND(Regressions!R152, 1), NA())</f>
        <v>#N/A</v>
      </c>
      <c r="Q142" s="207">
        <f>IF(ISNUMBER(Regressions!S152),ROUND(Regressions!S152, 1), NA())</f>
        <v>86.2</v>
      </c>
      <c r="R142" s="330" t="e">
        <f>IF(ISNUMBER(Regressions!T152),ROUND(Regressions!T152, 1), NA())</f>
        <v>#N/A</v>
      </c>
      <c r="S142" s="229" t="e">
        <f>IF(ISNUMBER(Regressions!U152),ROUND(Regressions!U152, 1), NA())</f>
        <v>#N/A</v>
      </c>
    </row>
    <row xmlns:x14ac="http://schemas.microsoft.com/office/spreadsheetml/2009/9/ac" r="143" x14ac:dyDescent="0.2">
      <c r="A143" s="326" t="str">
        <f>IF(ISBLANK(Regressions!A153), " ", Regressions!A153)</f>
        <v>Uzbekistan</v>
      </c>
      <c r="B143" s="327">
        <f>IF(ISBLANK(Regressions!B153), " ", Regressions!B153)</f>
        <v>2015</v>
      </c>
      <c r="C143" s="332" t="str">
        <f>IF(ISBLANK(Regressions!C153), " ", Regressions!C153)</f>
        <v>Primary</v>
      </c>
      <c r="D143" s="328">
        <f>IF(ISBLANK(Regressions!D153), " ", Regressions!D153)</f>
        <v>2172892</v>
      </c>
      <c r="E143" s="206" t="e">
        <f>IF(ISNUMBER(Regressions!E153),ROUND(Regressions!E153, 1), NA())</f>
        <v>#N/A</v>
      </c>
      <c r="F143" s="329">
        <f>IF(ISNUMBER(Regressions!F153),ROUND(Regressions!F153, 1), NA())</f>
        <v>90.2</v>
      </c>
      <c r="G143" s="228">
        <f>IF(ISNUMBER(Regressions!G153),ROUND(Regressions!G153, 1), NA())</f>
        <v>76.3</v>
      </c>
      <c r="H143" s="330">
        <f>IF(ISNUMBER(Regressions!H153),ROUND(Regressions!H153, 1), NA())</f>
        <v>13.9</v>
      </c>
      <c r="I143" s="229">
        <f>IF(ISNUMBER(Regressions!I153),ROUND(Regressions!I153, 1), NA())</f>
        <v>9.8000000000000007</v>
      </c>
      <c r="J143" s="331" t="e">
        <f>IF(ISNUMBER(Regressions!K153),ROUND(Regressions!K153, 1), NA())</f>
        <v>#N/A</v>
      </c>
      <c r="K143" s="329" t="e">
        <f>IF(ISNUMBER(Regressions!L153),ROUND(Regressions!L153, 1), NA())</f>
        <v>#N/A</v>
      </c>
      <c r="L143" s="230">
        <f>IF(ISNUMBER(Regressions!M153),ROUND(Regressions!M153, 1), NA())</f>
        <v>89.7</v>
      </c>
      <c r="M143" s="330" t="e">
        <f>IF(ISNUMBER(Regressions!N153),ROUND(Regressions!N153, 1), NA())</f>
        <v>#N/A</v>
      </c>
      <c r="N143" s="229" t="e">
        <f>IF(ISNUMBER(Regressions!O153),ROUND(Regressions!O153, 1), NA())</f>
        <v>#N/A</v>
      </c>
      <c r="O143" s="331" t="e">
        <f>IF(ISNUMBER(Regressions!Q153),ROUND(Regressions!Q153, 1), NA())</f>
        <v>#N/A</v>
      </c>
      <c r="P143" s="329" t="e">
        <f>IF(ISNUMBER(Regressions!R153),ROUND(Regressions!R153, 1), NA())</f>
        <v>#N/A</v>
      </c>
      <c r="Q143" s="207">
        <f>IF(ISNUMBER(Regressions!S153),ROUND(Regressions!S153, 1), NA())</f>
        <v>86.2</v>
      </c>
      <c r="R143" s="330" t="e">
        <f>IF(ISNUMBER(Regressions!T153),ROUND(Regressions!T153, 1), NA())</f>
        <v>#N/A</v>
      </c>
      <c r="S143" s="229" t="e">
        <f>IF(ISNUMBER(Regressions!U153),ROUND(Regressions!U153, 1), NA())</f>
        <v>#N/A</v>
      </c>
    </row>
    <row xmlns:x14ac="http://schemas.microsoft.com/office/spreadsheetml/2009/9/ac" r="144" x14ac:dyDescent="0.2">
      <c r="A144" s="326" t="str">
        <f>IF(ISBLANK(Regressions!A154), " ", Regressions!A154)</f>
        <v>Uzbekistan</v>
      </c>
      <c r="B144" s="327">
        <f>IF(ISBLANK(Regressions!B154), " ", Regressions!B154)</f>
        <v>2016</v>
      </c>
      <c r="C144" s="332" t="str">
        <f>IF(ISBLANK(Regressions!C154), " ", Regressions!C154)</f>
        <v>Primary</v>
      </c>
      <c r="D144" s="328">
        <f>IF(ISBLANK(Regressions!D154), " ", Regressions!D154)</f>
        <v>2268220</v>
      </c>
      <c r="E144" s="206" t="e">
        <f>IF(ISNUMBER(Regressions!E154),ROUND(Regressions!E154, 1), NA())</f>
        <v>#N/A</v>
      </c>
      <c r="F144" s="329">
        <f>IF(ISNUMBER(Regressions!F154),ROUND(Regressions!F154, 1), NA())</f>
        <v>90.2</v>
      </c>
      <c r="G144" s="228">
        <f>IF(ISNUMBER(Regressions!G154),ROUND(Regressions!G154, 1), NA())</f>
        <v>76.3</v>
      </c>
      <c r="H144" s="330">
        <f>IF(ISNUMBER(Regressions!H154),ROUND(Regressions!H154, 1), NA())</f>
        <v>13.9</v>
      </c>
      <c r="I144" s="229">
        <f>IF(ISNUMBER(Regressions!I154),ROUND(Regressions!I154, 1), NA())</f>
        <v>9.8000000000000007</v>
      </c>
      <c r="J144" s="331" t="e">
        <f>IF(ISNUMBER(Regressions!K154),ROUND(Regressions!K154, 1), NA())</f>
        <v>#N/A</v>
      </c>
      <c r="K144" s="329" t="e">
        <f>IF(ISNUMBER(Regressions!L154),ROUND(Regressions!L154, 1), NA())</f>
        <v>#N/A</v>
      </c>
      <c r="L144" s="230">
        <f>IF(ISNUMBER(Regressions!M154),ROUND(Regressions!M154, 1), NA())</f>
        <v>89.7</v>
      </c>
      <c r="M144" s="330" t="e">
        <f>IF(ISNUMBER(Regressions!N154),ROUND(Regressions!N154, 1), NA())</f>
        <v>#N/A</v>
      </c>
      <c r="N144" s="229" t="e">
        <f>IF(ISNUMBER(Regressions!O154),ROUND(Regressions!O154, 1), NA())</f>
        <v>#N/A</v>
      </c>
      <c r="O144" s="331" t="e">
        <f>IF(ISNUMBER(Regressions!Q154),ROUND(Regressions!Q154, 1), NA())</f>
        <v>#N/A</v>
      </c>
      <c r="P144" s="329" t="e">
        <f>IF(ISNUMBER(Regressions!R154),ROUND(Regressions!R154, 1), NA())</f>
        <v>#N/A</v>
      </c>
      <c r="Q144" s="207">
        <f>IF(ISNUMBER(Regressions!S154),ROUND(Regressions!S154, 1), NA())</f>
        <v>86.2</v>
      </c>
      <c r="R144" s="330" t="e">
        <f>IF(ISNUMBER(Regressions!T154),ROUND(Regressions!T154, 1), NA())</f>
        <v>#N/A</v>
      </c>
      <c r="S144" s="229" t="e">
        <f>IF(ISNUMBER(Regressions!U154),ROUND(Regressions!U154, 1), NA())</f>
        <v>#N/A</v>
      </c>
    </row>
    <row xmlns:x14ac="http://schemas.microsoft.com/office/spreadsheetml/2009/9/ac" r="145" x14ac:dyDescent="0.2">
      <c r="A145" s="326" t="str">
        <f>IF(ISBLANK(Regressions!A155), " ", Regressions!A155)</f>
        <v>Uzbekistan</v>
      </c>
      <c r="B145" s="327">
        <f>IF(ISBLANK(Regressions!B155), " ", Regressions!B155)</f>
        <v>2017</v>
      </c>
      <c r="C145" s="332" t="str">
        <f>IF(ISBLANK(Regressions!C155), " ", Regressions!C155)</f>
        <v>Primary</v>
      </c>
      <c r="D145" s="328">
        <f>IF(ISBLANK(Regressions!D155), " ", Regressions!D155)</f>
        <v>2372309</v>
      </c>
      <c r="E145" s="206" t="e">
        <f>IF(ISNUMBER(Regressions!E155),ROUND(Regressions!E155, 1), NA())</f>
        <v>#N/A</v>
      </c>
      <c r="F145" s="329">
        <f>IF(ISNUMBER(Regressions!F155),ROUND(Regressions!F155, 1), NA())</f>
        <v>90.2</v>
      </c>
      <c r="G145" s="228">
        <f>IF(ISNUMBER(Regressions!G155),ROUND(Regressions!G155, 1), NA())</f>
        <v>76.3</v>
      </c>
      <c r="H145" s="330">
        <f>IF(ISNUMBER(Regressions!H155),ROUND(Regressions!H155, 1), NA())</f>
        <v>13.9</v>
      </c>
      <c r="I145" s="229">
        <f>IF(ISNUMBER(Regressions!I155),ROUND(Regressions!I155, 1), NA())</f>
        <v>9.8000000000000007</v>
      </c>
      <c r="J145" s="331" t="e">
        <f>IF(ISNUMBER(Regressions!K155),ROUND(Regressions!K155, 1), NA())</f>
        <v>#N/A</v>
      </c>
      <c r="K145" s="329" t="e">
        <f>IF(ISNUMBER(Regressions!L155),ROUND(Regressions!L155, 1), NA())</f>
        <v>#N/A</v>
      </c>
      <c r="L145" s="230">
        <f>IF(ISNUMBER(Regressions!M155),ROUND(Regressions!M155, 1), NA())</f>
        <v>88.1</v>
      </c>
      <c r="M145" s="330" t="e">
        <f>IF(ISNUMBER(Regressions!N155),ROUND(Regressions!N155, 1), NA())</f>
        <v>#N/A</v>
      </c>
      <c r="N145" s="229" t="e">
        <f>IF(ISNUMBER(Regressions!O155),ROUND(Regressions!O155, 1), NA())</f>
        <v>#N/A</v>
      </c>
      <c r="O145" s="331" t="e">
        <f>IF(ISNUMBER(Regressions!Q155),ROUND(Regressions!Q155, 1), NA())</f>
        <v>#N/A</v>
      </c>
      <c r="P145" s="329" t="e">
        <f>IF(ISNUMBER(Regressions!R155),ROUND(Regressions!R155, 1), NA())</f>
        <v>#N/A</v>
      </c>
      <c r="Q145" s="207">
        <f>IF(ISNUMBER(Regressions!S155),ROUND(Regressions!S155, 1), NA())</f>
        <v>86.9</v>
      </c>
      <c r="R145" s="330" t="e">
        <f>IF(ISNUMBER(Regressions!T155),ROUND(Regressions!T155, 1), NA())</f>
        <v>#N/A</v>
      </c>
      <c r="S145" s="229" t="e">
        <f>IF(ISNUMBER(Regressions!U155),ROUND(Regressions!U155, 1), NA())</f>
        <v>#N/A</v>
      </c>
    </row>
    <row xmlns:x14ac="http://schemas.microsoft.com/office/spreadsheetml/2009/9/ac" r="146" x14ac:dyDescent="0.2">
      <c r="A146" s="326" t="str">
        <f>IF(ISBLANK(Regressions!A156), " ", Regressions!A156)</f>
        <v>Uzbekistan</v>
      </c>
      <c r="B146" s="327">
        <f>IF(ISBLANK(Regressions!B156), " ", Regressions!B156)</f>
        <v>2018</v>
      </c>
      <c r="C146" s="332" t="str">
        <f>IF(ISBLANK(Regressions!C156), " ", Regressions!C156)</f>
        <v>Primary</v>
      </c>
      <c r="D146" s="328">
        <f>IF(ISBLANK(Regressions!D156), " ", Regressions!D156)</f>
        <v>2453507</v>
      </c>
      <c r="E146" s="206" t="e">
        <f>IF(ISNUMBER(Regressions!E156),ROUND(Regressions!E156, 1), NA())</f>
        <v>#N/A</v>
      </c>
      <c r="F146" s="329">
        <f>IF(ISNUMBER(Regressions!F156),ROUND(Regressions!F156, 1), NA())</f>
        <v>90.2</v>
      </c>
      <c r="G146" s="228">
        <f>IF(ISNUMBER(Regressions!G156),ROUND(Regressions!G156, 1), NA())</f>
        <v>76.3</v>
      </c>
      <c r="H146" s="330">
        <f>IF(ISNUMBER(Regressions!H156),ROUND(Regressions!H156, 1), NA())</f>
        <v>13.9</v>
      </c>
      <c r="I146" s="229">
        <f>IF(ISNUMBER(Regressions!I156),ROUND(Regressions!I156, 1), NA())</f>
        <v>9.8000000000000007</v>
      </c>
      <c r="J146" s="331" t="e">
        <f>IF(ISNUMBER(Regressions!K156),ROUND(Regressions!K156, 1), NA())</f>
        <v>#N/A</v>
      </c>
      <c r="K146" s="329" t="e">
        <f>IF(ISNUMBER(Regressions!L156),ROUND(Regressions!L156, 1), NA())</f>
        <v>#N/A</v>
      </c>
      <c r="L146" s="230">
        <f>IF(ISNUMBER(Regressions!M156),ROUND(Regressions!M156, 1), NA())</f>
        <v>86.5</v>
      </c>
      <c r="M146" s="330" t="e">
        <f>IF(ISNUMBER(Regressions!N156),ROUND(Regressions!N156, 1), NA())</f>
        <v>#N/A</v>
      </c>
      <c r="N146" s="229" t="e">
        <f>IF(ISNUMBER(Regressions!O156),ROUND(Regressions!O156, 1), NA())</f>
        <v>#N/A</v>
      </c>
      <c r="O146" s="331" t="e">
        <f>IF(ISNUMBER(Regressions!Q156),ROUND(Regressions!Q156, 1), NA())</f>
        <v>#N/A</v>
      </c>
      <c r="P146" s="329" t="e">
        <f>IF(ISNUMBER(Regressions!R156),ROUND(Regressions!R156, 1), NA())</f>
        <v>#N/A</v>
      </c>
      <c r="Q146" s="207">
        <f>IF(ISNUMBER(Regressions!S156),ROUND(Regressions!S156, 1), NA())</f>
        <v>87.5</v>
      </c>
      <c r="R146" s="330" t="e">
        <f>IF(ISNUMBER(Regressions!T156),ROUND(Regressions!T156, 1), NA())</f>
        <v>#N/A</v>
      </c>
      <c r="S146" s="229" t="e">
        <f>IF(ISNUMBER(Regressions!U156),ROUND(Regressions!U156, 1), NA())</f>
        <v>#N/A</v>
      </c>
    </row>
    <row xmlns:x14ac="http://schemas.microsoft.com/office/spreadsheetml/2009/9/ac" r="147" x14ac:dyDescent="0.2">
      <c r="A147" s="326" t="str">
        <f>IF(ISBLANK(Regressions!A157), " ", Regressions!A157)</f>
        <v>Uzbekistan</v>
      </c>
      <c r="B147" s="327">
        <f>IF(ISBLANK(Regressions!B157), " ", Regressions!B157)</f>
        <v>2019</v>
      </c>
      <c r="C147" s="332" t="str">
        <f>IF(ISBLANK(Regressions!C157), " ", Regressions!C157)</f>
        <v>Primary</v>
      </c>
      <c r="D147" s="328">
        <f>IF(ISBLANK(Regressions!D157), " ", Regressions!D157)</f>
        <v>2497626</v>
      </c>
      <c r="E147" s="206" t="e">
        <f>IF(ISNUMBER(Regressions!E157),ROUND(Regressions!E157, 1), NA())</f>
        <v>#N/A</v>
      </c>
      <c r="F147" s="329">
        <f>IF(ISNUMBER(Regressions!F157),ROUND(Regressions!F157, 1), NA())</f>
        <v>90.2</v>
      </c>
      <c r="G147" s="228">
        <f>IF(ISNUMBER(Regressions!G157),ROUND(Regressions!G157, 1), NA())</f>
        <v>76.3</v>
      </c>
      <c r="H147" s="330">
        <f>IF(ISNUMBER(Regressions!H157),ROUND(Regressions!H157, 1), NA())</f>
        <v>13.9</v>
      </c>
      <c r="I147" s="229">
        <f>IF(ISNUMBER(Regressions!I157),ROUND(Regressions!I157, 1), NA())</f>
        <v>9.8000000000000007</v>
      </c>
      <c r="J147" s="331" t="e">
        <f>IF(ISNUMBER(Regressions!K157),ROUND(Regressions!K157, 1), NA())</f>
        <v>#N/A</v>
      </c>
      <c r="K147" s="329" t="e">
        <f>IF(ISNUMBER(Regressions!L157),ROUND(Regressions!L157, 1), NA())</f>
        <v>#N/A</v>
      </c>
      <c r="L147" s="230">
        <f>IF(ISNUMBER(Regressions!M157),ROUND(Regressions!M157, 1), NA())</f>
        <v>85</v>
      </c>
      <c r="M147" s="330" t="e">
        <f>IF(ISNUMBER(Regressions!N157),ROUND(Regressions!N157, 1), NA())</f>
        <v>#N/A</v>
      </c>
      <c r="N147" s="229" t="e">
        <f>IF(ISNUMBER(Regressions!O157),ROUND(Regressions!O157, 1), NA())</f>
        <v>#N/A</v>
      </c>
      <c r="O147" s="331" t="e">
        <f>IF(ISNUMBER(Regressions!Q157),ROUND(Regressions!Q157, 1), NA())</f>
        <v>#N/A</v>
      </c>
      <c r="P147" s="329" t="e">
        <f>IF(ISNUMBER(Regressions!R157),ROUND(Regressions!R157, 1), NA())</f>
        <v>#N/A</v>
      </c>
      <c r="Q147" s="207">
        <f>IF(ISNUMBER(Regressions!S157),ROUND(Regressions!S157, 1), NA())</f>
        <v>88.2</v>
      </c>
      <c r="R147" s="330" t="e">
        <f>IF(ISNUMBER(Regressions!T157),ROUND(Regressions!T157, 1), NA())</f>
        <v>#N/A</v>
      </c>
      <c r="S147" s="229" t="e">
        <f>IF(ISNUMBER(Regressions!U157),ROUND(Regressions!U157, 1), NA())</f>
        <v>#N/A</v>
      </c>
    </row>
    <row xmlns:x14ac="http://schemas.microsoft.com/office/spreadsheetml/2009/9/ac" r="148" x14ac:dyDescent="0.2">
      <c r="A148" s="326" t="str">
        <f>IF(ISBLANK(Regressions!A158), " ", Regressions!A158)</f>
        <v>Uzbekistan</v>
      </c>
      <c r="B148" s="327">
        <f>IF(ISBLANK(Regressions!B158), " ", Regressions!B158)</f>
        <v>2020</v>
      </c>
      <c r="C148" s="332" t="str">
        <f>IF(ISBLANK(Regressions!C158), " ", Regressions!C158)</f>
        <v>Primary</v>
      </c>
      <c r="D148" s="328">
        <f>IF(ISBLANK(Regressions!D158), " ", Regressions!D158)</f>
        <v>2521080</v>
      </c>
      <c r="E148" s="206" t="e">
        <f>IF(ISNUMBER(Regressions!E158),ROUND(Regressions!E158, 1), NA())</f>
        <v>#N/A</v>
      </c>
      <c r="F148" s="329">
        <f>IF(ISNUMBER(Regressions!F158),ROUND(Regressions!F158, 1), NA())</f>
        <v>90.2</v>
      </c>
      <c r="G148" s="228">
        <f>IF(ISNUMBER(Regressions!G158),ROUND(Regressions!G158, 1), NA())</f>
        <v>76.3</v>
      </c>
      <c r="H148" s="330">
        <f>IF(ISNUMBER(Regressions!H158),ROUND(Regressions!H158, 1), NA())</f>
        <v>13.9</v>
      </c>
      <c r="I148" s="229">
        <f>IF(ISNUMBER(Regressions!I158),ROUND(Regressions!I158, 1), NA())</f>
        <v>9.8000000000000007</v>
      </c>
      <c r="J148" s="331" t="e">
        <f>IF(ISNUMBER(Regressions!K158),ROUND(Regressions!K158, 1), NA())</f>
        <v>#N/A</v>
      </c>
      <c r="K148" s="329" t="e">
        <f>IF(ISNUMBER(Regressions!L158),ROUND(Regressions!L158, 1), NA())</f>
        <v>#N/A</v>
      </c>
      <c r="L148" s="230">
        <f>IF(ISNUMBER(Regressions!M158),ROUND(Regressions!M158, 1), NA())</f>
        <v>83.4</v>
      </c>
      <c r="M148" s="330" t="e">
        <f>IF(ISNUMBER(Regressions!N158),ROUND(Regressions!N158, 1), NA())</f>
        <v>#N/A</v>
      </c>
      <c r="N148" s="229" t="e">
        <f>IF(ISNUMBER(Regressions!O158),ROUND(Regressions!O158, 1), NA())</f>
        <v>#N/A</v>
      </c>
      <c r="O148" s="331" t="e">
        <f>IF(ISNUMBER(Regressions!Q158),ROUND(Regressions!Q158, 1), NA())</f>
        <v>#N/A</v>
      </c>
      <c r="P148" s="329" t="e">
        <f>IF(ISNUMBER(Regressions!R158),ROUND(Regressions!R158, 1), NA())</f>
        <v>#N/A</v>
      </c>
      <c r="Q148" s="207">
        <f>IF(ISNUMBER(Regressions!S158),ROUND(Regressions!S158, 1), NA())</f>
        <v>88.9</v>
      </c>
      <c r="R148" s="330" t="e">
        <f>IF(ISNUMBER(Regressions!T158),ROUND(Regressions!T158, 1), NA())</f>
        <v>#N/A</v>
      </c>
      <c r="S148" s="229" t="e">
        <f>IF(ISNUMBER(Regressions!U158),ROUND(Regressions!U158, 1), NA())</f>
        <v>#N/A</v>
      </c>
    </row>
    <row xmlns:x14ac="http://schemas.microsoft.com/office/spreadsheetml/2009/9/ac" r="149" x14ac:dyDescent="0.2">
      <c r="A149" s="380" t="str">
        <f>IF(ISBLANK(Regressions!A159), " ", Regressions!A159)</f>
        <v>Uzbekistan</v>
      </c>
      <c r="B149" s="381">
        <f>IF(ISBLANK(Regressions!B159), " ", Regressions!B159)</f>
        <v>2021</v>
      </c>
      <c r="C149" s="382" t="str">
        <f>IF(ISBLANK(Regressions!C159), " ", Regressions!C159)</f>
        <v>Primary</v>
      </c>
      <c r="D149" s="383">
        <f>IF(ISBLANK(Regressions!D159), " ", Regressions!D159)</f>
        <v>2554296</v>
      </c>
      <c r="E149" s="386" t="e">
        <f>IF(ISNUMBER(Regressions!E159),ROUND(Regressions!E159, 1), NA())</f>
        <v>#N/A</v>
      </c>
      <c r="F149" s="384">
        <f>IF(ISNUMBER(Regressions!F159),ROUND(Regressions!F159, 1), NA())</f>
        <v>90.2</v>
      </c>
      <c r="G149" s="387">
        <f>IF(ISNUMBER(Regressions!G159),ROUND(Regressions!G159, 1), NA())</f>
        <v>76.3</v>
      </c>
      <c r="H149" s="385">
        <f>IF(ISNUMBER(Regressions!H159),ROUND(Regressions!H159, 1), NA())</f>
        <v>13.9</v>
      </c>
      <c r="I149" s="388">
        <f>IF(ISNUMBER(Regressions!I159),ROUND(Regressions!I159, 1), NA())</f>
        <v>9.8000000000000007</v>
      </c>
      <c r="J149" s="386" t="e">
        <f>IF(ISNUMBER(Regressions!K159),ROUND(Regressions!K159, 1), NA())</f>
        <v>#N/A</v>
      </c>
      <c r="K149" s="384" t="e">
        <f>IF(ISNUMBER(Regressions!L159),ROUND(Regressions!L159, 1), NA())</f>
        <v>#N/A</v>
      </c>
      <c r="L149" s="389">
        <f>IF(ISNUMBER(Regressions!M159),ROUND(Regressions!M159, 1), NA())</f>
        <v>81.8</v>
      </c>
      <c r="M149" s="385" t="e">
        <f>IF(ISNUMBER(Regressions!N159),ROUND(Regressions!N159, 1), NA())</f>
        <v>#N/A</v>
      </c>
      <c r="N149" s="388" t="e">
        <f>IF(ISNUMBER(Regressions!O159),ROUND(Regressions!O159, 1), NA())</f>
        <v>#N/A</v>
      </c>
      <c r="O149" s="386" t="e">
        <f>IF(ISNUMBER(Regressions!Q159),ROUND(Regressions!Q159, 1), NA())</f>
        <v>#N/A</v>
      </c>
      <c r="P149" s="384" t="e">
        <f>IF(ISNUMBER(Regressions!R159),ROUND(Regressions!R159, 1), NA())</f>
        <v>#N/A</v>
      </c>
      <c r="Q149" s="390">
        <f>IF(ISNUMBER(Regressions!S159),ROUND(Regressions!S159, 1), NA())</f>
        <v>89.5</v>
      </c>
      <c r="R149" s="385" t="e">
        <f>IF(ISNUMBER(Regressions!T159),ROUND(Regressions!T159, 1), NA())</f>
        <v>#N/A</v>
      </c>
      <c r="S149" s="388" t="e">
        <f>IF(ISNUMBER(Regressions!U159),ROUND(Regressions!U159, 1), NA())</f>
        <v>#N/A</v>
      </c>
      <c r="T149" s="379"/>
      <c r="U149" s="379"/>
      <c r="V149" s="379"/>
      <c r="W149" s="379"/>
      <c r="X149" s="379"/>
      <c r="Y149" s="379"/>
      <c r="Z149" s="379"/>
      <c r="AA149" s="379"/>
      <c r="AB149" s="379"/>
      <c r="AC149" s="379"/>
    </row>
    <row xmlns:x14ac="http://schemas.microsoft.com/office/spreadsheetml/2009/9/ac" r="150" x14ac:dyDescent="0.2">
      <c r="A150" s="326" t="str">
        <f>IF(ISBLANK(Regressions!A160), " ", Regressions!A160)</f>
        <v>Uzbekistan</v>
      </c>
      <c r="B150" s="327">
        <f>IF(ISBLANK(Regressions!B160), " ", Regressions!B160)</f>
        <v>2022</v>
      </c>
      <c r="C150" s="332" t="str">
        <f>IF(ISBLANK(Regressions!C160), " ", Regressions!C160)</f>
        <v>Primary</v>
      </c>
      <c r="D150" s="328">
        <f>IF(ISBLANK(Regressions!D160), " ", Regressions!D160)</f>
        <v>2616004</v>
      </c>
      <c r="E150" s="206" t="e">
        <f>IF(ISNUMBER(Regressions!E160),ROUND(Regressions!E160, 1), NA())</f>
        <v>#N/A</v>
      </c>
      <c r="F150" s="329">
        <f>IF(ISNUMBER(Regressions!F160),ROUND(Regressions!F160, 1), NA())</f>
        <v>90.2</v>
      </c>
      <c r="G150" s="228">
        <f>IF(ISNUMBER(Regressions!G160),ROUND(Regressions!G160, 1), NA())</f>
        <v>76.3</v>
      </c>
      <c r="H150" s="330">
        <f>IF(ISNUMBER(Regressions!H160),ROUND(Regressions!H160, 1), NA())</f>
        <v>13.9</v>
      </c>
      <c r="I150" s="229">
        <f>IF(ISNUMBER(Regressions!I160),ROUND(Regressions!I160, 1), NA())</f>
        <v>9.8000000000000007</v>
      </c>
      <c r="J150" s="331" t="e">
        <f>IF(ISNUMBER(Regressions!K160),ROUND(Regressions!K160, 1), NA())</f>
        <v>#N/A</v>
      </c>
      <c r="K150" s="329" t="e">
        <f>IF(ISNUMBER(Regressions!L160),ROUND(Regressions!L160, 1), NA())</f>
        <v>#N/A</v>
      </c>
      <c r="L150" s="230">
        <f>IF(ISNUMBER(Regressions!M160),ROUND(Regressions!M160, 1), NA())</f>
        <v>80.2</v>
      </c>
      <c r="M150" s="330" t="e">
        <f>IF(ISNUMBER(Regressions!N160),ROUND(Regressions!N160, 1), NA())</f>
        <v>#N/A</v>
      </c>
      <c r="N150" s="229" t="e">
        <f>IF(ISNUMBER(Regressions!O160),ROUND(Regressions!O160, 1), NA())</f>
        <v>#N/A</v>
      </c>
      <c r="O150" s="331" t="e">
        <f>IF(ISNUMBER(Regressions!Q160),ROUND(Regressions!Q160, 1), NA())</f>
        <v>#N/A</v>
      </c>
      <c r="P150" s="329" t="e">
        <f>IF(ISNUMBER(Regressions!R160),ROUND(Regressions!R160, 1), NA())</f>
        <v>#N/A</v>
      </c>
      <c r="Q150" s="207">
        <f>IF(ISNUMBER(Regressions!S160),ROUND(Regressions!S160, 1), NA())</f>
        <v>90.2</v>
      </c>
      <c r="R150" s="330" t="e">
        <f>IF(ISNUMBER(Regressions!T160),ROUND(Regressions!T160, 1), NA())</f>
        <v>#N/A</v>
      </c>
      <c r="S150" s="229" t="e">
        <f>IF(ISNUMBER(Regressions!U160),ROUND(Regressions!U160, 1), NA())</f>
        <v>#N/A</v>
      </c>
    </row>
    <row xmlns:x14ac="http://schemas.microsoft.com/office/spreadsheetml/2009/9/ac" r="151" x14ac:dyDescent="0.2">
      <c r="A151" s="333" t="str">
        <f>IF(ISBLANK(Regressions!A161), " ", Regressions!A161)</f>
        <v>Uzbekistan</v>
      </c>
      <c r="B151" s="334">
        <f>IF(ISBLANK(Regressions!B161), " ", Regressions!B161)</f>
        <v>2023</v>
      </c>
      <c r="C151" s="335" t="str">
        <f>IF(ISBLANK(Regressions!C161), " ", Regressions!C161)</f>
        <v>Primary</v>
      </c>
      <c r="D151" s="336">
        <f>IF(ISBLANK(Regressions!D161), " ", Regressions!D161)</f>
        <v>2312989</v>
      </c>
      <c r="E151" s="337" t="e">
        <f>IF(ISNUMBER(Regressions!E161),ROUND(Regressions!E161, 1), NA())</f>
        <v>#N/A</v>
      </c>
      <c r="F151" s="338" t="e">
        <f>IF(ISNUMBER(Regressions!F161),ROUND(Regressions!F161, 1), NA())</f>
        <v>#N/A</v>
      </c>
      <c r="G151" s="339">
        <f>IF(ISNUMBER(Regressions!G161),ROUND(Regressions!G161, 1), NA())</f>
        <v>76.3</v>
      </c>
      <c r="H151" s="340" t="e">
        <f>IF(ISNUMBER(Regressions!H161),ROUND(Regressions!H161, 1), NA())</f>
        <v>#N/A</v>
      </c>
      <c r="I151" s="341" t="e">
        <f>IF(ISNUMBER(Regressions!I161),ROUND(Regressions!I161, 1), NA())</f>
        <v>#N/A</v>
      </c>
      <c r="J151" s="342" t="e">
        <f>IF(ISNUMBER(Regressions!K161),ROUND(Regressions!K161, 1), NA())</f>
        <v>#N/A</v>
      </c>
      <c r="K151" s="338" t="e">
        <f>IF(ISNUMBER(Regressions!L161),ROUND(Regressions!L161, 1), NA())</f>
        <v>#N/A</v>
      </c>
      <c r="L151" s="343">
        <f>IF(ISNUMBER(Regressions!M161),ROUND(Regressions!M161, 1), NA())</f>
        <v>78.599999999999994</v>
      </c>
      <c r="M151" s="340" t="e">
        <f>IF(ISNUMBER(Regressions!N161),ROUND(Regressions!N161, 1), NA())</f>
        <v>#N/A</v>
      </c>
      <c r="N151" s="341" t="e">
        <f>IF(ISNUMBER(Regressions!O161),ROUND(Regressions!O161, 1), NA())</f>
        <v>#N/A</v>
      </c>
      <c r="O151" s="342" t="e">
        <f>IF(ISNUMBER(Regressions!Q161),ROUND(Regressions!Q161, 1), NA())</f>
        <v>#N/A</v>
      </c>
      <c r="P151" s="338" t="e">
        <f>IF(ISNUMBER(Regressions!R161),ROUND(Regressions!R161, 1), NA())</f>
        <v>#N/A</v>
      </c>
      <c r="Q151" s="344">
        <f>IF(ISNUMBER(Regressions!S161),ROUND(Regressions!S161, 1), NA())</f>
        <v>90.9</v>
      </c>
      <c r="R151" s="340" t="e">
        <f>IF(ISNUMBER(Regressions!T161),ROUND(Regressions!T161, 1), NA())</f>
        <v>#N/A</v>
      </c>
      <c r="S151" s="341" t="e">
        <f>IF(ISNUMBER(Regressions!U161),ROUND(Regressions!U161, 1), NA())</f>
        <v>#N/A</v>
      </c>
    </row>
    <row xmlns:x14ac="http://schemas.microsoft.com/office/spreadsheetml/2009/9/ac" r="152" hidden="true" x14ac:dyDescent="0.2">
      <c r="A152" s="326" t="str">
        <f>IF(ISBLANK(Regressions!A162), " ", Regressions!A162)</f>
        <v>Uzbekistan</v>
      </c>
      <c r="B152" s="327">
        <f>IF(ISBLANK(Regressions!B162), " ", Regressions!B162)</f>
        <v>2024</v>
      </c>
      <c r="C152" s="332" t="str">
        <f>IF(ISBLANK(Regressions!C162), " ", Regressions!C162)</f>
        <v>Primary</v>
      </c>
      <c r="D152" s="328" t="str">
        <f>IF(ISBLANK(Regressions!D162), " ", Regressions!D162)</f>
        <v> </v>
      </c>
      <c r="E152" s="206" t="e">
        <f>IF(ISNUMBER(Regressions!E162),ROUND(Regressions!E162, 1), NA())</f>
        <v>#N/A</v>
      </c>
      <c r="F152" s="329" t="e">
        <f>IF(ISNUMBER(Regressions!F162),ROUND(Regressions!F162, 1), NA())</f>
        <v>#N/A</v>
      </c>
      <c r="G152" s="228" t="e">
        <f>IF(ISNUMBER(Regressions!G162),ROUND(Regressions!G162, 1), NA())</f>
        <v>#N/A</v>
      </c>
      <c r="H152" s="330" t="e">
        <f>IF(ISNUMBER(Regressions!H162),ROUND(Regressions!H162, 1), NA())</f>
        <v>#N/A</v>
      </c>
      <c r="I152" s="229" t="e">
        <f>IF(ISNUMBER(Regressions!I162),ROUND(Regressions!I162, 1), NA())</f>
        <v>#N/A</v>
      </c>
      <c r="J152" s="331" t="e">
        <f>IF(ISNUMBER(Regressions!K162),ROUND(Regressions!K162, 1), NA())</f>
        <v>#N/A</v>
      </c>
      <c r="K152" s="329" t="e">
        <f>IF(ISNUMBER(Regressions!L162),ROUND(Regressions!L162, 1), NA())</f>
        <v>#N/A</v>
      </c>
      <c r="L152" s="230" t="e">
        <f>IF(ISNUMBER(Regressions!M162),ROUND(Regressions!M162, 1), NA())</f>
        <v>#N/A</v>
      </c>
      <c r="M152" s="330" t="e">
        <f>IF(ISNUMBER(Regressions!N162),ROUND(Regressions!N162, 1), NA())</f>
        <v>#N/A</v>
      </c>
      <c r="N152" s="229" t="e">
        <f>IF(ISNUMBER(Regressions!O162),ROUND(Regressions!O162, 1), NA())</f>
        <v>#N/A</v>
      </c>
      <c r="O152" s="331" t="e">
        <f>IF(ISNUMBER(Regressions!Q162),ROUND(Regressions!Q162, 1), NA())</f>
        <v>#N/A</v>
      </c>
      <c r="P152" s="329" t="e">
        <f>IF(ISNUMBER(Regressions!R162),ROUND(Regressions!R162, 1), NA())</f>
        <v>#N/A</v>
      </c>
      <c r="Q152" s="207" t="e">
        <f>IF(ISNUMBER(Regressions!S162),ROUND(Regressions!S162, 1), NA())</f>
        <v>#N/A</v>
      </c>
      <c r="R152" s="330" t="e">
        <f>IF(ISNUMBER(Regressions!T162),ROUND(Regressions!T162, 1), NA())</f>
        <v>#N/A</v>
      </c>
      <c r="S152" s="229" t="e">
        <f>IF(ISNUMBER(Regressions!U162),ROUND(Regressions!U162, 1), NA())</f>
        <v>#N/A</v>
      </c>
    </row>
    <row xmlns:x14ac="http://schemas.microsoft.com/office/spreadsheetml/2009/9/ac" r="153" hidden="true" x14ac:dyDescent="0.2">
      <c r="A153" s="326" t="str">
        <f>IF(ISBLANK(Regressions!A163), " ", Regressions!A163)</f>
        <v>Uzbekistan</v>
      </c>
      <c r="B153" s="327">
        <f>IF(ISBLANK(Regressions!B163), " ", Regressions!B163)</f>
        <v>2025</v>
      </c>
      <c r="C153" s="332" t="str">
        <f>IF(ISBLANK(Regressions!C163), " ", Regressions!C163)</f>
        <v>Primary</v>
      </c>
      <c r="D153" s="328" t="str">
        <f>IF(ISBLANK(Regressions!D163), " ", Regressions!D163)</f>
        <v> </v>
      </c>
      <c r="E153" s="206" t="e">
        <f>IF(ISNUMBER(Regressions!E163),ROUND(Regressions!E163, 1), NA())</f>
        <v>#N/A</v>
      </c>
      <c r="F153" s="329" t="e">
        <f>IF(ISNUMBER(Regressions!F163),ROUND(Regressions!F163, 1), NA())</f>
        <v>#N/A</v>
      </c>
      <c r="G153" s="228" t="e">
        <f>IF(ISNUMBER(Regressions!G163),ROUND(Regressions!G163, 1), NA())</f>
        <v>#N/A</v>
      </c>
      <c r="H153" s="330" t="e">
        <f>IF(ISNUMBER(Regressions!H163),ROUND(Regressions!H163, 1), NA())</f>
        <v>#N/A</v>
      </c>
      <c r="I153" s="229" t="e">
        <f>IF(ISNUMBER(Regressions!I163),ROUND(Regressions!I163, 1), NA())</f>
        <v>#N/A</v>
      </c>
      <c r="J153" s="331" t="e">
        <f>IF(ISNUMBER(Regressions!K163),ROUND(Regressions!K163, 1), NA())</f>
        <v>#N/A</v>
      </c>
      <c r="K153" s="329" t="e">
        <f>IF(ISNUMBER(Regressions!L163),ROUND(Regressions!L163, 1), NA())</f>
        <v>#N/A</v>
      </c>
      <c r="L153" s="230" t="e">
        <f>IF(ISNUMBER(Regressions!M163),ROUND(Regressions!M163, 1), NA())</f>
        <v>#N/A</v>
      </c>
      <c r="M153" s="330" t="e">
        <f>IF(ISNUMBER(Regressions!N163),ROUND(Regressions!N163, 1), NA())</f>
        <v>#N/A</v>
      </c>
      <c r="N153" s="229" t="e">
        <f>IF(ISNUMBER(Regressions!O163),ROUND(Regressions!O163, 1), NA())</f>
        <v>#N/A</v>
      </c>
      <c r="O153" s="331" t="e">
        <f>IF(ISNUMBER(Regressions!Q163),ROUND(Regressions!Q163, 1), NA())</f>
        <v>#N/A</v>
      </c>
      <c r="P153" s="329" t="e">
        <f>IF(ISNUMBER(Regressions!R163),ROUND(Regressions!R163, 1), NA())</f>
        <v>#N/A</v>
      </c>
      <c r="Q153" s="207" t="e">
        <f>IF(ISNUMBER(Regressions!S163),ROUND(Regressions!S163, 1), NA())</f>
        <v>#N/A</v>
      </c>
      <c r="R153" s="330" t="e">
        <f>IF(ISNUMBER(Regressions!T163),ROUND(Regressions!T163, 1), NA())</f>
        <v>#N/A</v>
      </c>
      <c r="S153" s="229" t="e">
        <f>IF(ISNUMBER(Regressions!U163),ROUND(Regressions!U163, 1), NA())</f>
        <v>#N/A</v>
      </c>
    </row>
    <row xmlns:x14ac="http://schemas.microsoft.com/office/spreadsheetml/2009/9/ac" r="154" hidden="true" x14ac:dyDescent="0.2">
      <c r="A154" s="326" t="str">
        <f>IF(ISBLANK(Regressions!A164), " ", Regressions!A164)</f>
        <v>Uzbekistan</v>
      </c>
      <c r="B154" s="327">
        <f>IF(ISBLANK(Regressions!B164), " ", Regressions!B164)</f>
        <v>2026</v>
      </c>
      <c r="C154" s="332" t="str">
        <f>IF(ISBLANK(Regressions!C164), " ", Regressions!C164)</f>
        <v>Primary</v>
      </c>
      <c r="D154" s="328" t="str">
        <f>IF(ISBLANK(Regressions!D164), " ", Regressions!D164)</f>
        <v> </v>
      </c>
      <c r="E154" s="206" t="e">
        <f>IF(ISNUMBER(Regressions!E164),ROUND(Regressions!E164, 1), NA())</f>
        <v>#N/A</v>
      </c>
      <c r="F154" s="329" t="e">
        <f>IF(ISNUMBER(Regressions!F164),ROUND(Regressions!F164, 1), NA())</f>
        <v>#N/A</v>
      </c>
      <c r="G154" s="228" t="e">
        <f>IF(ISNUMBER(Regressions!G164),ROUND(Regressions!G164, 1), NA())</f>
        <v>#N/A</v>
      </c>
      <c r="H154" s="330" t="e">
        <f>IF(ISNUMBER(Regressions!H164),ROUND(Regressions!H164, 1), NA())</f>
        <v>#N/A</v>
      </c>
      <c r="I154" s="229" t="e">
        <f>IF(ISNUMBER(Regressions!I164),ROUND(Regressions!I164, 1), NA())</f>
        <v>#N/A</v>
      </c>
      <c r="J154" s="331" t="e">
        <f>IF(ISNUMBER(Regressions!K164),ROUND(Regressions!K164, 1), NA())</f>
        <v>#N/A</v>
      </c>
      <c r="K154" s="329" t="e">
        <f>IF(ISNUMBER(Regressions!L164),ROUND(Regressions!L164, 1), NA())</f>
        <v>#N/A</v>
      </c>
      <c r="L154" s="230" t="e">
        <f>IF(ISNUMBER(Regressions!M164),ROUND(Regressions!M164, 1), NA())</f>
        <v>#N/A</v>
      </c>
      <c r="M154" s="330" t="e">
        <f>IF(ISNUMBER(Regressions!N164),ROUND(Regressions!N164, 1), NA())</f>
        <v>#N/A</v>
      </c>
      <c r="N154" s="229" t="e">
        <f>IF(ISNUMBER(Regressions!O164),ROUND(Regressions!O164, 1), NA())</f>
        <v>#N/A</v>
      </c>
      <c r="O154" s="331" t="e">
        <f>IF(ISNUMBER(Regressions!Q164),ROUND(Regressions!Q164, 1), NA())</f>
        <v>#N/A</v>
      </c>
      <c r="P154" s="329" t="e">
        <f>IF(ISNUMBER(Regressions!R164),ROUND(Regressions!R164, 1), NA())</f>
        <v>#N/A</v>
      </c>
      <c r="Q154" s="207" t="e">
        <f>IF(ISNUMBER(Regressions!S164),ROUND(Regressions!S164, 1), NA())</f>
        <v>#N/A</v>
      </c>
      <c r="R154" s="330" t="e">
        <f>IF(ISNUMBER(Regressions!T164),ROUND(Regressions!T164, 1), NA())</f>
        <v>#N/A</v>
      </c>
      <c r="S154" s="229" t="e">
        <f>IF(ISNUMBER(Regressions!U164),ROUND(Regressions!U164, 1), NA())</f>
        <v>#N/A</v>
      </c>
    </row>
    <row xmlns:x14ac="http://schemas.microsoft.com/office/spreadsheetml/2009/9/ac" r="155" hidden="true" x14ac:dyDescent="0.2">
      <c r="A155" s="326" t="str">
        <f>IF(ISBLANK(Regressions!A165), " ", Regressions!A165)</f>
        <v>Uzbekistan</v>
      </c>
      <c r="B155" s="327">
        <f>IF(ISBLANK(Regressions!B165), " ", Regressions!B165)</f>
        <v>2027</v>
      </c>
      <c r="C155" s="332" t="str">
        <f>IF(ISBLANK(Regressions!C165), " ", Regressions!C165)</f>
        <v>Primary</v>
      </c>
      <c r="D155" s="328" t="str">
        <f>IF(ISBLANK(Regressions!D165), " ", Regressions!D165)</f>
        <v> </v>
      </c>
      <c r="E155" s="206" t="e">
        <f>IF(ISNUMBER(Regressions!E165),ROUND(Regressions!E165, 1), NA())</f>
        <v>#N/A</v>
      </c>
      <c r="F155" s="329" t="e">
        <f>IF(ISNUMBER(Regressions!F165),ROUND(Regressions!F165, 1), NA())</f>
        <v>#N/A</v>
      </c>
      <c r="G155" s="228" t="e">
        <f>IF(ISNUMBER(Regressions!G165),ROUND(Regressions!G165, 1), NA())</f>
        <v>#N/A</v>
      </c>
      <c r="H155" s="330" t="e">
        <f>IF(ISNUMBER(Regressions!H165),ROUND(Regressions!H165, 1), NA())</f>
        <v>#N/A</v>
      </c>
      <c r="I155" s="229" t="e">
        <f>IF(ISNUMBER(Regressions!I165),ROUND(Regressions!I165, 1), NA())</f>
        <v>#N/A</v>
      </c>
      <c r="J155" s="331" t="e">
        <f>IF(ISNUMBER(Regressions!K165),ROUND(Regressions!K165, 1), NA())</f>
        <v>#N/A</v>
      </c>
      <c r="K155" s="329" t="e">
        <f>IF(ISNUMBER(Regressions!L165),ROUND(Regressions!L165, 1), NA())</f>
        <v>#N/A</v>
      </c>
      <c r="L155" s="230" t="e">
        <f>IF(ISNUMBER(Regressions!M165),ROUND(Regressions!M165, 1), NA())</f>
        <v>#N/A</v>
      </c>
      <c r="M155" s="330" t="e">
        <f>IF(ISNUMBER(Regressions!N165),ROUND(Regressions!N165, 1), NA())</f>
        <v>#N/A</v>
      </c>
      <c r="N155" s="229" t="e">
        <f>IF(ISNUMBER(Regressions!O165),ROUND(Regressions!O165, 1), NA())</f>
        <v>#N/A</v>
      </c>
      <c r="O155" s="331" t="e">
        <f>IF(ISNUMBER(Regressions!Q165),ROUND(Regressions!Q165, 1), NA())</f>
        <v>#N/A</v>
      </c>
      <c r="P155" s="329" t="e">
        <f>IF(ISNUMBER(Regressions!R165),ROUND(Regressions!R165, 1), NA())</f>
        <v>#N/A</v>
      </c>
      <c r="Q155" s="207" t="e">
        <f>IF(ISNUMBER(Regressions!S165),ROUND(Regressions!S165, 1), NA())</f>
        <v>#N/A</v>
      </c>
      <c r="R155" s="330" t="e">
        <f>IF(ISNUMBER(Regressions!T165),ROUND(Regressions!T165, 1), NA())</f>
        <v>#N/A</v>
      </c>
      <c r="S155" s="229" t="e">
        <f>IF(ISNUMBER(Regressions!U165),ROUND(Regressions!U165, 1), NA())</f>
        <v>#N/A</v>
      </c>
    </row>
    <row xmlns:x14ac="http://schemas.microsoft.com/office/spreadsheetml/2009/9/ac" r="156" hidden="true" x14ac:dyDescent="0.2">
      <c r="A156" s="326" t="str">
        <f>IF(ISBLANK(Regressions!A166), " ", Regressions!A166)</f>
        <v>Uzbekistan</v>
      </c>
      <c r="B156" s="327">
        <f>IF(ISBLANK(Regressions!B166), " ", Regressions!B166)</f>
        <v>2028</v>
      </c>
      <c r="C156" s="332" t="str">
        <f>IF(ISBLANK(Regressions!C166), " ", Regressions!C166)</f>
        <v>Primary</v>
      </c>
      <c r="D156" s="328" t="str">
        <f>IF(ISBLANK(Regressions!D166), " ", Regressions!D166)</f>
        <v> </v>
      </c>
      <c r="E156" s="206" t="e">
        <f>IF(ISNUMBER(Regressions!E166),ROUND(Regressions!E166, 1), NA())</f>
        <v>#N/A</v>
      </c>
      <c r="F156" s="329" t="e">
        <f>IF(ISNUMBER(Regressions!F166),ROUND(Regressions!F166, 1), NA())</f>
        <v>#N/A</v>
      </c>
      <c r="G156" s="228" t="e">
        <f>IF(ISNUMBER(Regressions!G166),ROUND(Regressions!G166, 1), NA())</f>
        <v>#N/A</v>
      </c>
      <c r="H156" s="330" t="e">
        <f>IF(ISNUMBER(Regressions!H166),ROUND(Regressions!H166, 1), NA())</f>
        <v>#N/A</v>
      </c>
      <c r="I156" s="229" t="e">
        <f>IF(ISNUMBER(Regressions!I166),ROUND(Regressions!I166, 1), NA())</f>
        <v>#N/A</v>
      </c>
      <c r="J156" s="331" t="e">
        <f>IF(ISNUMBER(Regressions!K166),ROUND(Regressions!K166, 1), NA())</f>
        <v>#N/A</v>
      </c>
      <c r="K156" s="329" t="e">
        <f>IF(ISNUMBER(Regressions!L166),ROUND(Regressions!L166, 1), NA())</f>
        <v>#N/A</v>
      </c>
      <c r="L156" s="230" t="e">
        <f>IF(ISNUMBER(Regressions!M166),ROUND(Regressions!M166, 1), NA())</f>
        <v>#N/A</v>
      </c>
      <c r="M156" s="330" t="e">
        <f>IF(ISNUMBER(Regressions!N166),ROUND(Regressions!N166, 1), NA())</f>
        <v>#N/A</v>
      </c>
      <c r="N156" s="229" t="e">
        <f>IF(ISNUMBER(Regressions!O166),ROUND(Regressions!O166, 1), NA())</f>
        <v>#N/A</v>
      </c>
      <c r="O156" s="331" t="e">
        <f>IF(ISNUMBER(Regressions!Q166),ROUND(Regressions!Q166, 1), NA())</f>
        <v>#N/A</v>
      </c>
      <c r="P156" s="329" t="e">
        <f>IF(ISNUMBER(Regressions!R166),ROUND(Regressions!R166, 1), NA())</f>
        <v>#N/A</v>
      </c>
      <c r="Q156" s="207" t="e">
        <f>IF(ISNUMBER(Regressions!S166),ROUND(Regressions!S166, 1), NA())</f>
        <v>#N/A</v>
      </c>
      <c r="R156" s="330" t="e">
        <f>IF(ISNUMBER(Regressions!T166),ROUND(Regressions!T166, 1), NA())</f>
        <v>#N/A</v>
      </c>
      <c r="S156" s="229" t="e">
        <f>IF(ISNUMBER(Regressions!U166),ROUND(Regressions!U166, 1), NA())</f>
        <v>#N/A</v>
      </c>
    </row>
    <row xmlns:x14ac="http://schemas.microsoft.com/office/spreadsheetml/2009/9/ac" r="157" hidden="true" x14ac:dyDescent="0.2">
      <c r="A157" s="326" t="str">
        <f>IF(ISBLANK(Regressions!A167), " ", Regressions!A167)</f>
        <v>Uzbekistan</v>
      </c>
      <c r="B157" s="327">
        <f>IF(ISBLANK(Regressions!B167), " ", Regressions!B167)</f>
        <v>2029</v>
      </c>
      <c r="C157" s="332" t="str">
        <f>IF(ISBLANK(Regressions!C167), " ", Regressions!C167)</f>
        <v>Primary</v>
      </c>
      <c r="D157" s="328" t="str">
        <f>IF(ISBLANK(Regressions!D167), " ", Regressions!D167)</f>
        <v> </v>
      </c>
      <c r="E157" s="206" t="e">
        <f>IF(ISNUMBER(Regressions!E167),ROUND(Regressions!E167, 1), NA())</f>
        <v>#N/A</v>
      </c>
      <c r="F157" s="329" t="e">
        <f>IF(ISNUMBER(Regressions!F167),ROUND(Regressions!F167, 1), NA())</f>
        <v>#N/A</v>
      </c>
      <c r="G157" s="228" t="e">
        <f>IF(ISNUMBER(Regressions!G167),ROUND(Regressions!G167, 1), NA())</f>
        <v>#N/A</v>
      </c>
      <c r="H157" s="330" t="e">
        <f>IF(ISNUMBER(Regressions!H167),ROUND(Regressions!H167, 1), NA())</f>
        <v>#N/A</v>
      </c>
      <c r="I157" s="229" t="e">
        <f>IF(ISNUMBER(Regressions!I167),ROUND(Regressions!I167, 1), NA())</f>
        <v>#N/A</v>
      </c>
      <c r="J157" s="331" t="e">
        <f>IF(ISNUMBER(Regressions!K167),ROUND(Regressions!K167, 1), NA())</f>
        <v>#N/A</v>
      </c>
      <c r="K157" s="329" t="e">
        <f>IF(ISNUMBER(Regressions!L167),ROUND(Regressions!L167, 1), NA())</f>
        <v>#N/A</v>
      </c>
      <c r="L157" s="230" t="e">
        <f>IF(ISNUMBER(Regressions!M167),ROUND(Regressions!M167, 1), NA())</f>
        <v>#N/A</v>
      </c>
      <c r="M157" s="330" t="e">
        <f>IF(ISNUMBER(Regressions!N167),ROUND(Regressions!N167, 1), NA())</f>
        <v>#N/A</v>
      </c>
      <c r="N157" s="229" t="e">
        <f>IF(ISNUMBER(Regressions!O167),ROUND(Regressions!O167, 1), NA())</f>
        <v>#N/A</v>
      </c>
      <c r="O157" s="331" t="e">
        <f>IF(ISNUMBER(Regressions!Q167),ROUND(Regressions!Q167, 1), NA())</f>
        <v>#N/A</v>
      </c>
      <c r="P157" s="329" t="e">
        <f>IF(ISNUMBER(Regressions!R167),ROUND(Regressions!R167, 1), NA())</f>
        <v>#N/A</v>
      </c>
      <c r="Q157" s="207" t="e">
        <f>IF(ISNUMBER(Regressions!S167),ROUND(Regressions!S167, 1), NA())</f>
        <v>#N/A</v>
      </c>
      <c r="R157" s="330" t="e">
        <f>IF(ISNUMBER(Regressions!T167),ROUND(Regressions!T167, 1), NA())</f>
        <v>#N/A</v>
      </c>
      <c r="S157" s="229" t="e">
        <f>IF(ISNUMBER(Regressions!U167),ROUND(Regressions!U167, 1), NA())</f>
        <v>#N/A</v>
      </c>
    </row>
    <row xmlns:x14ac="http://schemas.microsoft.com/office/spreadsheetml/2009/9/ac" r="158" hidden="true" x14ac:dyDescent="0.2">
      <c r="A158" s="326" t="str">
        <f>IF(ISBLANK(Regressions!A168), " ", Regressions!A168)</f>
        <v>Uzbekistan</v>
      </c>
      <c r="B158" s="327">
        <f>IF(ISBLANK(Regressions!B168), " ", Regressions!B168)</f>
        <v>2030</v>
      </c>
      <c r="C158" s="332" t="str">
        <f>IF(ISBLANK(Regressions!C168), " ", Regressions!C168)</f>
        <v>Primary</v>
      </c>
      <c r="D158" s="328" t="str">
        <f>IF(ISBLANK(Regressions!D168), " ", Regressions!D168)</f>
        <v> </v>
      </c>
      <c r="E158" s="206" t="e">
        <f>IF(ISNUMBER(Regressions!E168),ROUND(Regressions!E168, 1), NA())</f>
        <v>#N/A</v>
      </c>
      <c r="F158" s="329" t="e">
        <f>IF(ISNUMBER(Regressions!F168),ROUND(Regressions!F168, 1), NA())</f>
        <v>#N/A</v>
      </c>
      <c r="G158" s="228" t="e">
        <f>IF(ISNUMBER(Regressions!G168),ROUND(Regressions!G168, 1), NA())</f>
        <v>#N/A</v>
      </c>
      <c r="H158" s="330" t="e">
        <f>IF(ISNUMBER(Regressions!H168),ROUND(Regressions!H168, 1), NA())</f>
        <v>#N/A</v>
      </c>
      <c r="I158" s="229" t="e">
        <f>IF(ISNUMBER(Regressions!I168),ROUND(Regressions!I168, 1), NA())</f>
        <v>#N/A</v>
      </c>
      <c r="J158" s="331" t="e">
        <f>IF(ISNUMBER(Regressions!K168),ROUND(Regressions!K168, 1), NA())</f>
        <v>#N/A</v>
      </c>
      <c r="K158" s="329" t="e">
        <f>IF(ISNUMBER(Regressions!L168),ROUND(Regressions!L168, 1), NA())</f>
        <v>#N/A</v>
      </c>
      <c r="L158" s="230" t="e">
        <f>IF(ISNUMBER(Regressions!M168),ROUND(Regressions!M168, 1), NA())</f>
        <v>#N/A</v>
      </c>
      <c r="M158" s="330" t="e">
        <f>IF(ISNUMBER(Regressions!N168),ROUND(Regressions!N168, 1), NA())</f>
        <v>#N/A</v>
      </c>
      <c r="N158" s="229" t="e">
        <f>IF(ISNUMBER(Regressions!O168),ROUND(Regressions!O168, 1), NA())</f>
        <v>#N/A</v>
      </c>
      <c r="O158" s="331" t="e">
        <f>IF(ISNUMBER(Regressions!Q168),ROUND(Regressions!Q168, 1), NA())</f>
        <v>#N/A</v>
      </c>
      <c r="P158" s="329" t="e">
        <f>IF(ISNUMBER(Regressions!R168),ROUND(Regressions!R168, 1), NA())</f>
        <v>#N/A</v>
      </c>
      <c r="Q158" s="207" t="e">
        <f>IF(ISNUMBER(Regressions!S168),ROUND(Regressions!S168, 1), NA())</f>
        <v>#N/A</v>
      </c>
      <c r="R158" s="330" t="e">
        <f>IF(ISNUMBER(Regressions!T168),ROUND(Regressions!T168, 1), NA())</f>
        <v>#N/A</v>
      </c>
      <c r="S158" s="229" t="e">
        <f>IF(ISNUMBER(Regressions!U168),ROUND(Regressions!U168, 1), NA())</f>
        <v>#N/A</v>
      </c>
    </row>
    <row xmlns:x14ac="http://schemas.microsoft.com/office/spreadsheetml/2009/9/ac" r="159" x14ac:dyDescent="0.2">
      <c r="A159" s="326" t="str">
        <f>IF(ISBLANK(Regressions!A169), " ", Regressions!A169)</f>
        <v>Uzbekistan</v>
      </c>
      <c r="B159" s="327">
        <f>IF(ISBLANK(Regressions!B169), " ", Regressions!B169)</f>
        <v>2000</v>
      </c>
      <c r="C159" s="332" t="str">
        <f>IF(ISBLANK(Regressions!C169), " ", Regressions!C169)</f>
        <v>Secondary</v>
      </c>
      <c r="D159" s="328">
        <f>IF(ISBLANK(Regressions!D169), " ", Regressions!D169)</f>
        <v>4102596</v>
      </c>
      <c r="E159" s="206" t="e">
        <f>IF(ISNUMBER(Regressions!E169),ROUND(Regressions!E169, 1), NA())</f>
        <v>#N/A</v>
      </c>
      <c r="F159" s="329" t="e">
        <f>IF(ISNUMBER(Regressions!F169),ROUND(Regressions!F169, 1), NA())</f>
        <v>#N/A</v>
      </c>
      <c r="G159" s="228" t="e">
        <f>IF(ISNUMBER(Regressions!G169),ROUND(Regressions!G169, 1), NA())</f>
        <v>#N/A</v>
      </c>
      <c r="H159" s="330" t="e">
        <f>IF(ISNUMBER(Regressions!H169),ROUND(Regressions!H169, 1), NA())</f>
        <v>#N/A</v>
      </c>
      <c r="I159" s="229" t="e">
        <f>IF(ISNUMBER(Regressions!I169),ROUND(Regressions!I169, 1), NA())</f>
        <v>#N/A</v>
      </c>
      <c r="J159" s="331" t="e">
        <f>IF(ISNUMBER(Regressions!K169),ROUND(Regressions!K169, 1), NA())</f>
        <v>#N/A</v>
      </c>
      <c r="K159" s="329" t="e">
        <f>IF(ISNUMBER(Regressions!L169),ROUND(Regressions!L169, 1), NA())</f>
        <v>#N/A</v>
      </c>
      <c r="L159" s="230" t="e">
        <f>IF(ISNUMBER(Regressions!M169),ROUND(Regressions!M169, 1), NA())</f>
        <v>#N/A</v>
      </c>
      <c r="M159" s="330" t="e">
        <f>IF(ISNUMBER(Regressions!N169),ROUND(Regressions!N169, 1), NA())</f>
        <v>#N/A</v>
      </c>
      <c r="N159" s="229" t="e">
        <f>IF(ISNUMBER(Regressions!O169),ROUND(Regressions!O169, 1), NA())</f>
        <v>#N/A</v>
      </c>
      <c r="O159" s="331" t="e">
        <f>IF(ISNUMBER(Regressions!Q169),ROUND(Regressions!Q169, 1), NA())</f>
        <v>#N/A</v>
      </c>
      <c r="P159" s="329" t="e">
        <f>IF(ISNUMBER(Regressions!R169),ROUND(Regressions!R169, 1), NA())</f>
        <v>#N/A</v>
      </c>
      <c r="Q159" s="207" t="e">
        <f>IF(ISNUMBER(Regressions!S169),ROUND(Regressions!S169, 1), NA())</f>
        <v>#N/A</v>
      </c>
      <c r="R159" s="330" t="e">
        <f>IF(ISNUMBER(Regressions!T169),ROUND(Regressions!T169, 1), NA())</f>
        <v>#N/A</v>
      </c>
      <c r="S159" s="229" t="e">
        <f>IF(ISNUMBER(Regressions!U169),ROUND(Regressions!U169, 1), NA())</f>
        <v>#N/A</v>
      </c>
    </row>
    <row xmlns:x14ac="http://schemas.microsoft.com/office/spreadsheetml/2009/9/ac" r="160" x14ac:dyDescent="0.2">
      <c r="A160" s="326" t="str">
        <f>IF(ISBLANK(Regressions!A170), " ", Regressions!A170)</f>
        <v>Uzbekistan</v>
      </c>
      <c r="B160" s="327">
        <f>IF(ISBLANK(Regressions!B170), " ", Regressions!B170)</f>
        <v>2001</v>
      </c>
      <c r="C160" s="332" t="str">
        <f>IF(ISBLANK(Regressions!C170), " ", Regressions!C170)</f>
        <v>Secondary</v>
      </c>
      <c r="D160" s="328">
        <f>IF(ISBLANK(Regressions!D170), " ", Regressions!D170)</f>
        <v>4198808</v>
      </c>
      <c r="E160" s="206" t="e">
        <f>IF(ISNUMBER(Regressions!E170),ROUND(Regressions!E170, 1), NA())</f>
        <v>#N/A</v>
      </c>
      <c r="F160" s="329" t="e">
        <f>IF(ISNUMBER(Regressions!F170),ROUND(Regressions!F170, 1), NA())</f>
        <v>#N/A</v>
      </c>
      <c r="G160" s="228" t="e">
        <f>IF(ISNUMBER(Regressions!G170),ROUND(Regressions!G170, 1), NA())</f>
        <v>#N/A</v>
      </c>
      <c r="H160" s="330" t="e">
        <f>IF(ISNUMBER(Regressions!H170),ROUND(Regressions!H170, 1), NA())</f>
        <v>#N/A</v>
      </c>
      <c r="I160" s="229" t="e">
        <f>IF(ISNUMBER(Regressions!I170),ROUND(Regressions!I170, 1), NA())</f>
        <v>#N/A</v>
      </c>
      <c r="J160" s="331" t="e">
        <f>IF(ISNUMBER(Regressions!K170),ROUND(Regressions!K170, 1), NA())</f>
        <v>#N/A</v>
      </c>
      <c r="K160" s="329" t="e">
        <f>IF(ISNUMBER(Regressions!L170),ROUND(Regressions!L170, 1), NA())</f>
        <v>#N/A</v>
      </c>
      <c r="L160" s="230" t="e">
        <f>IF(ISNUMBER(Regressions!M170),ROUND(Regressions!M170, 1), NA())</f>
        <v>#N/A</v>
      </c>
      <c r="M160" s="330" t="e">
        <f>IF(ISNUMBER(Regressions!N170),ROUND(Regressions!N170, 1), NA())</f>
        <v>#N/A</v>
      </c>
      <c r="N160" s="229" t="e">
        <f>IF(ISNUMBER(Regressions!O170),ROUND(Regressions!O170, 1), NA())</f>
        <v>#N/A</v>
      </c>
      <c r="O160" s="331" t="e">
        <f>IF(ISNUMBER(Regressions!Q170),ROUND(Regressions!Q170, 1), NA())</f>
        <v>#N/A</v>
      </c>
      <c r="P160" s="329" t="e">
        <f>IF(ISNUMBER(Regressions!R170),ROUND(Regressions!R170, 1), NA())</f>
        <v>#N/A</v>
      </c>
      <c r="Q160" s="207" t="e">
        <f>IF(ISNUMBER(Regressions!S170),ROUND(Regressions!S170, 1), NA())</f>
        <v>#N/A</v>
      </c>
      <c r="R160" s="330" t="e">
        <f>IF(ISNUMBER(Regressions!T170),ROUND(Regressions!T170, 1), NA())</f>
        <v>#N/A</v>
      </c>
      <c r="S160" s="229" t="e">
        <f>IF(ISNUMBER(Regressions!U170),ROUND(Regressions!U170, 1), NA())</f>
        <v>#N/A</v>
      </c>
    </row>
    <row xmlns:x14ac="http://schemas.microsoft.com/office/spreadsheetml/2009/9/ac" r="161" x14ac:dyDescent="0.2">
      <c r="A161" s="326" t="str">
        <f>IF(ISBLANK(Regressions!A171), " ", Regressions!A171)</f>
        <v>Uzbekistan</v>
      </c>
      <c r="B161" s="327">
        <f>IF(ISBLANK(Regressions!B171), " ", Regressions!B171)</f>
        <v>2002</v>
      </c>
      <c r="C161" s="332" t="str">
        <f>IF(ISBLANK(Regressions!C171), " ", Regressions!C171)</f>
        <v>Secondary</v>
      </c>
      <c r="D161" s="328">
        <f>IF(ISBLANK(Regressions!D171), " ", Regressions!D171)</f>
        <v>4296979</v>
      </c>
      <c r="E161" s="206" t="e">
        <f>IF(ISNUMBER(Regressions!E171),ROUND(Regressions!E171, 1), NA())</f>
        <v>#N/A</v>
      </c>
      <c r="F161" s="329" t="e">
        <f>IF(ISNUMBER(Regressions!F171),ROUND(Regressions!F171, 1), NA())</f>
        <v>#N/A</v>
      </c>
      <c r="G161" s="228" t="e">
        <f>IF(ISNUMBER(Regressions!G171),ROUND(Regressions!G171, 1), NA())</f>
        <v>#N/A</v>
      </c>
      <c r="H161" s="330" t="e">
        <f>IF(ISNUMBER(Regressions!H171),ROUND(Regressions!H171, 1), NA())</f>
        <v>#N/A</v>
      </c>
      <c r="I161" s="229" t="e">
        <f>IF(ISNUMBER(Regressions!I171),ROUND(Regressions!I171, 1), NA())</f>
        <v>#N/A</v>
      </c>
      <c r="J161" s="331" t="e">
        <f>IF(ISNUMBER(Regressions!K171),ROUND(Regressions!K171, 1), NA())</f>
        <v>#N/A</v>
      </c>
      <c r="K161" s="329" t="e">
        <f>IF(ISNUMBER(Regressions!L171),ROUND(Regressions!L171, 1), NA())</f>
        <v>#N/A</v>
      </c>
      <c r="L161" s="230" t="e">
        <f>IF(ISNUMBER(Regressions!M171),ROUND(Regressions!M171, 1), NA())</f>
        <v>#N/A</v>
      </c>
      <c r="M161" s="330" t="e">
        <f>IF(ISNUMBER(Regressions!N171),ROUND(Regressions!N171, 1), NA())</f>
        <v>#N/A</v>
      </c>
      <c r="N161" s="229" t="e">
        <f>IF(ISNUMBER(Regressions!O171),ROUND(Regressions!O171, 1), NA())</f>
        <v>#N/A</v>
      </c>
      <c r="O161" s="331" t="e">
        <f>IF(ISNUMBER(Regressions!Q171),ROUND(Regressions!Q171, 1), NA())</f>
        <v>#N/A</v>
      </c>
      <c r="P161" s="329" t="e">
        <f>IF(ISNUMBER(Regressions!R171),ROUND(Regressions!R171, 1), NA())</f>
        <v>#N/A</v>
      </c>
      <c r="Q161" s="207" t="e">
        <f>IF(ISNUMBER(Regressions!S171),ROUND(Regressions!S171, 1), NA())</f>
        <v>#N/A</v>
      </c>
      <c r="R161" s="330" t="e">
        <f>IF(ISNUMBER(Regressions!T171),ROUND(Regressions!T171, 1), NA())</f>
        <v>#N/A</v>
      </c>
      <c r="S161" s="229" t="e">
        <f>IF(ISNUMBER(Regressions!U171),ROUND(Regressions!U171, 1), NA())</f>
        <v>#N/A</v>
      </c>
    </row>
    <row xmlns:x14ac="http://schemas.microsoft.com/office/spreadsheetml/2009/9/ac" r="162" x14ac:dyDescent="0.2">
      <c r="A162" s="326" t="str">
        <f>IF(ISBLANK(Regressions!A172), " ", Regressions!A172)</f>
        <v>Uzbekistan</v>
      </c>
      <c r="B162" s="327">
        <f>IF(ISBLANK(Regressions!B172), " ", Regressions!B172)</f>
        <v>2003</v>
      </c>
      <c r="C162" s="332" t="str">
        <f>IF(ISBLANK(Regressions!C172), " ", Regressions!C172)</f>
        <v>Secondary</v>
      </c>
      <c r="D162" s="328">
        <f>IF(ISBLANK(Regressions!D172), " ", Regressions!D172)</f>
        <v>4379354</v>
      </c>
      <c r="E162" s="206" t="e">
        <f>IF(ISNUMBER(Regressions!E172),ROUND(Regressions!E172, 1), NA())</f>
        <v>#N/A</v>
      </c>
      <c r="F162" s="329" t="e">
        <f>IF(ISNUMBER(Regressions!F172),ROUND(Regressions!F172, 1), NA())</f>
        <v>#N/A</v>
      </c>
      <c r="G162" s="228" t="e">
        <f>IF(ISNUMBER(Regressions!G172),ROUND(Regressions!G172, 1), NA())</f>
        <v>#N/A</v>
      </c>
      <c r="H162" s="330" t="e">
        <f>IF(ISNUMBER(Regressions!H172),ROUND(Regressions!H172, 1), NA())</f>
        <v>#N/A</v>
      </c>
      <c r="I162" s="229" t="e">
        <f>IF(ISNUMBER(Regressions!I172),ROUND(Regressions!I172, 1), NA())</f>
        <v>#N/A</v>
      </c>
      <c r="J162" s="331" t="e">
        <f>IF(ISNUMBER(Regressions!K172),ROUND(Regressions!K172, 1), NA())</f>
        <v>#N/A</v>
      </c>
      <c r="K162" s="329" t="e">
        <f>IF(ISNUMBER(Regressions!L172),ROUND(Regressions!L172, 1), NA())</f>
        <v>#N/A</v>
      </c>
      <c r="L162" s="230" t="e">
        <f>IF(ISNUMBER(Regressions!M172),ROUND(Regressions!M172, 1), NA())</f>
        <v>#N/A</v>
      </c>
      <c r="M162" s="330" t="e">
        <f>IF(ISNUMBER(Regressions!N172),ROUND(Regressions!N172, 1), NA())</f>
        <v>#N/A</v>
      </c>
      <c r="N162" s="229" t="e">
        <f>IF(ISNUMBER(Regressions!O172),ROUND(Regressions!O172, 1), NA())</f>
        <v>#N/A</v>
      </c>
      <c r="O162" s="331" t="e">
        <f>IF(ISNUMBER(Regressions!Q172),ROUND(Regressions!Q172, 1), NA())</f>
        <v>#N/A</v>
      </c>
      <c r="P162" s="329" t="e">
        <f>IF(ISNUMBER(Regressions!R172),ROUND(Regressions!R172, 1), NA())</f>
        <v>#N/A</v>
      </c>
      <c r="Q162" s="207" t="e">
        <f>IF(ISNUMBER(Regressions!S172),ROUND(Regressions!S172, 1), NA())</f>
        <v>#N/A</v>
      </c>
      <c r="R162" s="330" t="e">
        <f>IF(ISNUMBER(Regressions!T172),ROUND(Regressions!T172, 1), NA())</f>
        <v>#N/A</v>
      </c>
      <c r="S162" s="229" t="e">
        <f>IF(ISNUMBER(Regressions!U172),ROUND(Regressions!U172, 1), NA())</f>
        <v>#N/A</v>
      </c>
    </row>
    <row xmlns:x14ac="http://schemas.microsoft.com/office/spreadsheetml/2009/9/ac" r="163" x14ac:dyDescent="0.2">
      <c r="A163" s="326" t="str">
        <f>IF(ISBLANK(Regressions!A173), " ", Regressions!A173)</f>
        <v>Uzbekistan</v>
      </c>
      <c r="B163" s="327">
        <f>IF(ISBLANK(Regressions!B173), " ", Regressions!B173)</f>
        <v>2004</v>
      </c>
      <c r="C163" s="332" t="str">
        <f>IF(ISBLANK(Regressions!C173), " ", Regressions!C173)</f>
        <v>Secondary</v>
      </c>
      <c r="D163" s="328">
        <f>IF(ISBLANK(Regressions!D173), " ", Regressions!D173)</f>
        <v>4432223</v>
      </c>
      <c r="E163" s="206" t="e">
        <f>IF(ISNUMBER(Regressions!E173),ROUND(Regressions!E173, 1), NA())</f>
        <v>#N/A</v>
      </c>
      <c r="F163" s="329" t="e">
        <f>IF(ISNUMBER(Regressions!F173),ROUND(Regressions!F173, 1), NA())</f>
        <v>#N/A</v>
      </c>
      <c r="G163" s="228" t="e">
        <f>IF(ISNUMBER(Regressions!G173),ROUND(Regressions!G173, 1), NA())</f>
        <v>#N/A</v>
      </c>
      <c r="H163" s="330" t="e">
        <f>IF(ISNUMBER(Regressions!H173),ROUND(Regressions!H173, 1), NA())</f>
        <v>#N/A</v>
      </c>
      <c r="I163" s="229" t="e">
        <f>IF(ISNUMBER(Regressions!I173),ROUND(Regressions!I173, 1), NA())</f>
        <v>#N/A</v>
      </c>
      <c r="J163" s="331" t="e">
        <f>IF(ISNUMBER(Regressions!K173),ROUND(Regressions!K173, 1), NA())</f>
        <v>#N/A</v>
      </c>
      <c r="K163" s="329" t="e">
        <f>IF(ISNUMBER(Regressions!L173),ROUND(Regressions!L173, 1), NA())</f>
        <v>#N/A</v>
      </c>
      <c r="L163" s="230" t="e">
        <f>IF(ISNUMBER(Regressions!M173),ROUND(Regressions!M173, 1), NA())</f>
        <v>#N/A</v>
      </c>
      <c r="M163" s="330" t="e">
        <f>IF(ISNUMBER(Regressions!N173),ROUND(Regressions!N173, 1), NA())</f>
        <v>#N/A</v>
      </c>
      <c r="N163" s="229" t="e">
        <f>IF(ISNUMBER(Regressions!O173),ROUND(Regressions!O173, 1), NA())</f>
        <v>#N/A</v>
      </c>
      <c r="O163" s="331" t="e">
        <f>IF(ISNUMBER(Regressions!Q173),ROUND(Regressions!Q173, 1), NA())</f>
        <v>#N/A</v>
      </c>
      <c r="P163" s="329" t="e">
        <f>IF(ISNUMBER(Regressions!R173),ROUND(Regressions!R173, 1), NA())</f>
        <v>#N/A</v>
      </c>
      <c r="Q163" s="207" t="e">
        <f>IF(ISNUMBER(Regressions!S173),ROUND(Regressions!S173, 1), NA())</f>
        <v>#N/A</v>
      </c>
      <c r="R163" s="330" t="e">
        <f>IF(ISNUMBER(Regressions!T173),ROUND(Regressions!T173, 1), NA())</f>
        <v>#N/A</v>
      </c>
      <c r="S163" s="229" t="e">
        <f>IF(ISNUMBER(Regressions!U173),ROUND(Regressions!U173, 1), NA())</f>
        <v>#N/A</v>
      </c>
    </row>
    <row xmlns:x14ac="http://schemas.microsoft.com/office/spreadsheetml/2009/9/ac" r="164" x14ac:dyDescent="0.2">
      <c r="A164" s="326" t="str">
        <f>IF(ISBLANK(Regressions!A174), " ", Regressions!A174)</f>
        <v>Uzbekistan</v>
      </c>
      <c r="B164" s="327">
        <f>IF(ISBLANK(Regressions!B174), " ", Regressions!B174)</f>
        <v>2005</v>
      </c>
      <c r="C164" s="332" t="str">
        <f>IF(ISBLANK(Regressions!C174), " ", Regressions!C174)</f>
        <v>Secondary</v>
      </c>
      <c r="D164" s="328">
        <f>IF(ISBLANK(Regressions!D174), " ", Regressions!D174)</f>
        <v>5067314</v>
      </c>
      <c r="E164" s="206" t="e">
        <f>IF(ISNUMBER(Regressions!E174),ROUND(Regressions!E174, 1), NA())</f>
        <v>#N/A</v>
      </c>
      <c r="F164" s="329" t="e">
        <f>IF(ISNUMBER(Regressions!F174),ROUND(Regressions!F174, 1), NA())</f>
        <v>#N/A</v>
      </c>
      <c r="G164" s="228" t="e">
        <f>IF(ISNUMBER(Regressions!G174),ROUND(Regressions!G174, 1), NA())</f>
        <v>#N/A</v>
      </c>
      <c r="H164" s="330" t="e">
        <f>IF(ISNUMBER(Regressions!H174),ROUND(Regressions!H174, 1), NA())</f>
        <v>#N/A</v>
      </c>
      <c r="I164" s="229" t="e">
        <f>IF(ISNUMBER(Regressions!I174),ROUND(Regressions!I174, 1), NA())</f>
        <v>#N/A</v>
      </c>
      <c r="J164" s="331" t="e">
        <f>IF(ISNUMBER(Regressions!K174),ROUND(Regressions!K174, 1), NA())</f>
        <v>#N/A</v>
      </c>
      <c r="K164" s="329" t="e">
        <f>IF(ISNUMBER(Regressions!L174),ROUND(Regressions!L174, 1), NA())</f>
        <v>#N/A</v>
      </c>
      <c r="L164" s="230" t="e">
        <f>IF(ISNUMBER(Regressions!M174),ROUND(Regressions!M174, 1), NA())</f>
        <v>#N/A</v>
      </c>
      <c r="M164" s="330" t="e">
        <f>IF(ISNUMBER(Regressions!N174),ROUND(Regressions!N174, 1), NA())</f>
        <v>#N/A</v>
      </c>
      <c r="N164" s="229" t="e">
        <f>IF(ISNUMBER(Regressions!O174),ROUND(Regressions!O174, 1), NA())</f>
        <v>#N/A</v>
      </c>
      <c r="O164" s="331" t="e">
        <f>IF(ISNUMBER(Regressions!Q174),ROUND(Regressions!Q174, 1), NA())</f>
        <v>#N/A</v>
      </c>
      <c r="P164" s="329" t="e">
        <f>IF(ISNUMBER(Regressions!R174),ROUND(Regressions!R174, 1), NA())</f>
        <v>#N/A</v>
      </c>
      <c r="Q164" s="207" t="e">
        <f>IF(ISNUMBER(Regressions!S174),ROUND(Regressions!S174, 1), NA())</f>
        <v>#N/A</v>
      </c>
      <c r="R164" s="330" t="e">
        <f>IF(ISNUMBER(Regressions!T174),ROUND(Regressions!T174, 1), NA())</f>
        <v>#N/A</v>
      </c>
      <c r="S164" s="229" t="e">
        <f>IF(ISNUMBER(Regressions!U174),ROUND(Regressions!U174, 1), NA())</f>
        <v>#N/A</v>
      </c>
    </row>
    <row xmlns:x14ac="http://schemas.microsoft.com/office/spreadsheetml/2009/9/ac" r="165" x14ac:dyDescent="0.2">
      <c r="A165" s="326" t="str">
        <f>IF(ISBLANK(Regressions!A175), " ", Regressions!A175)</f>
        <v>Uzbekistan</v>
      </c>
      <c r="B165" s="327">
        <f>IF(ISBLANK(Regressions!B175), " ", Regressions!B175)</f>
        <v>2006</v>
      </c>
      <c r="C165" s="332" t="str">
        <f>IF(ISBLANK(Regressions!C175), " ", Regressions!C175)</f>
        <v>Secondary</v>
      </c>
      <c r="D165" s="328">
        <f>IF(ISBLANK(Regressions!D175), " ", Regressions!D175)</f>
        <v>5078434</v>
      </c>
      <c r="E165" s="206" t="e">
        <f>IF(ISNUMBER(Regressions!E175),ROUND(Regressions!E175, 1), NA())</f>
        <v>#N/A</v>
      </c>
      <c r="F165" s="329" t="e">
        <f>IF(ISNUMBER(Regressions!F175),ROUND(Regressions!F175, 1), NA())</f>
        <v>#N/A</v>
      </c>
      <c r="G165" s="228" t="e">
        <f>IF(ISNUMBER(Regressions!G175),ROUND(Regressions!G175, 1), NA())</f>
        <v>#N/A</v>
      </c>
      <c r="H165" s="330" t="e">
        <f>IF(ISNUMBER(Regressions!H175),ROUND(Regressions!H175, 1), NA())</f>
        <v>#N/A</v>
      </c>
      <c r="I165" s="229" t="e">
        <f>IF(ISNUMBER(Regressions!I175),ROUND(Regressions!I175, 1), NA())</f>
        <v>#N/A</v>
      </c>
      <c r="J165" s="331" t="e">
        <f>IF(ISNUMBER(Regressions!K175),ROUND(Regressions!K175, 1), NA())</f>
        <v>#N/A</v>
      </c>
      <c r="K165" s="329" t="e">
        <f>IF(ISNUMBER(Regressions!L175),ROUND(Regressions!L175, 1), NA())</f>
        <v>#N/A</v>
      </c>
      <c r="L165" s="230" t="e">
        <f>IF(ISNUMBER(Regressions!M175),ROUND(Regressions!M175, 1), NA())</f>
        <v>#N/A</v>
      </c>
      <c r="M165" s="330" t="e">
        <f>IF(ISNUMBER(Regressions!N175),ROUND(Regressions!N175, 1), NA())</f>
        <v>#N/A</v>
      </c>
      <c r="N165" s="229" t="e">
        <f>IF(ISNUMBER(Regressions!O175),ROUND(Regressions!O175, 1), NA())</f>
        <v>#N/A</v>
      </c>
      <c r="O165" s="331" t="e">
        <f>IF(ISNUMBER(Regressions!Q175),ROUND(Regressions!Q175, 1), NA())</f>
        <v>#N/A</v>
      </c>
      <c r="P165" s="329" t="e">
        <f>IF(ISNUMBER(Regressions!R175),ROUND(Regressions!R175, 1), NA())</f>
        <v>#N/A</v>
      </c>
      <c r="Q165" s="207" t="e">
        <f>IF(ISNUMBER(Regressions!S175),ROUND(Regressions!S175, 1), NA())</f>
        <v>#N/A</v>
      </c>
      <c r="R165" s="330" t="e">
        <f>IF(ISNUMBER(Regressions!T175),ROUND(Regressions!T175, 1), NA())</f>
        <v>#N/A</v>
      </c>
      <c r="S165" s="229" t="e">
        <f>IF(ISNUMBER(Regressions!U175),ROUND(Regressions!U175, 1), NA())</f>
        <v>#N/A</v>
      </c>
    </row>
    <row xmlns:x14ac="http://schemas.microsoft.com/office/spreadsheetml/2009/9/ac" r="166" x14ac:dyDescent="0.2">
      <c r="A166" s="326" t="str">
        <f>IF(ISBLANK(Regressions!A176), " ", Regressions!A176)</f>
        <v>Uzbekistan</v>
      </c>
      <c r="B166" s="327">
        <f>IF(ISBLANK(Regressions!B176), " ", Regressions!B176)</f>
        <v>2007</v>
      </c>
      <c r="C166" s="332" t="str">
        <f>IF(ISBLANK(Regressions!C176), " ", Regressions!C176)</f>
        <v>Secondary</v>
      </c>
      <c r="D166" s="328">
        <f>IF(ISBLANK(Regressions!D176), " ", Regressions!D176)</f>
        <v>5076299</v>
      </c>
      <c r="E166" s="206" t="e">
        <f>IF(ISNUMBER(Regressions!E176),ROUND(Regressions!E176, 1), NA())</f>
        <v>#N/A</v>
      </c>
      <c r="F166" s="329" t="e">
        <f>IF(ISNUMBER(Regressions!F176),ROUND(Regressions!F176, 1), NA())</f>
        <v>#N/A</v>
      </c>
      <c r="G166" s="228" t="e">
        <f>IF(ISNUMBER(Regressions!G176),ROUND(Regressions!G176, 1), NA())</f>
        <v>#N/A</v>
      </c>
      <c r="H166" s="330" t="e">
        <f>IF(ISNUMBER(Regressions!H176),ROUND(Regressions!H176, 1), NA())</f>
        <v>#N/A</v>
      </c>
      <c r="I166" s="229" t="e">
        <f>IF(ISNUMBER(Regressions!I176),ROUND(Regressions!I176, 1), NA())</f>
        <v>#N/A</v>
      </c>
      <c r="J166" s="331" t="e">
        <f>IF(ISNUMBER(Regressions!K176),ROUND(Regressions!K176, 1), NA())</f>
        <v>#N/A</v>
      </c>
      <c r="K166" s="329" t="e">
        <f>IF(ISNUMBER(Regressions!L176),ROUND(Regressions!L176, 1), NA())</f>
        <v>#N/A</v>
      </c>
      <c r="L166" s="230" t="e">
        <f>IF(ISNUMBER(Regressions!M176),ROUND(Regressions!M176, 1), NA())</f>
        <v>#N/A</v>
      </c>
      <c r="M166" s="330" t="e">
        <f>IF(ISNUMBER(Regressions!N176),ROUND(Regressions!N176, 1), NA())</f>
        <v>#N/A</v>
      </c>
      <c r="N166" s="229" t="e">
        <f>IF(ISNUMBER(Regressions!O176),ROUND(Regressions!O176, 1), NA())</f>
        <v>#N/A</v>
      </c>
      <c r="O166" s="331" t="e">
        <f>IF(ISNUMBER(Regressions!Q176),ROUND(Regressions!Q176, 1), NA())</f>
        <v>#N/A</v>
      </c>
      <c r="P166" s="329" t="e">
        <f>IF(ISNUMBER(Regressions!R176),ROUND(Regressions!R176, 1), NA())</f>
        <v>#N/A</v>
      </c>
      <c r="Q166" s="207" t="e">
        <f>IF(ISNUMBER(Regressions!S176),ROUND(Regressions!S176, 1), NA())</f>
        <v>#N/A</v>
      </c>
      <c r="R166" s="330" t="e">
        <f>IF(ISNUMBER(Regressions!T176),ROUND(Regressions!T176, 1), NA())</f>
        <v>#N/A</v>
      </c>
      <c r="S166" s="229" t="e">
        <f>IF(ISNUMBER(Regressions!U176),ROUND(Regressions!U176, 1), NA())</f>
        <v>#N/A</v>
      </c>
    </row>
    <row xmlns:x14ac="http://schemas.microsoft.com/office/spreadsheetml/2009/9/ac" r="167" x14ac:dyDescent="0.2">
      <c r="A167" s="326" t="str">
        <f>IF(ISBLANK(Regressions!A177), " ", Regressions!A177)</f>
        <v>Uzbekistan</v>
      </c>
      <c r="B167" s="327">
        <f>IF(ISBLANK(Regressions!B177), " ", Regressions!B177)</f>
        <v>2008</v>
      </c>
      <c r="C167" s="332" t="str">
        <f>IF(ISBLANK(Regressions!C177), " ", Regressions!C177)</f>
        <v>Secondary</v>
      </c>
      <c r="D167" s="328">
        <f>IF(ISBLANK(Regressions!D177), " ", Regressions!D177)</f>
        <v>5056870</v>
      </c>
      <c r="E167" s="206" t="e">
        <f>IF(ISNUMBER(Regressions!E177),ROUND(Regressions!E177, 1), NA())</f>
        <v>#N/A</v>
      </c>
      <c r="F167" s="329" t="e">
        <f>IF(ISNUMBER(Regressions!F177),ROUND(Regressions!F177, 1), NA())</f>
        <v>#N/A</v>
      </c>
      <c r="G167" s="228" t="e">
        <f>IF(ISNUMBER(Regressions!G177),ROUND(Regressions!G177, 1), NA())</f>
        <v>#N/A</v>
      </c>
      <c r="H167" s="330" t="e">
        <f>IF(ISNUMBER(Regressions!H177),ROUND(Regressions!H177, 1), NA())</f>
        <v>#N/A</v>
      </c>
      <c r="I167" s="229" t="e">
        <f>IF(ISNUMBER(Regressions!I177),ROUND(Regressions!I177, 1), NA())</f>
        <v>#N/A</v>
      </c>
      <c r="J167" s="331" t="e">
        <f>IF(ISNUMBER(Regressions!K177),ROUND(Regressions!K177, 1), NA())</f>
        <v>#N/A</v>
      </c>
      <c r="K167" s="329" t="e">
        <f>IF(ISNUMBER(Regressions!L177),ROUND(Regressions!L177, 1), NA())</f>
        <v>#N/A</v>
      </c>
      <c r="L167" s="230" t="e">
        <f>IF(ISNUMBER(Regressions!M177),ROUND(Regressions!M177, 1), NA())</f>
        <v>#N/A</v>
      </c>
      <c r="M167" s="330" t="e">
        <f>IF(ISNUMBER(Regressions!N177),ROUND(Regressions!N177, 1), NA())</f>
        <v>#N/A</v>
      </c>
      <c r="N167" s="229" t="e">
        <f>IF(ISNUMBER(Regressions!O177),ROUND(Regressions!O177, 1), NA())</f>
        <v>#N/A</v>
      </c>
      <c r="O167" s="331" t="e">
        <f>IF(ISNUMBER(Regressions!Q177),ROUND(Regressions!Q177, 1), NA())</f>
        <v>#N/A</v>
      </c>
      <c r="P167" s="329" t="e">
        <f>IF(ISNUMBER(Regressions!R177),ROUND(Regressions!R177, 1), NA())</f>
        <v>#N/A</v>
      </c>
      <c r="Q167" s="207" t="e">
        <f>IF(ISNUMBER(Regressions!S177),ROUND(Regressions!S177, 1), NA())</f>
        <v>#N/A</v>
      </c>
      <c r="R167" s="330" t="e">
        <f>IF(ISNUMBER(Regressions!T177),ROUND(Regressions!T177, 1), NA())</f>
        <v>#N/A</v>
      </c>
      <c r="S167" s="229" t="e">
        <f>IF(ISNUMBER(Regressions!U177),ROUND(Regressions!U177, 1), NA())</f>
        <v>#N/A</v>
      </c>
    </row>
    <row xmlns:x14ac="http://schemas.microsoft.com/office/spreadsheetml/2009/9/ac" r="168" x14ac:dyDescent="0.2">
      <c r="A168" s="326" t="str">
        <f>IF(ISBLANK(Regressions!A178), " ", Regressions!A178)</f>
        <v>Uzbekistan</v>
      </c>
      <c r="B168" s="327">
        <f>IF(ISBLANK(Regressions!B178), " ", Regressions!B178)</f>
        <v>2009</v>
      </c>
      <c r="C168" s="332" t="str">
        <f>IF(ISBLANK(Regressions!C178), " ", Regressions!C178)</f>
        <v>Secondary</v>
      </c>
      <c r="D168" s="328">
        <f>IF(ISBLANK(Regressions!D178), " ", Regressions!D178)</f>
        <v>5009242</v>
      </c>
      <c r="E168" s="206" t="e">
        <f>IF(ISNUMBER(Regressions!E178),ROUND(Regressions!E178, 1), NA())</f>
        <v>#N/A</v>
      </c>
      <c r="F168" s="329" t="e">
        <f>IF(ISNUMBER(Regressions!F178),ROUND(Regressions!F178, 1), NA())</f>
        <v>#N/A</v>
      </c>
      <c r="G168" s="228" t="e">
        <f>IF(ISNUMBER(Regressions!G178),ROUND(Regressions!G178, 1), NA())</f>
        <v>#N/A</v>
      </c>
      <c r="H168" s="330" t="e">
        <f>IF(ISNUMBER(Regressions!H178),ROUND(Regressions!H178, 1), NA())</f>
        <v>#N/A</v>
      </c>
      <c r="I168" s="229" t="e">
        <f>IF(ISNUMBER(Regressions!I178),ROUND(Regressions!I178, 1), NA())</f>
        <v>#N/A</v>
      </c>
      <c r="J168" s="331" t="e">
        <f>IF(ISNUMBER(Regressions!K178),ROUND(Regressions!K178, 1), NA())</f>
        <v>#N/A</v>
      </c>
      <c r="K168" s="329" t="e">
        <f>IF(ISNUMBER(Regressions!L178),ROUND(Regressions!L178, 1), NA())</f>
        <v>#N/A</v>
      </c>
      <c r="L168" s="230" t="e">
        <f>IF(ISNUMBER(Regressions!M178),ROUND(Regressions!M178, 1), NA())</f>
        <v>#N/A</v>
      </c>
      <c r="M168" s="330" t="e">
        <f>IF(ISNUMBER(Regressions!N178),ROUND(Regressions!N178, 1), NA())</f>
        <v>#N/A</v>
      </c>
      <c r="N168" s="229" t="e">
        <f>IF(ISNUMBER(Regressions!O178),ROUND(Regressions!O178, 1), NA())</f>
        <v>#N/A</v>
      </c>
      <c r="O168" s="331" t="e">
        <f>IF(ISNUMBER(Regressions!Q178),ROUND(Regressions!Q178, 1), NA())</f>
        <v>#N/A</v>
      </c>
      <c r="P168" s="329" t="e">
        <f>IF(ISNUMBER(Regressions!R178),ROUND(Regressions!R178, 1), NA())</f>
        <v>#N/A</v>
      </c>
      <c r="Q168" s="207" t="e">
        <f>IF(ISNUMBER(Regressions!S178),ROUND(Regressions!S178, 1), NA())</f>
        <v>#N/A</v>
      </c>
      <c r="R168" s="330" t="e">
        <f>IF(ISNUMBER(Regressions!T178),ROUND(Regressions!T178, 1), NA())</f>
        <v>#N/A</v>
      </c>
      <c r="S168" s="229" t="e">
        <f>IF(ISNUMBER(Regressions!U178),ROUND(Regressions!U178, 1), NA())</f>
        <v>#N/A</v>
      </c>
    </row>
    <row xmlns:x14ac="http://schemas.microsoft.com/office/spreadsheetml/2009/9/ac" r="169" x14ac:dyDescent="0.2">
      <c r="A169" s="326" t="str">
        <f>IF(ISBLANK(Regressions!A179), " ", Regressions!A179)</f>
        <v>Uzbekistan</v>
      </c>
      <c r="B169" s="327">
        <f>IF(ISBLANK(Regressions!B179), " ", Regressions!B179)</f>
        <v>2010</v>
      </c>
      <c r="C169" s="332" t="str">
        <f>IF(ISBLANK(Regressions!C179), " ", Regressions!C179)</f>
        <v>Secondary</v>
      </c>
      <c r="D169" s="328">
        <f>IF(ISBLANK(Regressions!D179), " ", Regressions!D179)</f>
        <v>4909639</v>
      </c>
      <c r="E169" s="206" t="e">
        <f>IF(ISNUMBER(Regressions!E179),ROUND(Regressions!E179, 1), NA())</f>
        <v>#N/A</v>
      </c>
      <c r="F169" s="329" t="e">
        <f>IF(ISNUMBER(Regressions!F179),ROUND(Regressions!F179, 1), NA())</f>
        <v>#N/A</v>
      </c>
      <c r="G169" s="228" t="e">
        <f>IF(ISNUMBER(Regressions!G179),ROUND(Regressions!G179, 1), NA())</f>
        <v>#N/A</v>
      </c>
      <c r="H169" s="330" t="e">
        <f>IF(ISNUMBER(Regressions!H179),ROUND(Regressions!H179, 1), NA())</f>
        <v>#N/A</v>
      </c>
      <c r="I169" s="229" t="e">
        <f>IF(ISNUMBER(Regressions!I179),ROUND(Regressions!I179, 1), NA())</f>
        <v>#N/A</v>
      </c>
      <c r="J169" s="331" t="e">
        <f>IF(ISNUMBER(Regressions!K179),ROUND(Regressions!K179, 1), NA())</f>
        <v>#N/A</v>
      </c>
      <c r="K169" s="329" t="e">
        <f>IF(ISNUMBER(Regressions!L179),ROUND(Regressions!L179, 1), NA())</f>
        <v>#N/A</v>
      </c>
      <c r="L169" s="230" t="e">
        <f>IF(ISNUMBER(Regressions!M179),ROUND(Regressions!M179, 1), NA())</f>
        <v>#N/A</v>
      </c>
      <c r="M169" s="330" t="e">
        <f>IF(ISNUMBER(Regressions!N179),ROUND(Regressions!N179, 1), NA())</f>
        <v>#N/A</v>
      </c>
      <c r="N169" s="229" t="e">
        <f>IF(ISNUMBER(Regressions!O179),ROUND(Regressions!O179, 1), NA())</f>
        <v>#N/A</v>
      </c>
      <c r="O169" s="331" t="e">
        <f>IF(ISNUMBER(Regressions!Q179),ROUND(Regressions!Q179, 1), NA())</f>
        <v>#N/A</v>
      </c>
      <c r="P169" s="329" t="e">
        <f>IF(ISNUMBER(Regressions!R179),ROUND(Regressions!R179, 1), NA())</f>
        <v>#N/A</v>
      </c>
      <c r="Q169" s="207" t="e">
        <f>IF(ISNUMBER(Regressions!S179),ROUND(Regressions!S179, 1), NA())</f>
        <v>#N/A</v>
      </c>
      <c r="R169" s="330" t="e">
        <f>IF(ISNUMBER(Regressions!T179),ROUND(Regressions!T179, 1), NA())</f>
        <v>#N/A</v>
      </c>
      <c r="S169" s="229" t="e">
        <f>IF(ISNUMBER(Regressions!U179),ROUND(Regressions!U179, 1), NA())</f>
        <v>#N/A</v>
      </c>
    </row>
    <row xmlns:x14ac="http://schemas.microsoft.com/office/spreadsheetml/2009/9/ac" r="170" x14ac:dyDescent="0.2">
      <c r="A170" s="326" t="str">
        <f>IF(ISBLANK(Regressions!A180), " ", Regressions!A180)</f>
        <v>Uzbekistan</v>
      </c>
      <c r="B170" s="327">
        <f>IF(ISBLANK(Regressions!B180), " ", Regressions!B180)</f>
        <v>2011</v>
      </c>
      <c r="C170" s="332" t="str">
        <f>IF(ISBLANK(Regressions!C180), " ", Regressions!C180)</f>
        <v>Secondary</v>
      </c>
      <c r="D170" s="328">
        <f>IF(ISBLANK(Regressions!D180), " ", Regressions!D180)</f>
        <v>4780053</v>
      </c>
      <c r="E170" s="206" t="e">
        <f>IF(ISNUMBER(Regressions!E180),ROUND(Regressions!E180, 1), NA())</f>
        <v>#N/A</v>
      </c>
      <c r="F170" s="329" t="e">
        <f>IF(ISNUMBER(Regressions!F180),ROUND(Regressions!F180, 1), NA())</f>
        <v>#N/A</v>
      </c>
      <c r="G170" s="228" t="e">
        <f>IF(ISNUMBER(Regressions!G180),ROUND(Regressions!G180, 1), NA())</f>
        <v>#N/A</v>
      </c>
      <c r="H170" s="330" t="e">
        <f>IF(ISNUMBER(Regressions!H180),ROUND(Regressions!H180, 1), NA())</f>
        <v>#N/A</v>
      </c>
      <c r="I170" s="229" t="e">
        <f>IF(ISNUMBER(Regressions!I180),ROUND(Regressions!I180, 1), NA())</f>
        <v>#N/A</v>
      </c>
      <c r="J170" s="331" t="e">
        <f>IF(ISNUMBER(Regressions!K180),ROUND(Regressions!K180, 1), NA())</f>
        <v>#N/A</v>
      </c>
      <c r="K170" s="329" t="e">
        <f>IF(ISNUMBER(Regressions!L180),ROUND(Regressions!L180, 1), NA())</f>
        <v>#N/A</v>
      </c>
      <c r="L170" s="230" t="e">
        <f>IF(ISNUMBER(Regressions!M180),ROUND(Regressions!M180, 1), NA())</f>
        <v>#N/A</v>
      </c>
      <c r="M170" s="330" t="e">
        <f>IF(ISNUMBER(Regressions!N180),ROUND(Regressions!N180, 1), NA())</f>
        <v>#N/A</v>
      </c>
      <c r="N170" s="229" t="e">
        <f>IF(ISNUMBER(Regressions!O180),ROUND(Regressions!O180, 1), NA())</f>
        <v>#N/A</v>
      </c>
      <c r="O170" s="331" t="e">
        <f>IF(ISNUMBER(Regressions!Q180),ROUND(Regressions!Q180, 1), NA())</f>
        <v>#N/A</v>
      </c>
      <c r="P170" s="329" t="e">
        <f>IF(ISNUMBER(Regressions!R180),ROUND(Regressions!R180, 1), NA())</f>
        <v>#N/A</v>
      </c>
      <c r="Q170" s="207" t="e">
        <f>IF(ISNUMBER(Regressions!S180),ROUND(Regressions!S180, 1), NA())</f>
        <v>#N/A</v>
      </c>
      <c r="R170" s="330" t="e">
        <f>IF(ISNUMBER(Regressions!T180),ROUND(Regressions!T180, 1), NA())</f>
        <v>#N/A</v>
      </c>
      <c r="S170" s="229" t="e">
        <f>IF(ISNUMBER(Regressions!U180),ROUND(Regressions!U180, 1), NA())</f>
        <v>#N/A</v>
      </c>
    </row>
    <row xmlns:x14ac="http://schemas.microsoft.com/office/spreadsheetml/2009/9/ac" r="171" x14ac:dyDescent="0.2">
      <c r="A171" s="326" t="str">
        <f>IF(ISBLANK(Regressions!A181), " ", Regressions!A181)</f>
        <v>Uzbekistan</v>
      </c>
      <c r="B171" s="327">
        <f>IF(ISBLANK(Regressions!B181), " ", Regressions!B181)</f>
        <v>2012</v>
      </c>
      <c r="C171" s="332" t="str">
        <f>IF(ISBLANK(Regressions!C181), " ", Regressions!C181)</f>
        <v>Secondary</v>
      </c>
      <c r="D171" s="328">
        <f>IF(ISBLANK(Regressions!D181), " ", Regressions!D181)</f>
        <v>4648727</v>
      </c>
      <c r="E171" s="206" t="e">
        <f>IF(ISNUMBER(Regressions!E181),ROUND(Regressions!E181, 1), NA())</f>
        <v>#N/A</v>
      </c>
      <c r="F171" s="329" t="e">
        <f>IF(ISNUMBER(Regressions!F181),ROUND(Regressions!F181, 1), NA())</f>
        <v>#N/A</v>
      </c>
      <c r="G171" s="228" t="e">
        <f>IF(ISNUMBER(Regressions!G181),ROUND(Regressions!G181, 1), NA())</f>
        <v>#N/A</v>
      </c>
      <c r="H171" s="330" t="e">
        <f>IF(ISNUMBER(Regressions!H181),ROUND(Regressions!H181, 1), NA())</f>
        <v>#N/A</v>
      </c>
      <c r="I171" s="229" t="e">
        <f>IF(ISNUMBER(Regressions!I181),ROUND(Regressions!I181, 1), NA())</f>
        <v>#N/A</v>
      </c>
      <c r="J171" s="331" t="e">
        <f>IF(ISNUMBER(Regressions!K181),ROUND(Regressions!K181, 1), NA())</f>
        <v>#N/A</v>
      </c>
      <c r="K171" s="329" t="e">
        <f>IF(ISNUMBER(Regressions!L181),ROUND(Regressions!L181, 1), NA())</f>
        <v>#N/A</v>
      </c>
      <c r="L171" s="230">
        <f>IF(ISNUMBER(Regressions!M181),ROUND(Regressions!M181, 1), NA())</f>
        <v>73.8</v>
      </c>
      <c r="M171" s="330" t="e">
        <f>IF(ISNUMBER(Regressions!N181),ROUND(Regressions!N181, 1), NA())</f>
        <v>#N/A</v>
      </c>
      <c r="N171" s="229" t="e">
        <f>IF(ISNUMBER(Regressions!O181),ROUND(Regressions!O181, 1), NA())</f>
        <v>#N/A</v>
      </c>
      <c r="O171" s="331" t="e">
        <f>IF(ISNUMBER(Regressions!Q181),ROUND(Regressions!Q181, 1), NA())</f>
        <v>#N/A</v>
      </c>
      <c r="P171" s="329" t="e">
        <f>IF(ISNUMBER(Regressions!R181),ROUND(Regressions!R181, 1), NA())</f>
        <v>#N/A</v>
      </c>
      <c r="Q171" s="207">
        <f>IF(ISNUMBER(Regressions!S181),ROUND(Regressions!S181, 1), NA())</f>
        <v>85.3</v>
      </c>
      <c r="R171" s="330" t="e">
        <f>IF(ISNUMBER(Regressions!T181),ROUND(Regressions!T181, 1), NA())</f>
        <v>#N/A</v>
      </c>
      <c r="S171" s="229" t="e">
        <f>IF(ISNUMBER(Regressions!U181),ROUND(Regressions!U181, 1), NA())</f>
        <v>#N/A</v>
      </c>
    </row>
    <row xmlns:x14ac="http://schemas.microsoft.com/office/spreadsheetml/2009/9/ac" r="172" x14ac:dyDescent="0.2">
      <c r="A172" s="326" t="str">
        <f>IF(ISBLANK(Regressions!A182), " ", Regressions!A182)</f>
        <v>Uzbekistan</v>
      </c>
      <c r="B172" s="327">
        <f>IF(ISBLANK(Regressions!B182), " ", Regressions!B182)</f>
        <v>2013</v>
      </c>
      <c r="C172" s="332" t="str">
        <f>IF(ISBLANK(Regressions!C182), " ", Regressions!C182)</f>
        <v>Secondary</v>
      </c>
      <c r="D172" s="328">
        <f>IF(ISBLANK(Regressions!D182), " ", Regressions!D182)</f>
        <v>4524634</v>
      </c>
      <c r="E172" s="206" t="e">
        <f>IF(ISNUMBER(Regressions!E182),ROUND(Regressions!E182, 1), NA())</f>
        <v>#N/A</v>
      </c>
      <c r="F172" s="329" t="e">
        <f>IF(ISNUMBER(Regressions!F182),ROUND(Regressions!F182, 1), NA())</f>
        <v>#N/A</v>
      </c>
      <c r="G172" s="228" t="e">
        <f>IF(ISNUMBER(Regressions!G182),ROUND(Regressions!G182, 1), NA())</f>
        <v>#N/A</v>
      </c>
      <c r="H172" s="330" t="e">
        <f>IF(ISNUMBER(Regressions!H182),ROUND(Regressions!H182, 1), NA())</f>
        <v>#N/A</v>
      </c>
      <c r="I172" s="229" t="e">
        <f>IF(ISNUMBER(Regressions!I182),ROUND(Regressions!I182, 1), NA())</f>
        <v>#N/A</v>
      </c>
      <c r="J172" s="331" t="e">
        <f>IF(ISNUMBER(Regressions!K182),ROUND(Regressions!K182, 1), NA())</f>
        <v>#N/A</v>
      </c>
      <c r="K172" s="329" t="e">
        <f>IF(ISNUMBER(Regressions!L182),ROUND(Regressions!L182, 1), NA())</f>
        <v>#N/A</v>
      </c>
      <c r="L172" s="230">
        <f>IF(ISNUMBER(Regressions!M182),ROUND(Regressions!M182, 1), NA())</f>
        <v>73.8</v>
      </c>
      <c r="M172" s="330" t="e">
        <f>IF(ISNUMBER(Regressions!N182),ROUND(Regressions!N182, 1), NA())</f>
        <v>#N/A</v>
      </c>
      <c r="N172" s="229" t="e">
        <f>IF(ISNUMBER(Regressions!O182),ROUND(Regressions!O182, 1), NA())</f>
        <v>#N/A</v>
      </c>
      <c r="O172" s="331" t="e">
        <f>IF(ISNUMBER(Regressions!Q182),ROUND(Regressions!Q182, 1), NA())</f>
        <v>#N/A</v>
      </c>
      <c r="P172" s="329" t="e">
        <f>IF(ISNUMBER(Regressions!R182),ROUND(Regressions!R182, 1), NA())</f>
        <v>#N/A</v>
      </c>
      <c r="Q172" s="207">
        <f>IF(ISNUMBER(Regressions!S182),ROUND(Regressions!S182, 1), NA())</f>
        <v>85.3</v>
      </c>
      <c r="R172" s="330" t="e">
        <f>IF(ISNUMBER(Regressions!T182),ROUND(Regressions!T182, 1), NA())</f>
        <v>#N/A</v>
      </c>
      <c r="S172" s="229" t="e">
        <f>IF(ISNUMBER(Regressions!U182),ROUND(Regressions!U182, 1), NA())</f>
        <v>#N/A</v>
      </c>
    </row>
    <row xmlns:x14ac="http://schemas.microsoft.com/office/spreadsheetml/2009/9/ac" r="173" x14ac:dyDescent="0.2">
      <c r="A173" s="326" t="str">
        <f>IF(ISBLANK(Regressions!A183), " ", Regressions!A183)</f>
        <v>Uzbekistan</v>
      </c>
      <c r="B173" s="327">
        <f>IF(ISBLANK(Regressions!B183), " ", Regressions!B183)</f>
        <v>2014</v>
      </c>
      <c r="C173" s="332" t="str">
        <f>IF(ISBLANK(Regressions!C183), " ", Regressions!C183)</f>
        <v>Secondary</v>
      </c>
      <c r="D173" s="328">
        <f>IF(ISBLANK(Regressions!D183), " ", Regressions!D183)</f>
        <v>4411634</v>
      </c>
      <c r="E173" s="206" t="e">
        <f>IF(ISNUMBER(Regressions!E183),ROUND(Regressions!E183, 1), NA())</f>
        <v>#N/A</v>
      </c>
      <c r="F173" s="329">
        <f>IF(ISNUMBER(Regressions!F183),ROUND(Regressions!F183, 1), NA())</f>
        <v>88.8</v>
      </c>
      <c r="G173" s="228" t="e">
        <f>IF(ISNUMBER(Regressions!G183),ROUND(Regressions!G183, 1), NA())</f>
        <v>#N/A</v>
      </c>
      <c r="H173" s="330" t="e">
        <f>IF(ISNUMBER(Regressions!H183),ROUND(Regressions!H183, 1), NA())</f>
        <v>#N/A</v>
      </c>
      <c r="I173" s="229">
        <f>IF(ISNUMBER(Regressions!I183),ROUND(Regressions!I183, 1), NA())</f>
        <v>11.2</v>
      </c>
      <c r="J173" s="331" t="e">
        <f>IF(ISNUMBER(Regressions!K183),ROUND(Regressions!K183, 1), NA())</f>
        <v>#N/A</v>
      </c>
      <c r="K173" s="329" t="e">
        <f>IF(ISNUMBER(Regressions!L183),ROUND(Regressions!L183, 1), NA())</f>
        <v>#N/A</v>
      </c>
      <c r="L173" s="230">
        <f>IF(ISNUMBER(Regressions!M183),ROUND(Regressions!M183, 1), NA())</f>
        <v>73.8</v>
      </c>
      <c r="M173" s="330" t="e">
        <f>IF(ISNUMBER(Regressions!N183),ROUND(Regressions!N183, 1), NA())</f>
        <v>#N/A</v>
      </c>
      <c r="N173" s="229" t="e">
        <f>IF(ISNUMBER(Regressions!O183),ROUND(Regressions!O183, 1), NA())</f>
        <v>#N/A</v>
      </c>
      <c r="O173" s="331" t="e">
        <f>IF(ISNUMBER(Regressions!Q183),ROUND(Regressions!Q183, 1), NA())</f>
        <v>#N/A</v>
      </c>
      <c r="P173" s="329" t="e">
        <f>IF(ISNUMBER(Regressions!R183),ROUND(Regressions!R183, 1), NA())</f>
        <v>#N/A</v>
      </c>
      <c r="Q173" s="207">
        <f>IF(ISNUMBER(Regressions!S183),ROUND(Regressions!S183, 1), NA())</f>
        <v>85.3</v>
      </c>
      <c r="R173" s="330" t="e">
        <f>IF(ISNUMBER(Regressions!T183),ROUND(Regressions!T183, 1), NA())</f>
        <v>#N/A</v>
      </c>
      <c r="S173" s="229" t="e">
        <f>IF(ISNUMBER(Regressions!U183),ROUND(Regressions!U183, 1), NA())</f>
        <v>#N/A</v>
      </c>
    </row>
    <row xmlns:x14ac="http://schemas.microsoft.com/office/spreadsheetml/2009/9/ac" r="174" x14ac:dyDescent="0.2">
      <c r="A174" s="326" t="str">
        <f>IF(ISBLANK(Regressions!A184), " ", Regressions!A184)</f>
        <v>Uzbekistan</v>
      </c>
      <c r="B174" s="327">
        <f>IF(ISBLANK(Regressions!B184), " ", Regressions!B184)</f>
        <v>2015</v>
      </c>
      <c r="C174" s="332" t="str">
        <f>IF(ISBLANK(Regressions!C184), " ", Regressions!C184)</f>
        <v>Secondary</v>
      </c>
      <c r="D174" s="328">
        <f>IF(ISBLANK(Regressions!D184), " ", Regressions!D184)</f>
        <v>4296354</v>
      </c>
      <c r="E174" s="206" t="e">
        <f>IF(ISNUMBER(Regressions!E184),ROUND(Regressions!E184, 1), NA())</f>
        <v>#N/A</v>
      </c>
      <c r="F174" s="329">
        <f>IF(ISNUMBER(Regressions!F184),ROUND(Regressions!F184, 1), NA())</f>
        <v>88.8</v>
      </c>
      <c r="G174" s="228">
        <f>IF(ISNUMBER(Regressions!G184),ROUND(Regressions!G184, 1), NA())</f>
        <v>79.400000000000006</v>
      </c>
      <c r="H174" s="330">
        <f>IF(ISNUMBER(Regressions!H184),ROUND(Regressions!H184, 1), NA())</f>
        <v>9.4</v>
      </c>
      <c r="I174" s="229">
        <f>IF(ISNUMBER(Regressions!I184),ROUND(Regressions!I184, 1), NA())</f>
        <v>11.2</v>
      </c>
      <c r="J174" s="331" t="e">
        <f>IF(ISNUMBER(Regressions!K184),ROUND(Regressions!K184, 1), NA())</f>
        <v>#N/A</v>
      </c>
      <c r="K174" s="329" t="e">
        <f>IF(ISNUMBER(Regressions!L184),ROUND(Regressions!L184, 1), NA())</f>
        <v>#N/A</v>
      </c>
      <c r="L174" s="230">
        <f>IF(ISNUMBER(Regressions!M184),ROUND(Regressions!M184, 1), NA())</f>
        <v>73.8</v>
      </c>
      <c r="M174" s="330" t="e">
        <f>IF(ISNUMBER(Regressions!N184),ROUND(Regressions!N184, 1), NA())</f>
        <v>#N/A</v>
      </c>
      <c r="N174" s="229" t="e">
        <f>IF(ISNUMBER(Regressions!O184),ROUND(Regressions!O184, 1), NA())</f>
        <v>#N/A</v>
      </c>
      <c r="O174" s="331" t="e">
        <f>IF(ISNUMBER(Regressions!Q184),ROUND(Regressions!Q184, 1), NA())</f>
        <v>#N/A</v>
      </c>
      <c r="P174" s="329" t="e">
        <f>IF(ISNUMBER(Regressions!R184),ROUND(Regressions!R184, 1), NA())</f>
        <v>#N/A</v>
      </c>
      <c r="Q174" s="207">
        <f>IF(ISNUMBER(Regressions!S184),ROUND(Regressions!S184, 1), NA())</f>
        <v>85.3</v>
      </c>
      <c r="R174" s="330" t="e">
        <f>IF(ISNUMBER(Regressions!T184),ROUND(Regressions!T184, 1), NA())</f>
        <v>#N/A</v>
      </c>
      <c r="S174" s="229" t="e">
        <f>IF(ISNUMBER(Regressions!U184),ROUND(Regressions!U184, 1), NA())</f>
        <v>#N/A</v>
      </c>
    </row>
    <row xmlns:x14ac="http://schemas.microsoft.com/office/spreadsheetml/2009/9/ac" r="175" x14ac:dyDescent="0.2">
      <c r="A175" s="326" t="str">
        <f>IF(ISBLANK(Regressions!A185), " ", Regressions!A185)</f>
        <v>Uzbekistan</v>
      </c>
      <c r="B175" s="327">
        <f>IF(ISBLANK(Regressions!B185), " ", Regressions!B185)</f>
        <v>2016</v>
      </c>
      <c r="C175" s="332" t="str">
        <f>IF(ISBLANK(Regressions!C185), " ", Regressions!C185)</f>
        <v>Secondary</v>
      </c>
      <c r="D175" s="328">
        <f>IF(ISBLANK(Regressions!D185), " ", Regressions!D185)</f>
        <v>4211627</v>
      </c>
      <c r="E175" s="206" t="e">
        <f>IF(ISNUMBER(Regressions!E185),ROUND(Regressions!E185, 1), NA())</f>
        <v>#N/A</v>
      </c>
      <c r="F175" s="329">
        <f>IF(ISNUMBER(Regressions!F185),ROUND(Regressions!F185, 1), NA())</f>
        <v>88.8</v>
      </c>
      <c r="G175" s="228">
        <f>IF(ISNUMBER(Regressions!G185),ROUND(Regressions!G185, 1), NA())</f>
        <v>79.400000000000006</v>
      </c>
      <c r="H175" s="330">
        <f>IF(ISNUMBER(Regressions!H185),ROUND(Regressions!H185, 1), NA())</f>
        <v>9.4</v>
      </c>
      <c r="I175" s="229">
        <f>IF(ISNUMBER(Regressions!I185),ROUND(Regressions!I185, 1), NA())</f>
        <v>11.2</v>
      </c>
      <c r="J175" s="331" t="e">
        <f>IF(ISNUMBER(Regressions!K185),ROUND(Regressions!K185, 1), NA())</f>
        <v>#N/A</v>
      </c>
      <c r="K175" s="329" t="e">
        <f>IF(ISNUMBER(Regressions!L185),ROUND(Regressions!L185, 1), NA())</f>
        <v>#N/A</v>
      </c>
      <c r="L175" s="230">
        <f>IF(ISNUMBER(Regressions!M185),ROUND(Regressions!M185, 1), NA())</f>
        <v>73.8</v>
      </c>
      <c r="M175" s="330" t="e">
        <f>IF(ISNUMBER(Regressions!N185),ROUND(Regressions!N185, 1), NA())</f>
        <v>#N/A</v>
      </c>
      <c r="N175" s="229" t="e">
        <f>IF(ISNUMBER(Regressions!O185),ROUND(Regressions!O185, 1), NA())</f>
        <v>#N/A</v>
      </c>
      <c r="O175" s="331" t="e">
        <f>IF(ISNUMBER(Regressions!Q185),ROUND(Regressions!Q185, 1), NA())</f>
        <v>#N/A</v>
      </c>
      <c r="P175" s="329" t="e">
        <f>IF(ISNUMBER(Regressions!R185),ROUND(Regressions!R185, 1), NA())</f>
        <v>#N/A</v>
      </c>
      <c r="Q175" s="207">
        <f>IF(ISNUMBER(Regressions!S185),ROUND(Regressions!S185, 1), NA())</f>
        <v>85.3</v>
      </c>
      <c r="R175" s="330" t="e">
        <f>IF(ISNUMBER(Regressions!T185),ROUND(Regressions!T185, 1), NA())</f>
        <v>#N/A</v>
      </c>
      <c r="S175" s="229" t="e">
        <f>IF(ISNUMBER(Regressions!U185),ROUND(Regressions!U185, 1), NA())</f>
        <v>#N/A</v>
      </c>
    </row>
    <row xmlns:x14ac="http://schemas.microsoft.com/office/spreadsheetml/2009/9/ac" r="176" x14ac:dyDescent="0.2">
      <c r="A176" s="326" t="str">
        <f>IF(ISBLANK(Regressions!A186), " ", Regressions!A186)</f>
        <v>Uzbekistan</v>
      </c>
      <c r="B176" s="327">
        <f>IF(ISBLANK(Regressions!B186), " ", Regressions!B186)</f>
        <v>2017</v>
      </c>
      <c r="C176" s="332" t="str">
        <f>IF(ISBLANK(Regressions!C186), " ", Regressions!C186)</f>
        <v>Secondary</v>
      </c>
      <c r="D176" s="328">
        <f>IF(ISBLANK(Regressions!D186), " ", Regressions!D186)</f>
        <v>4159553</v>
      </c>
      <c r="E176" s="206" t="e">
        <f>IF(ISNUMBER(Regressions!E186),ROUND(Regressions!E186, 1), NA())</f>
        <v>#N/A</v>
      </c>
      <c r="F176" s="329">
        <f>IF(ISNUMBER(Regressions!F186),ROUND(Regressions!F186, 1), NA())</f>
        <v>88.8</v>
      </c>
      <c r="G176" s="228">
        <f>IF(ISNUMBER(Regressions!G186),ROUND(Regressions!G186, 1), NA())</f>
        <v>79.400000000000006</v>
      </c>
      <c r="H176" s="330">
        <f>IF(ISNUMBER(Regressions!H186),ROUND(Regressions!H186, 1), NA())</f>
        <v>9.4</v>
      </c>
      <c r="I176" s="229">
        <f>IF(ISNUMBER(Regressions!I186),ROUND(Regressions!I186, 1), NA())</f>
        <v>11.2</v>
      </c>
      <c r="J176" s="331" t="e">
        <f>IF(ISNUMBER(Regressions!K186),ROUND(Regressions!K186, 1), NA())</f>
        <v>#N/A</v>
      </c>
      <c r="K176" s="329" t="e">
        <f>IF(ISNUMBER(Regressions!L186),ROUND(Regressions!L186, 1), NA())</f>
        <v>#N/A</v>
      </c>
      <c r="L176" s="230">
        <f>IF(ISNUMBER(Regressions!M186),ROUND(Regressions!M186, 1), NA())</f>
        <v>74.8</v>
      </c>
      <c r="M176" s="330" t="e">
        <f>IF(ISNUMBER(Regressions!N186),ROUND(Regressions!N186, 1), NA())</f>
        <v>#N/A</v>
      </c>
      <c r="N176" s="229" t="e">
        <f>IF(ISNUMBER(Regressions!O186),ROUND(Regressions!O186, 1), NA())</f>
        <v>#N/A</v>
      </c>
      <c r="O176" s="331" t="e">
        <f>IF(ISNUMBER(Regressions!Q186),ROUND(Regressions!Q186, 1), NA())</f>
        <v>#N/A</v>
      </c>
      <c r="P176" s="329" t="e">
        <f>IF(ISNUMBER(Regressions!R186),ROUND(Regressions!R186, 1), NA())</f>
        <v>#N/A</v>
      </c>
      <c r="Q176" s="207">
        <f>IF(ISNUMBER(Regressions!S186),ROUND(Regressions!S186, 1), NA())</f>
        <v>86.2</v>
      </c>
      <c r="R176" s="330" t="e">
        <f>IF(ISNUMBER(Regressions!T186),ROUND(Regressions!T186, 1), NA())</f>
        <v>#N/A</v>
      </c>
      <c r="S176" s="229" t="e">
        <f>IF(ISNUMBER(Regressions!U186),ROUND(Regressions!U186, 1), NA())</f>
        <v>#N/A</v>
      </c>
    </row>
    <row xmlns:x14ac="http://schemas.microsoft.com/office/spreadsheetml/2009/9/ac" r="177" x14ac:dyDescent="0.2">
      <c r="A177" s="326" t="str">
        <f>IF(ISBLANK(Regressions!A187), " ", Regressions!A187)</f>
        <v>Uzbekistan</v>
      </c>
      <c r="B177" s="327">
        <f>IF(ISBLANK(Regressions!B187), " ", Regressions!B187)</f>
        <v>2018</v>
      </c>
      <c r="C177" s="332" t="str">
        <f>IF(ISBLANK(Regressions!C187), " ", Regressions!C187)</f>
        <v>Secondary</v>
      </c>
      <c r="D177" s="328">
        <f>IF(ISBLANK(Regressions!D187), " ", Regressions!D187)</f>
        <v>4159657</v>
      </c>
      <c r="E177" s="206" t="e">
        <f>IF(ISNUMBER(Regressions!E187),ROUND(Regressions!E187, 1), NA())</f>
        <v>#N/A</v>
      </c>
      <c r="F177" s="329">
        <f>IF(ISNUMBER(Regressions!F187),ROUND(Regressions!F187, 1), NA())</f>
        <v>88.8</v>
      </c>
      <c r="G177" s="228">
        <f>IF(ISNUMBER(Regressions!G187),ROUND(Regressions!G187, 1), NA())</f>
        <v>79.400000000000006</v>
      </c>
      <c r="H177" s="330">
        <f>IF(ISNUMBER(Regressions!H187),ROUND(Regressions!H187, 1), NA())</f>
        <v>9.4</v>
      </c>
      <c r="I177" s="229">
        <f>IF(ISNUMBER(Regressions!I187),ROUND(Regressions!I187, 1), NA())</f>
        <v>11.2</v>
      </c>
      <c r="J177" s="331" t="e">
        <f>IF(ISNUMBER(Regressions!K187),ROUND(Regressions!K187, 1), NA())</f>
        <v>#N/A</v>
      </c>
      <c r="K177" s="329" t="e">
        <f>IF(ISNUMBER(Regressions!L187),ROUND(Regressions!L187, 1), NA())</f>
        <v>#N/A</v>
      </c>
      <c r="L177" s="230">
        <f>IF(ISNUMBER(Regressions!M187),ROUND(Regressions!M187, 1), NA())</f>
        <v>75.7</v>
      </c>
      <c r="M177" s="330" t="e">
        <f>IF(ISNUMBER(Regressions!N187),ROUND(Regressions!N187, 1), NA())</f>
        <v>#N/A</v>
      </c>
      <c r="N177" s="229" t="e">
        <f>IF(ISNUMBER(Regressions!O187),ROUND(Regressions!O187, 1), NA())</f>
        <v>#N/A</v>
      </c>
      <c r="O177" s="331" t="e">
        <f>IF(ISNUMBER(Regressions!Q187),ROUND(Regressions!Q187, 1), NA())</f>
        <v>#N/A</v>
      </c>
      <c r="P177" s="329" t="e">
        <f>IF(ISNUMBER(Regressions!R187),ROUND(Regressions!R187, 1), NA())</f>
        <v>#N/A</v>
      </c>
      <c r="Q177" s="207">
        <f>IF(ISNUMBER(Regressions!S187),ROUND(Regressions!S187, 1), NA())</f>
        <v>87.2</v>
      </c>
      <c r="R177" s="330" t="e">
        <f>IF(ISNUMBER(Regressions!T187),ROUND(Regressions!T187, 1), NA())</f>
        <v>#N/A</v>
      </c>
      <c r="S177" s="229" t="e">
        <f>IF(ISNUMBER(Regressions!U187),ROUND(Regressions!U187, 1), NA())</f>
        <v>#N/A</v>
      </c>
    </row>
    <row xmlns:x14ac="http://schemas.microsoft.com/office/spreadsheetml/2009/9/ac" r="178" x14ac:dyDescent="0.2">
      <c r="A178" s="326" t="str">
        <f>IF(ISBLANK(Regressions!A188), " ", Regressions!A188)</f>
        <v>Uzbekistan</v>
      </c>
      <c r="B178" s="327">
        <f>IF(ISBLANK(Regressions!B188), " ", Regressions!B188)</f>
        <v>2019</v>
      </c>
      <c r="C178" s="332" t="str">
        <f>IF(ISBLANK(Regressions!C188), " ", Regressions!C188)</f>
        <v>Secondary</v>
      </c>
      <c r="D178" s="328">
        <f>IF(ISBLANK(Regressions!D188), " ", Regressions!D188)</f>
        <v>4212752</v>
      </c>
      <c r="E178" s="206" t="e">
        <f>IF(ISNUMBER(Regressions!E188),ROUND(Regressions!E188, 1), NA())</f>
        <v>#N/A</v>
      </c>
      <c r="F178" s="329">
        <f>IF(ISNUMBER(Regressions!F188),ROUND(Regressions!F188, 1), NA())</f>
        <v>88.8</v>
      </c>
      <c r="G178" s="228">
        <f>IF(ISNUMBER(Regressions!G188),ROUND(Regressions!G188, 1), NA())</f>
        <v>79.400000000000006</v>
      </c>
      <c r="H178" s="330">
        <f>IF(ISNUMBER(Regressions!H188),ROUND(Regressions!H188, 1), NA())</f>
        <v>9.4</v>
      </c>
      <c r="I178" s="229">
        <f>IF(ISNUMBER(Regressions!I188),ROUND(Regressions!I188, 1), NA())</f>
        <v>11.2</v>
      </c>
      <c r="J178" s="331" t="e">
        <f>IF(ISNUMBER(Regressions!K188),ROUND(Regressions!K188, 1), NA())</f>
        <v>#N/A</v>
      </c>
      <c r="K178" s="329" t="e">
        <f>IF(ISNUMBER(Regressions!L188),ROUND(Regressions!L188, 1), NA())</f>
        <v>#N/A</v>
      </c>
      <c r="L178" s="230">
        <f>IF(ISNUMBER(Regressions!M188),ROUND(Regressions!M188, 1), NA())</f>
        <v>76.7</v>
      </c>
      <c r="M178" s="330" t="e">
        <f>IF(ISNUMBER(Regressions!N188),ROUND(Regressions!N188, 1), NA())</f>
        <v>#N/A</v>
      </c>
      <c r="N178" s="229" t="e">
        <f>IF(ISNUMBER(Regressions!O188),ROUND(Regressions!O188, 1), NA())</f>
        <v>#N/A</v>
      </c>
      <c r="O178" s="331" t="e">
        <f>IF(ISNUMBER(Regressions!Q188),ROUND(Regressions!Q188, 1), NA())</f>
        <v>#N/A</v>
      </c>
      <c r="P178" s="329" t="e">
        <f>IF(ISNUMBER(Regressions!R188),ROUND(Regressions!R188, 1), NA())</f>
        <v>#N/A</v>
      </c>
      <c r="Q178" s="207">
        <f>IF(ISNUMBER(Regressions!S188),ROUND(Regressions!S188, 1), NA())</f>
        <v>88.2</v>
      </c>
      <c r="R178" s="330" t="e">
        <f>IF(ISNUMBER(Regressions!T188),ROUND(Regressions!T188, 1), NA())</f>
        <v>#N/A</v>
      </c>
      <c r="S178" s="229" t="e">
        <f>IF(ISNUMBER(Regressions!U188),ROUND(Regressions!U188, 1), NA())</f>
        <v>#N/A</v>
      </c>
    </row>
    <row xmlns:x14ac="http://schemas.microsoft.com/office/spreadsheetml/2009/9/ac" r="179" x14ac:dyDescent="0.2">
      <c r="A179" s="326" t="str">
        <f>IF(ISBLANK(Regressions!A189), " ", Regressions!A189)</f>
        <v>Uzbekistan</v>
      </c>
      <c r="B179" s="327">
        <f>IF(ISBLANK(Regressions!B189), " ", Regressions!B189)</f>
        <v>2020</v>
      </c>
      <c r="C179" s="332" t="str">
        <f>IF(ISBLANK(Regressions!C189), " ", Regressions!C189)</f>
        <v>Secondary</v>
      </c>
      <c r="D179" s="328">
        <f>IF(ISBLANK(Regressions!D189), " ", Regressions!D189)</f>
        <v>4304988</v>
      </c>
      <c r="E179" s="206" t="e">
        <f>IF(ISNUMBER(Regressions!E189),ROUND(Regressions!E189, 1), NA())</f>
        <v>#N/A</v>
      </c>
      <c r="F179" s="329">
        <f>IF(ISNUMBER(Regressions!F189),ROUND(Regressions!F189, 1), NA())</f>
        <v>88.8</v>
      </c>
      <c r="G179" s="228">
        <f>IF(ISNUMBER(Regressions!G189),ROUND(Regressions!G189, 1), NA())</f>
        <v>79.400000000000006</v>
      </c>
      <c r="H179" s="330">
        <f>IF(ISNUMBER(Regressions!H189),ROUND(Regressions!H189, 1), NA())</f>
        <v>9.4</v>
      </c>
      <c r="I179" s="229">
        <f>IF(ISNUMBER(Regressions!I189),ROUND(Regressions!I189, 1), NA())</f>
        <v>11.2</v>
      </c>
      <c r="J179" s="331" t="e">
        <f>IF(ISNUMBER(Regressions!K189),ROUND(Regressions!K189, 1), NA())</f>
        <v>#N/A</v>
      </c>
      <c r="K179" s="329" t="e">
        <f>IF(ISNUMBER(Regressions!L189),ROUND(Regressions!L189, 1), NA())</f>
        <v>#N/A</v>
      </c>
      <c r="L179" s="230">
        <f>IF(ISNUMBER(Regressions!M189),ROUND(Regressions!M189, 1), NA())</f>
        <v>77.599999999999994</v>
      </c>
      <c r="M179" s="330" t="e">
        <f>IF(ISNUMBER(Regressions!N189),ROUND(Regressions!N189, 1), NA())</f>
        <v>#N/A</v>
      </c>
      <c r="N179" s="229" t="e">
        <f>IF(ISNUMBER(Regressions!O189),ROUND(Regressions!O189, 1), NA())</f>
        <v>#N/A</v>
      </c>
      <c r="O179" s="331" t="e">
        <f>IF(ISNUMBER(Regressions!Q189),ROUND(Regressions!Q189, 1), NA())</f>
        <v>#N/A</v>
      </c>
      <c r="P179" s="329" t="e">
        <f>IF(ISNUMBER(Regressions!R189),ROUND(Regressions!R189, 1), NA())</f>
        <v>#N/A</v>
      </c>
      <c r="Q179" s="207">
        <f>IF(ISNUMBER(Regressions!S189),ROUND(Regressions!S189, 1), NA())</f>
        <v>89.1</v>
      </c>
      <c r="R179" s="330" t="e">
        <f>IF(ISNUMBER(Regressions!T189),ROUND(Regressions!T189, 1), NA())</f>
        <v>#N/A</v>
      </c>
      <c r="S179" s="229" t="e">
        <f>IF(ISNUMBER(Regressions!U189),ROUND(Regressions!U189, 1), NA())</f>
        <v>#N/A</v>
      </c>
    </row>
    <row xmlns:x14ac="http://schemas.microsoft.com/office/spreadsheetml/2009/9/ac" r="180" x14ac:dyDescent="0.2">
      <c r="A180" s="380" t="str">
        <f>IF(ISBLANK(Regressions!A190), " ", Regressions!A190)</f>
        <v>Uzbekistan</v>
      </c>
      <c r="B180" s="381">
        <f>IF(ISBLANK(Regressions!B190), " ", Regressions!B190)</f>
        <v>2021</v>
      </c>
      <c r="C180" s="382" t="str">
        <f>IF(ISBLANK(Regressions!C190), " ", Regressions!C190)</f>
        <v>Secondary</v>
      </c>
      <c r="D180" s="383">
        <f>IF(ISBLANK(Regressions!D190), " ", Regressions!D190)</f>
        <v>4418821</v>
      </c>
      <c r="E180" s="386" t="e">
        <f>IF(ISNUMBER(Regressions!E190),ROUND(Regressions!E190, 1), NA())</f>
        <v>#N/A</v>
      </c>
      <c r="F180" s="384">
        <f>IF(ISNUMBER(Regressions!F190),ROUND(Regressions!F190, 1), NA())</f>
        <v>88.8</v>
      </c>
      <c r="G180" s="387">
        <f>IF(ISNUMBER(Regressions!G190),ROUND(Regressions!G190, 1), NA())</f>
        <v>79.400000000000006</v>
      </c>
      <c r="H180" s="385">
        <f>IF(ISNUMBER(Regressions!H190),ROUND(Regressions!H190, 1), NA())</f>
        <v>9.4</v>
      </c>
      <c r="I180" s="388">
        <f>IF(ISNUMBER(Regressions!I190),ROUND(Regressions!I190, 1), NA())</f>
        <v>11.2</v>
      </c>
      <c r="J180" s="386" t="e">
        <f>IF(ISNUMBER(Regressions!K190),ROUND(Regressions!K190, 1), NA())</f>
        <v>#N/A</v>
      </c>
      <c r="K180" s="384" t="e">
        <f>IF(ISNUMBER(Regressions!L190),ROUND(Regressions!L190, 1), NA())</f>
        <v>#N/A</v>
      </c>
      <c r="L180" s="389">
        <f>IF(ISNUMBER(Regressions!M190),ROUND(Regressions!M190, 1), NA())</f>
        <v>78.599999999999994</v>
      </c>
      <c r="M180" s="385" t="e">
        <f>IF(ISNUMBER(Regressions!N190),ROUND(Regressions!N190, 1), NA())</f>
        <v>#N/A</v>
      </c>
      <c r="N180" s="388" t="e">
        <f>IF(ISNUMBER(Regressions!O190),ROUND(Regressions!O190, 1), NA())</f>
        <v>#N/A</v>
      </c>
      <c r="O180" s="386" t="e">
        <f>IF(ISNUMBER(Regressions!Q190),ROUND(Regressions!Q190, 1), NA())</f>
        <v>#N/A</v>
      </c>
      <c r="P180" s="384" t="e">
        <f>IF(ISNUMBER(Regressions!R190),ROUND(Regressions!R190, 1), NA())</f>
        <v>#N/A</v>
      </c>
      <c r="Q180" s="390">
        <f>IF(ISNUMBER(Regressions!S190),ROUND(Regressions!S190, 1), NA())</f>
        <v>90.1</v>
      </c>
      <c r="R180" s="385" t="e">
        <f>IF(ISNUMBER(Regressions!T190),ROUND(Regressions!T190, 1), NA())</f>
        <v>#N/A</v>
      </c>
      <c r="S180" s="388" t="e">
        <f>IF(ISNUMBER(Regressions!U190),ROUND(Regressions!U190, 1), NA())</f>
        <v>#N/A</v>
      </c>
      <c r="T180" s="379"/>
      <c r="U180" s="379"/>
      <c r="V180" s="379"/>
      <c r="W180" s="379"/>
      <c r="X180" s="379"/>
      <c r="Y180" s="379"/>
      <c r="Z180" s="379"/>
      <c r="AA180" s="379"/>
      <c r="AB180" s="379"/>
      <c r="AC180" s="379"/>
    </row>
    <row xmlns:x14ac="http://schemas.microsoft.com/office/spreadsheetml/2009/9/ac" r="181" x14ac:dyDescent="0.2">
      <c r="A181" s="326" t="str">
        <f>IF(ISBLANK(Regressions!A191), " ", Regressions!A191)</f>
        <v>Uzbekistan</v>
      </c>
      <c r="B181" s="327">
        <f>IF(ISBLANK(Regressions!B191), " ", Regressions!B191)</f>
        <v>2022</v>
      </c>
      <c r="C181" s="332" t="str">
        <f>IF(ISBLANK(Regressions!C191), " ", Regressions!C191)</f>
        <v>Secondary</v>
      </c>
      <c r="D181" s="328">
        <f>IF(ISBLANK(Regressions!D191), " ", Regressions!D191)</f>
        <v>4530374</v>
      </c>
      <c r="E181" s="206" t="e">
        <f>IF(ISNUMBER(Regressions!E191),ROUND(Regressions!E191, 1), NA())</f>
        <v>#N/A</v>
      </c>
      <c r="F181" s="329">
        <f>IF(ISNUMBER(Regressions!F191),ROUND(Regressions!F191, 1), NA())</f>
        <v>88.8</v>
      </c>
      <c r="G181" s="228">
        <f>IF(ISNUMBER(Regressions!G191),ROUND(Regressions!G191, 1), NA())</f>
        <v>79.400000000000006</v>
      </c>
      <c r="H181" s="330">
        <f>IF(ISNUMBER(Regressions!H191),ROUND(Regressions!H191, 1), NA())</f>
        <v>9.4</v>
      </c>
      <c r="I181" s="229">
        <f>IF(ISNUMBER(Regressions!I191),ROUND(Regressions!I191, 1), NA())</f>
        <v>11.2</v>
      </c>
      <c r="J181" s="331" t="e">
        <f>IF(ISNUMBER(Regressions!K191),ROUND(Regressions!K191, 1), NA())</f>
        <v>#N/A</v>
      </c>
      <c r="K181" s="329" t="e">
        <f>IF(ISNUMBER(Regressions!L191),ROUND(Regressions!L191, 1), NA())</f>
        <v>#N/A</v>
      </c>
      <c r="L181" s="230">
        <f>IF(ISNUMBER(Regressions!M191),ROUND(Regressions!M191, 1), NA())</f>
        <v>79.5</v>
      </c>
      <c r="M181" s="330" t="e">
        <f>IF(ISNUMBER(Regressions!N191),ROUND(Regressions!N191, 1), NA())</f>
        <v>#N/A</v>
      </c>
      <c r="N181" s="229" t="e">
        <f>IF(ISNUMBER(Regressions!O191),ROUND(Regressions!O191, 1), NA())</f>
        <v>#N/A</v>
      </c>
      <c r="O181" s="331" t="e">
        <f>IF(ISNUMBER(Regressions!Q191),ROUND(Regressions!Q191, 1), NA())</f>
        <v>#N/A</v>
      </c>
      <c r="P181" s="329" t="e">
        <f>IF(ISNUMBER(Regressions!R191),ROUND(Regressions!R191, 1), NA())</f>
        <v>#N/A</v>
      </c>
      <c r="Q181" s="207">
        <f>IF(ISNUMBER(Regressions!S191),ROUND(Regressions!S191, 1), NA())</f>
        <v>91</v>
      </c>
      <c r="R181" s="330" t="e">
        <f>IF(ISNUMBER(Regressions!T191),ROUND(Regressions!T191, 1), NA())</f>
        <v>#N/A</v>
      </c>
      <c r="S181" s="229" t="e">
        <f>IF(ISNUMBER(Regressions!U191),ROUND(Regressions!U191, 1), NA())</f>
        <v>#N/A</v>
      </c>
    </row>
    <row xmlns:x14ac="http://schemas.microsoft.com/office/spreadsheetml/2009/9/ac" r="182" x14ac:dyDescent="0.2">
      <c r="A182" s="333" t="str">
        <f>IF(ISBLANK(Regressions!A192), " ", Regressions!A192)</f>
        <v>Uzbekistan</v>
      </c>
      <c r="B182" s="334">
        <f>IF(ISBLANK(Regressions!B192), " ", Regressions!B192)</f>
        <v>2023</v>
      </c>
      <c r="C182" s="335" t="str">
        <f>IF(ISBLANK(Regressions!C192), " ", Regressions!C192)</f>
        <v>Secondary</v>
      </c>
      <c r="D182" s="336">
        <f>IF(ISBLANK(Regressions!D192), " ", Regressions!D192)</f>
        <v>4387149</v>
      </c>
      <c r="E182" s="337" t="e">
        <f>IF(ISNUMBER(Regressions!E192),ROUND(Regressions!E192, 1), NA())</f>
        <v>#N/A</v>
      </c>
      <c r="F182" s="338" t="e">
        <f>IF(ISNUMBER(Regressions!F192),ROUND(Regressions!F192, 1), NA())</f>
        <v>#N/A</v>
      </c>
      <c r="G182" s="339">
        <f>IF(ISNUMBER(Regressions!G192),ROUND(Regressions!G192, 1), NA())</f>
        <v>79.400000000000006</v>
      </c>
      <c r="H182" s="340" t="e">
        <f>IF(ISNUMBER(Regressions!H192),ROUND(Regressions!H192, 1), NA())</f>
        <v>#N/A</v>
      </c>
      <c r="I182" s="341" t="e">
        <f>IF(ISNUMBER(Regressions!I192),ROUND(Regressions!I192, 1), NA())</f>
        <v>#N/A</v>
      </c>
      <c r="J182" s="342" t="e">
        <f>IF(ISNUMBER(Regressions!K192),ROUND(Regressions!K192, 1), NA())</f>
        <v>#N/A</v>
      </c>
      <c r="K182" s="338" t="e">
        <f>IF(ISNUMBER(Regressions!L192),ROUND(Regressions!L192, 1), NA())</f>
        <v>#N/A</v>
      </c>
      <c r="L182" s="343">
        <f>IF(ISNUMBER(Regressions!M192),ROUND(Regressions!M192, 1), NA())</f>
        <v>80.5</v>
      </c>
      <c r="M182" s="340" t="e">
        <f>IF(ISNUMBER(Regressions!N192),ROUND(Regressions!N192, 1), NA())</f>
        <v>#N/A</v>
      </c>
      <c r="N182" s="341" t="e">
        <f>IF(ISNUMBER(Regressions!O192),ROUND(Regressions!O192, 1), NA())</f>
        <v>#N/A</v>
      </c>
      <c r="O182" s="342" t="e">
        <f>IF(ISNUMBER(Regressions!Q192),ROUND(Regressions!Q192, 1), NA())</f>
        <v>#N/A</v>
      </c>
      <c r="P182" s="338" t="e">
        <f>IF(ISNUMBER(Regressions!R192),ROUND(Regressions!R192, 1), NA())</f>
        <v>#N/A</v>
      </c>
      <c r="Q182" s="344">
        <f>IF(ISNUMBER(Regressions!S192),ROUND(Regressions!S192, 1), NA())</f>
        <v>92</v>
      </c>
      <c r="R182" s="340" t="e">
        <f>IF(ISNUMBER(Regressions!T192),ROUND(Regressions!T192, 1), NA())</f>
        <v>#N/A</v>
      </c>
      <c r="S182" s="341" t="e">
        <f>IF(ISNUMBER(Regressions!U192),ROUND(Regressions!U192, 1), NA())</f>
        <v>#N/A</v>
      </c>
    </row>
    <row xmlns:x14ac="http://schemas.microsoft.com/office/spreadsheetml/2009/9/ac" r="183" hidden="true" x14ac:dyDescent="0.2">
      <c r="A183" s="326" t="str">
        <f>IF(ISBLANK(Regressions!A193), " ", Regressions!A193)</f>
        <v>Uzbekistan</v>
      </c>
      <c r="B183" s="327">
        <f>IF(ISBLANK(Regressions!B193), " ", Regressions!B193)</f>
        <v>2024</v>
      </c>
      <c r="C183" s="332" t="str">
        <f>IF(ISBLANK(Regressions!C193), " ", Regressions!C193)</f>
        <v>Secondary</v>
      </c>
      <c r="D183" s="328" t="str">
        <f>IF(ISBLANK(Regressions!D193), " ", Regressions!D193)</f>
        <v> </v>
      </c>
      <c r="E183" s="206" t="e">
        <f>IF(ISNUMBER(Regressions!E193),ROUND(Regressions!E193, 1), NA())</f>
        <v>#N/A</v>
      </c>
      <c r="F183" s="329" t="e">
        <f>IF(ISNUMBER(Regressions!F193),ROUND(Regressions!F193, 1), NA())</f>
        <v>#N/A</v>
      </c>
      <c r="G183" s="228" t="e">
        <f>IF(ISNUMBER(Regressions!G193),ROUND(Regressions!G193, 1), NA())</f>
        <v>#N/A</v>
      </c>
      <c r="H183" s="330" t="e">
        <f>IF(ISNUMBER(Regressions!H193),ROUND(Regressions!H193, 1), NA())</f>
        <v>#N/A</v>
      </c>
      <c r="I183" s="229" t="e">
        <f>IF(ISNUMBER(Regressions!I193),ROUND(Regressions!I193, 1), NA())</f>
        <v>#N/A</v>
      </c>
      <c r="J183" s="331" t="e">
        <f>IF(ISNUMBER(Regressions!K193),ROUND(Regressions!K193, 1), NA())</f>
        <v>#N/A</v>
      </c>
      <c r="K183" s="329" t="e">
        <f>IF(ISNUMBER(Regressions!L193),ROUND(Regressions!L193, 1), NA())</f>
        <v>#N/A</v>
      </c>
      <c r="L183" s="230" t="e">
        <f>IF(ISNUMBER(Regressions!M193),ROUND(Regressions!M193, 1), NA())</f>
        <v>#N/A</v>
      </c>
      <c r="M183" s="330" t="e">
        <f>IF(ISNUMBER(Regressions!N193),ROUND(Regressions!N193, 1), NA())</f>
        <v>#N/A</v>
      </c>
      <c r="N183" s="229" t="e">
        <f>IF(ISNUMBER(Regressions!O193),ROUND(Regressions!O193, 1), NA())</f>
        <v>#N/A</v>
      </c>
      <c r="O183" s="331" t="e">
        <f>IF(ISNUMBER(Regressions!Q193),ROUND(Regressions!Q193, 1), NA())</f>
        <v>#N/A</v>
      </c>
      <c r="P183" s="329" t="e">
        <f>IF(ISNUMBER(Regressions!R193),ROUND(Regressions!R193, 1), NA())</f>
        <v>#N/A</v>
      </c>
      <c r="Q183" s="207" t="e">
        <f>IF(ISNUMBER(Regressions!S193),ROUND(Regressions!S193, 1), NA())</f>
        <v>#N/A</v>
      </c>
      <c r="R183" s="330" t="e">
        <f>IF(ISNUMBER(Regressions!T193),ROUND(Regressions!T193, 1), NA())</f>
        <v>#N/A</v>
      </c>
      <c r="S183" s="229" t="e">
        <f>IF(ISNUMBER(Regressions!U193),ROUND(Regressions!U193, 1), NA())</f>
        <v>#N/A</v>
      </c>
    </row>
    <row xmlns:x14ac="http://schemas.microsoft.com/office/spreadsheetml/2009/9/ac" r="184" hidden="true" x14ac:dyDescent="0.2">
      <c r="A184" s="326" t="str">
        <f>IF(ISBLANK(Regressions!A194), " ", Regressions!A194)</f>
        <v>Uzbekistan</v>
      </c>
      <c r="B184" s="327">
        <f>IF(ISBLANK(Regressions!B194), " ", Regressions!B194)</f>
        <v>2025</v>
      </c>
      <c r="C184" s="332" t="str">
        <f>IF(ISBLANK(Regressions!C194), " ", Regressions!C194)</f>
        <v>Secondary</v>
      </c>
      <c r="D184" s="328" t="str">
        <f>IF(ISBLANK(Regressions!D194), " ", Regressions!D194)</f>
        <v> </v>
      </c>
      <c r="E184" s="206" t="e">
        <f>IF(ISNUMBER(Regressions!E194),ROUND(Regressions!E194, 1), NA())</f>
        <v>#N/A</v>
      </c>
      <c r="F184" s="329" t="e">
        <f>IF(ISNUMBER(Regressions!F194),ROUND(Regressions!F194, 1), NA())</f>
        <v>#N/A</v>
      </c>
      <c r="G184" s="228" t="e">
        <f>IF(ISNUMBER(Regressions!G194),ROUND(Regressions!G194, 1), NA())</f>
        <v>#N/A</v>
      </c>
      <c r="H184" s="330" t="e">
        <f>IF(ISNUMBER(Regressions!H194),ROUND(Regressions!H194, 1), NA())</f>
        <v>#N/A</v>
      </c>
      <c r="I184" s="229" t="e">
        <f>IF(ISNUMBER(Regressions!I194),ROUND(Regressions!I194, 1), NA())</f>
        <v>#N/A</v>
      </c>
      <c r="J184" s="331" t="e">
        <f>IF(ISNUMBER(Regressions!K194),ROUND(Regressions!K194, 1), NA())</f>
        <v>#N/A</v>
      </c>
      <c r="K184" s="329" t="e">
        <f>IF(ISNUMBER(Regressions!L194),ROUND(Regressions!L194, 1), NA())</f>
        <v>#N/A</v>
      </c>
      <c r="L184" s="230" t="e">
        <f>IF(ISNUMBER(Regressions!M194),ROUND(Regressions!M194, 1), NA())</f>
        <v>#N/A</v>
      </c>
      <c r="M184" s="330" t="e">
        <f>IF(ISNUMBER(Regressions!N194),ROUND(Regressions!N194, 1), NA())</f>
        <v>#N/A</v>
      </c>
      <c r="N184" s="229" t="e">
        <f>IF(ISNUMBER(Regressions!O194),ROUND(Regressions!O194, 1), NA())</f>
        <v>#N/A</v>
      </c>
      <c r="O184" s="331" t="e">
        <f>IF(ISNUMBER(Regressions!Q194),ROUND(Regressions!Q194, 1), NA())</f>
        <v>#N/A</v>
      </c>
      <c r="P184" s="329" t="e">
        <f>IF(ISNUMBER(Regressions!R194),ROUND(Regressions!R194, 1), NA())</f>
        <v>#N/A</v>
      </c>
      <c r="Q184" s="207" t="e">
        <f>IF(ISNUMBER(Regressions!S194),ROUND(Regressions!S194, 1), NA())</f>
        <v>#N/A</v>
      </c>
      <c r="R184" s="330" t="e">
        <f>IF(ISNUMBER(Regressions!T194),ROUND(Regressions!T194, 1), NA())</f>
        <v>#N/A</v>
      </c>
      <c r="S184" s="229" t="e">
        <f>IF(ISNUMBER(Regressions!U194),ROUND(Regressions!U194, 1), NA())</f>
        <v>#N/A</v>
      </c>
    </row>
    <row xmlns:x14ac="http://schemas.microsoft.com/office/spreadsheetml/2009/9/ac" r="185" hidden="true" x14ac:dyDescent="0.2">
      <c r="A185" s="326" t="str">
        <f>IF(ISBLANK(Regressions!A195), " ", Regressions!A195)</f>
        <v>Uzbekistan</v>
      </c>
      <c r="B185" s="327">
        <f>IF(ISBLANK(Regressions!B195), " ", Regressions!B195)</f>
        <v>2026</v>
      </c>
      <c r="C185" s="332" t="str">
        <f>IF(ISBLANK(Regressions!C195), " ", Regressions!C195)</f>
        <v>Secondary</v>
      </c>
      <c r="D185" s="328" t="str">
        <f>IF(ISBLANK(Regressions!D195), " ", Regressions!D195)</f>
        <v> </v>
      </c>
      <c r="E185" s="206" t="e">
        <f>IF(ISNUMBER(Regressions!E195),ROUND(Regressions!E195, 1), NA())</f>
        <v>#N/A</v>
      </c>
      <c r="F185" s="329" t="e">
        <f>IF(ISNUMBER(Regressions!F195),ROUND(Regressions!F195, 1), NA())</f>
        <v>#N/A</v>
      </c>
      <c r="G185" s="228" t="e">
        <f>IF(ISNUMBER(Regressions!G195),ROUND(Regressions!G195, 1), NA())</f>
        <v>#N/A</v>
      </c>
      <c r="H185" s="330" t="e">
        <f>IF(ISNUMBER(Regressions!H195),ROUND(Regressions!H195, 1), NA())</f>
        <v>#N/A</v>
      </c>
      <c r="I185" s="229" t="e">
        <f>IF(ISNUMBER(Regressions!I195),ROUND(Regressions!I195, 1), NA())</f>
        <v>#N/A</v>
      </c>
      <c r="J185" s="331" t="e">
        <f>IF(ISNUMBER(Regressions!K195),ROUND(Regressions!K195, 1), NA())</f>
        <v>#N/A</v>
      </c>
      <c r="K185" s="329" t="e">
        <f>IF(ISNUMBER(Regressions!L195),ROUND(Regressions!L195, 1), NA())</f>
        <v>#N/A</v>
      </c>
      <c r="L185" s="230" t="e">
        <f>IF(ISNUMBER(Regressions!M195),ROUND(Regressions!M195, 1), NA())</f>
        <v>#N/A</v>
      </c>
      <c r="M185" s="330" t="e">
        <f>IF(ISNUMBER(Regressions!N195),ROUND(Regressions!N195, 1), NA())</f>
        <v>#N/A</v>
      </c>
      <c r="N185" s="229" t="e">
        <f>IF(ISNUMBER(Regressions!O195),ROUND(Regressions!O195, 1), NA())</f>
        <v>#N/A</v>
      </c>
      <c r="O185" s="331" t="e">
        <f>IF(ISNUMBER(Regressions!Q195),ROUND(Regressions!Q195, 1), NA())</f>
        <v>#N/A</v>
      </c>
      <c r="P185" s="329" t="e">
        <f>IF(ISNUMBER(Regressions!R195),ROUND(Regressions!R195, 1), NA())</f>
        <v>#N/A</v>
      </c>
      <c r="Q185" s="207" t="e">
        <f>IF(ISNUMBER(Regressions!S195),ROUND(Regressions!S195, 1), NA())</f>
        <v>#N/A</v>
      </c>
      <c r="R185" s="330" t="e">
        <f>IF(ISNUMBER(Regressions!T195),ROUND(Regressions!T195, 1), NA())</f>
        <v>#N/A</v>
      </c>
      <c r="S185" s="229" t="e">
        <f>IF(ISNUMBER(Regressions!U195),ROUND(Regressions!U195, 1), NA())</f>
        <v>#N/A</v>
      </c>
    </row>
    <row xmlns:x14ac="http://schemas.microsoft.com/office/spreadsheetml/2009/9/ac" r="186" hidden="true" x14ac:dyDescent="0.2">
      <c r="A186" s="326" t="str">
        <f>IF(ISBLANK(Regressions!A196), " ", Regressions!A196)</f>
        <v>Uzbekistan</v>
      </c>
      <c r="B186" s="327">
        <f>IF(ISBLANK(Regressions!B196), " ", Regressions!B196)</f>
        <v>2027</v>
      </c>
      <c r="C186" s="332" t="str">
        <f>IF(ISBLANK(Regressions!C196), " ", Regressions!C196)</f>
        <v>Secondary</v>
      </c>
      <c r="D186" s="328" t="str">
        <f>IF(ISBLANK(Regressions!D196), " ", Regressions!D196)</f>
        <v> </v>
      </c>
      <c r="E186" s="206" t="e">
        <f>IF(ISNUMBER(Regressions!E196),ROUND(Regressions!E196, 1), NA())</f>
        <v>#N/A</v>
      </c>
      <c r="F186" s="329" t="e">
        <f>IF(ISNUMBER(Regressions!F196),ROUND(Regressions!F196, 1), NA())</f>
        <v>#N/A</v>
      </c>
      <c r="G186" s="228" t="e">
        <f>IF(ISNUMBER(Regressions!G196),ROUND(Regressions!G196, 1), NA())</f>
        <v>#N/A</v>
      </c>
      <c r="H186" s="330" t="e">
        <f>IF(ISNUMBER(Regressions!H196),ROUND(Regressions!H196, 1), NA())</f>
        <v>#N/A</v>
      </c>
      <c r="I186" s="229" t="e">
        <f>IF(ISNUMBER(Regressions!I196),ROUND(Regressions!I196, 1), NA())</f>
        <v>#N/A</v>
      </c>
      <c r="J186" s="331" t="e">
        <f>IF(ISNUMBER(Regressions!K196),ROUND(Regressions!K196, 1), NA())</f>
        <v>#N/A</v>
      </c>
      <c r="K186" s="329" t="e">
        <f>IF(ISNUMBER(Regressions!L196),ROUND(Regressions!L196, 1), NA())</f>
        <v>#N/A</v>
      </c>
      <c r="L186" s="230" t="e">
        <f>IF(ISNUMBER(Regressions!M196),ROUND(Regressions!M196, 1), NA())</f>
        <v>#N/A</v>
      </c>
      <c r="M186" s="330" t="e">
        <f>IF(ISNUMBER(Regressions!N196),ROUND(Regressions!N196, 1), NA())</f>
        <v>#N/A</v>
      </c>
      <c r="N186" s="229" t="e">
        <f>IF(ISNUMBER(Regressions!O196),ROUND(Regressions!O196, 1), NA())</f>
        <v>#N/A</v>
      </c>
      <c r="O186" s="331" t="e">
        <f>IF(ISNUMBER(Regressions!Q196),ROUND(Regressions!Q196, 1), NA())</f>
        <v>#N/A</v>
      </c>
      <c r="P186" s="329" t="e">
        <f>IF(ISNUMBER(Regressions!R196),ROUND(Regressions!R196, 1), NA())</f>
        <v>#N/A</v>
      </c>
      <c r="Q186" s="207" t="e">
        <f>IF(ISNUMBER(Regressions!S196),ROUND(Regressions!S196, 1), NA())</f>
        <v>#N/A</v>
      </c>
      <c r="R186" s="330" t="e">
        <f>IF(ISNUMBER(Regressions!T196),ROUND(Regressions!T196, 1), NA())</f>
        <v>#N/A</v>
      </c>
      <c r="S186" s="229" t="e">
        <f>IF(ISNUMBER(Regressions!U196),ROUND(Regressions!U196, 1), NA())</f>
        <v>#N/A</v>
      </c>
    </row>
    <row xmlns:x14ac="http://schemas.microsoft.com/office/spreadsheetml/2009/9/ac" r="187" hidden="true" x14ac:dyDescent="0.2">
      <c r="A187" s="326" t="str">
        <f>IF(ISBLANK(Regressions!A197), " ", Regressions!A197)</f>
        <v>Uzbekistan</v>
      </c>
      <c r="B187" s="327">
        <f>IF(ISBLANK(Regressions!B197), " ", Regressions!B197)</f>
        <v>2028</v>
      </c>
      <c r="C187" s="332" t="str">
        <f>IF(ISBLANK(Regressions!C197), " ", Regressions!C197)</f>
        <v>Secondary</v>
      </c>
      <c r="D187" s="328" t="str">
        <f>IF(ISBLANK(Regressions!D197), " ", Regressions!D197)</f>
        <v> </v>
      </c>
      <c r="E187" s="206" t="e">
        <f>IF(ISNUMBER(Regressions!E197),ROUND(Regressions!E197, 1), NA())</f>
        <v>#N/A</v>
      </c>
      <c r="F187" s="329" t="e">
        <f>IF(ISNUMBER(Regressions!F197),ROUND(Regressions!F197, 1), NA())</f>
        <v>#N/A</v>
      </c>
      <c r="G187" s="228" t="e">
        <f>IF(ISNUMBER(Regressions!G197),ROUND(Regressions!G197, 1), NA())</f>
        <v>#N/A</v>
      </c>
      <c r="H187" s="330" t="e">
        <f>IF(ISNUMBER(Regressions!H197),ROUND(Regressions!H197, 1), NA())</f>
        <v>#N/A</v>
      </c>
      <c r="I187" s="229" t="e">
        <f>IF(ISNUMBER(Regressions!I197),ROUND(Regressions!I197, 1), NA())</f>
        <v>#N/A</v>
      </c>
      <c r="J187" s="331" t="e">
        <f>IF(ISNUMBER(Regressions!K197),ROUND(Regressions!K197, 1), NA())</f>
        <v>#N/A</v>
      </c>
      <c r="K187" s="329" t="e">
        <f>IF(ISNUMBER(Regressions!L197),ROUND(Regressions!L197, 1), NA())</f>
        <v>#N/A</v>
      </c>
      <c r="L187" s="230" t="e">
        <f>IF(ISNUMBER(Regressions!M197),ROUND(Regressions!M197, 1), NA())</f>
        <v>#N/A</v>
      </c>
      <c r="M187" s="330" t="e">
        <f>IF(ISNUMBER(Regressions!N197),ROUND(Regressions!N197, 1), NA())</f>
        <v>#N/A</v>
      </c>
      <c r="N187" s="229" t="e">
        <f>IF(ISNUMBER(Regressions!O197),ROUND(Regressions!O197, 1), NA())</f>
        <v>#N/A</v>
      </c>
      <c r="O187" s="331" t="e">
        <f>IF(ISNUMBER(Regressions!Q197),ROUND(Regressions!Q197, 1), NA())</f>
        <v>#N/A</v>
      </c>
      <c r="P187" s="329" t="e">
        <f>IF(ISNUMBER(Regressions!R197),ROUND(Regressions!R197, 1), NA())</f>
        <v>#N/A</v>
      </c>
      <c r="Q187" s="207" t="e">
        <f>IF(ISNUMBER(Regressions!S197),ROUND(Regressions!S197, 1), NA())</f>
        <v>#N/A</v>
      </c>
      <c r="R187" s="330" t="e">
        <f>IF(ISNUMBER(Regressions!T197),ROUND(Regressions!T197, 1), NA())</f>
        <v>#N/A</v>
      </c>
      <c r="S187" s="229" t="e">
        <f>IF(ISNUMBER(Regressions!U197),ROUND(Regressions!U197, 1), NA())</f>
        <v>#N/A</v>
      </c>
    </row>
    <row xmlns:x14ac="http://schemas.microsoft.com/office/spreadsheetml/2009/9/ac" r="188" hidden="true" x14ac:dyDescent="0.2">
      <c r="A188" s="326" t="str">
        <f>IF(ISBLANK(Regressions!A198), " ", Regressions!A198)</f>
        <v>Uzbekistan</v>
      </c>
      <c r="B188" s="327">
        <f>IF(ISBLANK(Regressions!B198), " ", Regressions!B198)</f>
        <v>2029</v>
      </c>
      <c r="C188" s="332" t="str">
        <f>IF(ISBLANK(Regressions!C198), " ", Regressions!C198)</f>
        <v>Secondary</v>
      </c>
      <c r="D188" s="328" t="str">
        <f>IF(ISBLANK(Regressions!D198), " ", Regressions!D198)</f>
        <v> </v>
      </c>
      <c r="E188" s="206" t="e">
        <f>IF(ISNUMBER(Regressions!E198),ROUND(Regressions!E198, 1), NA())</f>
        <v>#N/A</v>
      </c>
      <c r="F188" s="329" t="e">
        <f>IF(ISNUMBER(Regressions!F198),ROUND(Regressions!F198, 1), NA())</f>
        <v>#N/A</v>
      </c>
      <c r="G188" s="228" t="e">
        <f>IF(ISNUMBER(Regressions!G198),ROUND(Regressions!G198, 1), NA())</f>
        <v>#N/A</v>
      </c>
      <c r="H188" s="330" t="e">
        <f>IF(ISNUMBER(Regressions!H198),ROUND(Regressions!H198, 1), NA())</f>
        <v>#N/A</v>
      </c>
      <c r="I188" s="229" t="e">
        <f>IF(ISNUMBER(Regressions!I198),ROUND(Regressions!I198, 1), NA())</f>
        <v>#N/A</v>
      </c>
      <c r="J188" s="331" t="e">
        <f>IF(ISNUMBER(Regressions!K198),ROUND(Regressions!K198, 1), NA())</f>
        <v>#N/A</v>
      </c>
      <c r="K188" s="329" t="e">
        <f>IF(ISNUMBER(Regressions!L198),ROUND(Regressions!L198, 1), NA())</f>
        <v>#N/A</v>
      </c>
      <c r="L188" s="230" t="e">
        <f>IF(ISNUMBER(Regressions!M198),ROUND(Regressions!M198, 1), NA())</f>
        <v>#N/A</v>
      </c>
      <c r="M188" s="330" t="e">
        <f>IF(ISNUMBER(Regressions!N198),ROUND(Regressions!N198, 1), NA())</f>
        <v>#N/A</v>
      </c>
      <c r="N188" s="229" t="e">
        <f>IF(ISNUMBER(Regressions!O198),ROUND(Regressions!O198, 1), NA())</f>
        <v>#N/A</v>
      </c>
      <c r="O188" s="331" t="e">
        <f>IF(ISNUMBER(Regressions!Q198),ROUND(Regressions!Q198, 1), NA())</f>
        <v>#N/A</v>
      </c>
      <c r="P188" s="329" t="e">
        <f>IF(ISNUMBER(Regressions!R198),ROUND(Regressions!R198, 1), NA())</f>
        <v>#N/A</v>
      </c>
      <c r="Q188" s="207" t="e">
        <f>IF(ISNUMBER(Regressions!S198),ROUND(Regressions!S198, 1), NA())</f>
        <v>#N/A</v>
      </c>
      <c r="R188" s="330" t="e">
        <f>IF(ISNUMBER(Regressions!T198),ROUND(Regressions!T198, 1), NA())</f>
        <v>#N/A</v>
      </c>
      <c r="S188" s="229" t="e">
        <f>IF(ISNUMBER(Regressions!U198),ROUND(Regressions!U198, 1), NA())</f>
        <v>#N/A</v>
      </c>
    </row>
    <row xmlns:x14ac="http://schemas.microsoft.com/office/spreadsheetml/2009/9/ac" r="189" hidden="true" x14ac:dyDescent="0.2">
      <c r="A189" s="326" t="str">
        <f>IF(ISBLANK(Regressions!A199), " ", Regressions!A199)</f>
        <v>Uzbekistan</v>
      </c>
      <c r="B189" s="327">
        <f>IF(ISBLANK(Regressions!B199), " ", Regressions!B199)</f>
        <v>2030</v>
      </c>
      <c r="C189" s="332" t="str">
        <f>IF(ISBLANK(Regressions!C199), " ", Regressions!C199)</f>
        <v>Secondary</v>
      </c>
      <c r="D189" s="328" t="str">
        <f>IF(ISBLANK(Regressions!D199), " ", Regressions!D199)</f>
        <v> </v>
      </c>
      <c r="E189" s="206" t="e">
        <f>IF(ISNUMBER(Regressions!E199),ROUND(Regressions!E199, 1), NA())</f>
        <v>#N/A</v>
      </c>
      <c r="F189" s="329" t="e">
        <f>IF(ISNUMBER(Regressions!F199),ROUND(Regressions!F199, 1), NA())</f>
        <v>#N/A</v>
      </c>
      <c r="G189" s="228" t="e">
        <f>IF(ISNUMBER(Regressions!G199),ROUND(Regressions!G199, 1), NA())</f>
        <v>#N/A</v>
      </c>
      <c r="H189" s="330" t="e">
        <f>IF(ISNUMBER(Regressions!H199),ROUND(Regressions!H199, 1), NA())</f>
        <v>#N/A</v>
      </c>
      <c r="I189" s="229" t="e">
        <f>IF(ISNUMBER(Regressions!I199),ROUND(Regressions!I199, 1), NA())</f>
        <v>#N/A</v>
      </c>
      <c r="J189" s="331" t="e">
        <f>IF(ISNUMBER(Regressions!K199),ROUND(Regressions!K199, 1), NA())</f>
        <v>#N/A</v>
      </c>
      <c r="K189" s="329" t="e">
        <f>IF(ISNUMBER(Regressions!L199),ROUND(Regressions!L199, 1), NA())</f>
        <v>#N/A</v>
      </c>
      <c r="L189" s="230" t="e">
        <f>IF(ISNUMBER(Regressions!M199),ROUND(Regressions!M199, 1), NA())</f>
        <v>#N/A</v>
      </c>
      <c r="M189" s="330" t="e">
        <f>IF(ISNUMBER(Regressions!N199),ROUND(Regressions!N199, 1), NA())</f>
        <v>#N/A</v>
      </c>
      <c r="N189" s="229" t="e">
        <f>IF(ISNUMBER(Regressions!O199),ROUND(Regressions!O199, 1), NA())</f>
        <v>#N/A</v>
      </c>
      <c r="O189" s="331" t="e">
        <f>IF(ISNUMBER(Regressions!Q199),ROUND(Regressions!Q199, 1), NA())</f>
        <v>#N/A</v>
      </c>
      <c r="P189" s="329" t="e">
        <f>IF(ISNUMBER(Regressions!R199),ROUND(Regressions!R199, 1), NA())</f>
        <v>#N/A</v>
      </c>
      <c r="Q189" s="207" t="e">
        <f>IF(ISNUMBER(Regressions!S199),ROUND(Regressions!S199, 1), NA())</f>
        <v>#N/A</v>
      </c>
      <c r="R189" s="330" t="e">
        <f>IF(ISNUMBER(Regressions!T199),ROUND(Regressions!T199, 1), NA())</f>
        <v>#N/A</v>
      </c>
      <c r="S189" s="229" t="e">
        <f>IF(ISNUMBER(Regressions!U199),ROUND(Regressions!U199, 1), NA())</f>
        <v>#N/A</v>
      </c>
    </row>
    <row xmlns:x14ac="http://schemas.microsoft.com/office/spreadsheetml/2009/9/ac" r="211" x14ac:dyDescent="0.2">
      <c r="A211" s="391"/>
      <c r="B211" s="392"/>
      <c r="C211" s="393"/>
      <c r="D211" s="379"/>
      <c r="E211" s="213"/>
      <c r="G211" s="394"/>
      <c r="H211" s="213"/>
      <c r="I211" s="394"/>
      <c r="J211" s="395"/>
      <c r="K211" s="395"/>
      <c r="M211" s="395"/>
      <c r="N211" s="396"/>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1" t="s">
        <v>13</v>
      </c>
      <c r="E2" s="35"/>
      <c r="F2" s="35"/>
      <c r="G2" s="54"/>
      <c r="H2" s="35"/>
      <c r="I2" s="35"/>
      <c r="J2" s="54"/>
      <c r="K2" s="37"/>
      <c r="L2" s="37"/>
      <c r="M2" s="54"/>
      <c r="N2" s="37"/>
      <c r="O2" s="37"/>
      <c r="P2" s="54"/>
      <c r="Q2" s="37"/>
      <c r="R2" s="37"/>
      <c r="S2" s="54"/>
      <c r="T2" s="37"/>
      <c r="U2" s="37"/>
      <c r="V2" s="232"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4"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8" t="s">
        <v>25</v>
      </c>
      <c r="E4" s="233" t="s">
        <v>19</v>
      </c>
      <c r="F4" s="234" t="s">
        <v>180</v>
      </c>
      <c r="G4" s="128" t="s">
        <v>25</v>
      </c>
      <c r="H4" s="233" t="s">
        <v>19</v>
      </c>
      <c r="I4" s="234" t="s">
        <v>180</v>
      </c>
      <c r="J4" s="128" t="s">
        <v>25</v>
      </c>
      <c r="K4" s="233" t="s">
        <v>19</v>
      </c>
      <c r="L4" s="234" t="s">
        <v>180</v>
      </c>
      <c r="M4" s="128" t="s">
        <v>25</v>
      </c>
      <c r="N4" s="233" t="s">
        <v>19</v>
      </c>
      <c r="O4" s="234" t="s">
        <v>180</v>
      </c>
      <c r="P4" s="128" t="s">
        <v>25</v>
      </c>
      <c r="Q4" s="233" t="s">
        <v>19</v>
      </c>
      <c r="R4" s="234" t="s">
        <v>180</v>
      </c>
      <c r="S4" s="128" t="s">
        <v>25</v>
      </c>
      <c r="T4" s="233" t="s">
        <v>19</v>
      </c>
      <c r="U4" s="235" t="s">
        <v>180</v>
      </c>
      <c r="V4" s="132" t="s">
        <v>25</v>
      </c>
      <c r="W4" s="133" t="s">
        <v>19</v>
      </c>
      <c r="X4" s="133" t="s">
        <v>21</v>
      </c>
      <c r="Y4" s="133" t="s">
        <v>29</v>
      </c>
      <c r="Z4" s="135" t="s">
        <v>181</v>
      </c>
      <c r="AA4" s="132" t="s">
        <v>25</v>
      </c>
      <c r="AB4" s="133" t="s">
        <v>19</v>
      </c>
      <c r="AC4" s="133" t="s">
        <v>21</v>
      </c>
      <c r="AD4" s="133" t="s">
        <v>29</v>
      </c>
      <c r="AE4" s="135" t="s">
        <v>181</v>
      </c>
      <c r="AF4" s="132" t="s">
        <v>25</v>
      </c>
      <c r="AG4" s="133" t="s">
        <v>19</v>
      </c>
      <c r="AH4" s="133" t="s">
        <v>21</v>
      </c>
      <c r="AI4" s="133" t="s">
        <v>29</v>
      </c>
      <c r="AJ4" s="135" t="s">
        <v>181</v>
      </c>
      <c r="AK4" s="132" t="s">
        <v>25</v>
      </c>
      <c r="AL4" s="133" t="s">
        <v>19</v>
      </c>
      <c r="AM4" s="133" t="s">
        <v>21</v>
      </c>
      <c r="AN4" s="133" t="s">
        <v>29</v>
      </c>
      <c r="AO4" s="135" t="s">
        <v>181</v>
      </c>
      <c r="AP4" s="132" t="s">
        <v>25</v>
      </c>
      <c r="AQ4" s="133" t="s">
        <v>19</v>
      </c>
      <c r="AR4" s="133" t="s">
        <v>21</v>
      </c>
      <c r="AS4" s="133" t="s">
        <v>29</v>
      </c>
      <c r="AT4" s="135" t="s">
        <v>181</v>
      </c>
      <c r="AU4" s="132" t="s">
        <v>25</v>
      </c>
      <c r="AV4" s="133" t="s">
        <v>19</v>
      </c>
      <c r="AW4" s="133" t="s">
        <v>21</v>
      </c>
      <c r="AX4" s="133" t="s">
        <v>29</v>
      </c>
      <c r="AY4" s="136" t="s">
        <v>181</v>
      </c>
      <c r="AZ4" s="137" t="s">
        <v>125</v>
      </c>
      <c r="BA4" s="138" t="s">
        <v>124</v>
      </c>
      <c r="BB4" s="139" t="s">
        <v>182</v>
      </c>
      <c r="BC4" s="137" t="s">
        <v>125</v>
      </c>
      <c r="BD4" s="138" t="s">
        <v>124</v>
      </c>
      <c r="BE4" s="139" t="s">
        <v>182</v>
      </c>
      <c r="BF4" s="137" t="s">
        <v>125</v>
      </c>
      <c r="BG4" s="138" t="s">
        <v>124</v>
      </c>
      <c r="BH4" s="139" t="s">
        <v>182</v>
      </c>
      <c r="BI4" s="137" t="s">
        <v>125</v>
      </c>
      <c r="BJ4" s="138" t="s">
        <v>124</v>
      </c>
      <c r="BK4" s="139" t="s">
        <v>182</v>
      </c>
      <c r="BL4" s="137" t="s">
        <v>125</v>
      </c>
      <c r="BM4" s="138" t="s">
        <v>124</v>
      </c>
      <c r="BN4" s="139" t="s">
        <v>182</v>
      </c>
      <c r="BO4" s="137" t="s">
        <v>125</v>
      </c>
      <c r="BP4" s="138" t="s">
        <v>124</v>
      </c>
      <c r="BQ4" s="139" t="s">
        <v>182</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8" t="s">
        <v>135</v>
      </c>
      <c r="E5" s="129" t="s">
        <v>42</v>
      </c>
      <c r="F5" s="130" t="s">
        <v>191</v>
      </c>
      <c r="G5" s="128" t="s">
        <v>136</v>
      </c>
      <c r="H5" s="129" t="s">
        <v>43</v>
      </c>
      <c r="I5" s="130" t="s">
        <v>192</v>
      </c>
      <c r="J5" s="128" t="s">
        <v>137</v>
      </c>
      <c r="K5" s="129" t="s">
        <v>44</v>
      </c>
      <c r="L5" s="130" t="s">
        <v>193</v>
      </c>
      <c r="M5" s="128" t="s">
        <v>138</v>
      </c>
      <c r="N5" s="129" t="s">
        <v>86</v>
      </c>
      <c r="O5" s="130" t="s">
        <v>194</v>
      </c>
      <c r="P5" s="128" t="s">
        <v>139</v>
      </c>
      <c r="Q5" s="129" t="s">
        <v>87</v>
      </c>
      <c r="R5" s="130" t="s">
        <v>195</v>
      </c>
      <c r="S5" s="128" t="s">
        <v>140</v>
      </c>
      <c r="T5" s="129" t="s">
        <v>88</v>
      </c>
      <c r="U5" s="131" t="s">
        <v>196</v>
      </c>
      <c r="V5" s="132" t="s">
        <v>129</v>
      </c>
      <c r="W5" s="133" t="s">
        <v>45</v>
      </c>
      <c r="X5" s="134" t="s">
        <v>65</v>
      </c>
      <c r="Y5" s="134" t="s">
        <v>66</v>
      </c>
      <c r="Z5" s="135" t="s">
        <v>197</v>
      </c>
      <c r="AA5" s="132" t="s">
        <v>130</v>
      </c>
      <c r="AB5" s="133" t="s">
        <v>46</v>
      </c>
      <c r="AC5" s="134" t="s">
        <v>67</v>
      </c>
      <c r="AD5" s="134" t="s">
        <v>68</v>
      </c>
      <c r="AE5" s="135" t="s">
        <v>198</v>
      </c>
      <c r="AF5" s="132" t="s">
        <v>131</v>
      </c>
      <c r="AG5" s="133" t="s">
        <v>47</v>
      </c>
      <c r="AH5" s="134" t="s">
        <v>69</v>
      </c>
      <c r="AI5" s="134" t="s">
        <v>70</v>
      </c>
      <c r="AJ5" s="135" t="s">
        <v>199</v>
      </c>
      <c r="AK5" s="132" t="s">
        <v>132</v>
      </c>
      <c r="AL5" s="133" t="s">
        <v>71</v>
      </c>
      <c r="AM5" s="134" t="s">
        <v>72</v>
      </c>
      <c r="AN5" s="134" t="s">
        <v>73</v>
      </c>
      <c r="AO5" s="135" t="s">
        <v>200</v>
      </c>
      <c r="AP5" s="132" t="s">
        <v>133</v>
      </c>
      <c r="AQ5" s="133" t="s">
        <v>74</v>
      </c>
      <c r="AR5" s="134" t="s">
        <v>75</v>
      </c>
      <c r="AS5" s="134" t="s">
        <v>76</v>
      </c>
      <c r="AT5" s="135" t="s">
        <v>201</v>
      </c>
      <c r="AU5" s="132" t="s">
        <v>134</v>
      </c>
      <c r="AV5" s="133" t="s">
        <v>77</v>
      </c>
      <c r="AW5" s="134" t="s">
        <v>78</v>
      </c>
      <c r="AX5" s="134" t="s">
        <v>79</v>
      </c>
      <c r="AY5" s="136" t="s">
        <v>202</v>
      </c>
      <c r="AZ5" s="137" t="s">
        <v>80</v>
      </c>
      <c r="BA5" s="138" t="s">
        <v>114</v>
      </c>
      <c r="BB5" s="139" t="s">
        <v>203</v>
      </c>
      <c r="BC5" s="137" t="s">
        <v>85</v>
      </c>
      <c r="BD5" s="138" t="s">
        <v>115</v>
      </c>
      <c r="BE5" s="139" t="s">
        <v>204</v>
      </c>
      <c r="BF5" s="137" t="s">
        <v>84</v>
      </c>
      <c r="BG5" s="138" t="s">
        <v>116</v>
      </c>
      <c r="BH5" s="139" t="s">
        <v>205</v>
      </c>
      <c r="BI5" s="137" t="s">
        <v>83</v>
      </c>
      <c r="BJ5" s="138" t="s">
        <v>117</v>
      </c>
      <c r="BK5" s="139" t="s">
        <v>206</v>
      </c>
      <c r="BL5" s="137" t="s">
        <v>82</v>
      </c>
      <c r="BM5" s="138" t="s">
        <v>118</v>
      </c>
      <c r="BN5" s="139" t="s">
        <v>207</v>
      </c>
      <c r="BO5" s="137" t="s">
        <v>81</v>
      </c>
      <c r="BP5" s="138" t="s">
        <v>119</v>
      </c>
      <c r="BQ5" s="139" t="s">
        <v>208</v>
      </c>
    </row>
    <row xmlns:x14ac="http://schemas.microsoft.com/office/spreadsheetml/2009/9/ac" r="6" x14ac:dyDescent="0.2">
      <c r="A6" s="35" t="str">
        <f>IF('Water Data'!$B$2="","",'Water Data'!$B$2)</f>
        <v>UZB_2012_SUR</v>
      </c>
      <c r="B6" s="35" t="str">
        <f>+'Water Data'!C2</f>
        <v>Survey</v>
      </c>
      <c r="C6" s="324">
        <f>+IF(ISNUMBER(VALUE(MID(A6,5,4))), VALUE(MID(A6, 5,4)),"")</f>
        <v>2012</v>
      </c>
      <c r="D6" s="91" t="e">
        <f>+IF(AND(ISTEXT('Water Data'!B2),BS6="Yes"),100-'Water Data'!D4,IF(AND(ISTEXT('Water Data'!B2),BS6="No",ISNUMBER('Water Data'!D4)),CONCATENATE("[",ROUND(100-'Water Data'!D4,0),"]"),NA()))</f>
        <v>#N/A</v>
      </c>
      <c r="E6" s="91" t="str">
        <f>+IF(AND(ISTEXT('Water Data'!B2),BT6="Yes"),'Water Data'!D6,IF(AND(ISTEXT('Water Data'!B2),BT6="No",ISNUMBER('Water Data'!D6)),CONCATENATE("[",ROUND('Water Data'!D6,0),"]"),NA()))</f>
        <v>[90]</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str">
        <f>+IF(AND(ISTEXT('Water Data'!B2),BW6="Yes"),'Water Data'!E6,IF(AND(ISTEXT('Water Data'!B2),BW6="No",ISNUMBER('Water Data'!E6)),CONCATENATE("[",ROUND('Water Data'!E6,0),"]"),NA()))</f>
        <v>[100]</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str">
        <f>+IF(AND(ISTEXT('Water Data'!B2),BZ6="Yes"),'Water Data'!F6,IF(AND(ISTEXT('Water Data'!B2),BZ6="No",ISNUMBER('Water Data'!F6)),CONCATENATE("[",ROUND('Water Data'!F6,0),"]"),NA()))</f>
        <v>[87]</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str">
        <f>+IF(AND(ISTEXT('Sanitation Data'!B2),CL6="Yes"),'Sanitation Data'!D6,IF(AND(ISTEXT('Sanitation Data'!B2),CL6="No",ISNUMBER('Sanitation Data'!D6)),CONCATENATE("[",ROUND('Sanitation Data'!D6,0),"]"),NA()))</f>
        <v>[100]</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str">
        <f>+IF(AND(ISTEXT('Sanitation Data'!B2),CQ6="Yes"),'Sanitation Data'!E6,IF(AND(ISTEXT('Sanitation Data'!B2),CQ6="No",ISNUMBER('Sanitation Data'!E6)),CONCATENATE("[",ROUND('Sanitation Data'!E6,0),"]"),NA()))</f>
        <v>[100]</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str">
        <f>+IF(AND(ISTEXT('Sanitation Data'!B2),CV6="Yes"),'Sanitation Data'!F6,IF(AND(ISTEXT('Sanitation Data'!B2),CV6="No",ISNUMBER('Sanitation Data'!F6)),CONCATENATE("[",ROUND('Sanitation Data'!F6,0),"]"),NA()))</f>
        <v>[100]</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68"/>
      <c r="BS6" s="268">
        <f>+'Water Data'!D27</f>
        <v>0</v>
      </c>
      <c r="BT6" s="268" t="str">
        <f>+'Water Data'!D28</f>
        <v>No</v>
      </c>
      <c r="BU6" s="268">
        <f>+'Water Data'!D29</f>
        <v>0</v>
      </c>
      <c r="BV6" s="268">
        <f>+'Water Data'!E27</f>
        <v>0</v>
      </c>
      <c r="BW6" s="268" t="str">
        <f>+'Water Data'!E28</f>
        <v>No</v>
      </c>
      <c r="BX6" s="268">
        <f>+'Water Data'!E29</f>
        <v>0</v>
      </c>
      <c r="BY6" s="268">
        <f>+'Water Data'!F27</f>
        <v>0</v>
      </c>
      <c r="BZ6" s="268" t="str">
        <f>+'Water Data'!F28</f>
        <v>No</v>
      </c>
      <c r="CA6" s="268">
        <f>+'Water Data'!F29</f>
        <v>0</v>
      </c>
      <c r="CB6" s="268">
        <f>+'Water Data'!G27</f>
        <v>0</v>
      </c>
      <c r="CC6" s="268">
        <f>+'Water Data'!G28</f>
        <v>0</v>
      </c>
      <c r="CD6" s="268">
        <f>+'Water Data'!G29</f>
        <v>0</v>
      </c>
      <c r="CE6" s="268">
        <f>+'Water Data'!H27</f>
        <v>0</v>
      </c>
      <c r="CF6" s="268">
        <f>+'Water Data'!H28</f>
        <v>0</v>
      </c>
      <c r="CG6" s="268">
        <f>+'Water Data'!H29</f>
        <v>0</v>
      </c>
      <c r="CH6" s="268">
        <f>+'Water Data'!I27</f>
        <v>0</v>
      </c>
      <c r="CI6" s="268">
        <f>+'Water Data'!I28</f>
        <v>0</v>
      </c>
      <c r="CJ6" s="268">
        <f>+'Water Data'!I29</f>
        <v>0</v>
      </c>
      <c r="CK6" s="268">
        <f>+'Sanitation Data'!D28</f>
        <v>0</v>
      </c>
      <c r="CL6" s="268" t="str">
        <f>+'Sanitation Data'!D29</f>
        <v>No</v>
      </c>
      <c r="CM6" s="268">
        <f>+'Sanitation Data'!D30</f>
        <v>0</v>
      </c>
      <c r="CN6" s="268">
        <f>+'Sanitation Data'!D31</f>
        <v>0</v>
      </c>
      <c r="CO6" s="268">
        <f>+'Sanitation Data'!D32</f>
        <v>0</v>
      </c>
      <c r="CP6" s="268">
        <f>+'Sanitation Data'!E28</f>
        <v>0</v>
      </c>
      <c r="CQ6" s="268" t="str">
        <f>+'Sanitation Data'!E29</f>
        <v>No</v>
      </c>
      <c r="CR6" s="268">
        <f>+'Sanitation Data'!E30</f>
        <v>0</v>
      </c>
      <c r="CS6" s="268">
        <f>+'Sanitation Data'!E31</f>
        <v>0</v>
      </c>
      <c r="CT6" s="268">
        <f>+'Sanitation Data'!E32</f>
        <v>0</v>
      </c>
      <c r="CU6" s="268">
        <f>+'Sanitation Data'!F28</f>
        <v>0</v>
      </c>
      <c r="CV6" s="268" t="str">
        <f>+'Sanitation Data'!F29</f>
        <v>No</v>
      </c>
      <c r="CW6" s="268">
        <f>+'Sanitation Data'!F30</f>
        <v>0</v>
      </c>
      <c r="CX6" s="268">
        <f>+'Sanitation Data'!F31</f>
        <v>0</v>
      </c>
      <c r="CY6" s="268">
        <f>+'Sanitation Data'!F32</f>
        <v>0</v>
      </c>
      <c r="CZ6" s="268">
        <f>+'Sanitation Data'!G28</f>
        <v>0</v>
      </c>
      <c r="DA6" s="268">
        <f>+'Sanitation Data'!G29</f>
        <v>0</v>
      </c>
      <c r="DB6" s="268">
        <f>+'Sanitation Data'!G30</f>
        <v>0</v>
      </c>
      <c r="DC6" s="268">
        <f>+'Sanitation Data'!G31</f>
        <v>0</v>
      </c>
      <c r="DD6" s="268">
        <f>+'Sanitation Data'!G32</f>
        <v>0</v>
      </c>
      <c r="DE6" s="268">
        <f>+'Sanitation Data'!H28</f>
        <v>0</v>
      </c>
      <c r="DF6" s="268">
        <f>+'Sanitation Data'!H29</f>
        <v>0</v>
      </c>
      <c r="DG6" s="268">
        <f>+'Sanitation Data'!H30</f>
        <v>0</v>
      </c>
      <c r="DH6" s="268">
        <f>+'Sanitation Data'!H31</f>
        <v>0</v>
      </c>
      <c r="DI6" s="268">
        <f>+'Sanitation Data'!H32</f>
        <v>0</v>
      </c>
      <c r="DJ6" s="268">
        <f>+'Sanitation Data'!I28</f>
        <v>0</v>
      </c>
      <c r="DK6" s="268">
        <f>+'Sanitation Data'!I29</f>
        <v>0</v>
      </c>
      <c r="DL6" s="268">
        <f>+'Sanitation Data'!I30</f>
        <v>0</v>
      </c>
      <c r="DM6" s="268">
        <f>+'Sanitation Data'!I31</f>
        <v>0</v>
      </c>
      <c r="DN6" s="268">
        <f>+'Sanitation Data'!I32</f>
        <v>0</v>
      </c>
      <c r="DO6" s="268">
        <f>+'Hygiene Data'!D11</f>
        <v>0</v>
      </c>
      <c r="DP6" s="268">
        <f>+'Hygiene Data'!D12</f>
        <v>0</v>
      </c>
      <c r="DQ6" s="268">
        <f>+'Hygiene Data'!D13</f>
        <v>0</v>
      </c>
      <c r="DR6" s="268">
        <f>+'Hygiene Data'!E11</f>
        <v>0</v>
      </c>
      <c r="DS6" s="268">
        <f>+'Hygiene Data'!E12</f>
        <v>0</v>
      </c>
      <c r="DT6" s="268">
        <f>+'Hygiene Data'!E13</f>
        <v>0</v>
      </c>
      <c r="DU6" s="268">
        <f>+'Hygiene Data'!F11</f>
        <v>0</v>
      </c>
      <c r="DV6" s="268">
        <f>+'Hygiene Data'!F12</f>
        <v>0</v>
      </c>
      <c r="DW6" s="268">
        <f>+'Hygiene Data'!F13</f>
        <v>0</v>
      </c>
      <c r="DX6" s="268">
        <f>+'Hygiene Data'!G11</f>
        <v>0</v>
      </c>
      <c r="DY6" s="268">
        <f>+'Hygiene Data'!G12</f>
        <v>0</v>
      </c>
      <c r="DZ6" s="268">
        <f>+'Hygiene Data'!G13</f>
        <v>0</v>
      </c>
      <c r="EA6" s="268">
        <f>+'Hygiene Data'!H11</f>
        <v>0</v>
      </c>
      <c r="EB6" s="268">
        <f>+'Hygiene Data'!H12</f>
        <v>0</v>
      </c>
      <c r="EC6" s="268">
        <f>+'Hygiene Data'!H13</f>
        <v>0</v>
      </c>
      <c r="ED6" s="268">
        <f>+'Hygiene Data'!I11</f>
        <v>0</v>
      </c>
      <c r="EE6" s="268">
        <f>+'Hygiene Data'!I12</f>
        <v>0</v>
      </c>
      <c r="EF6" s="268">
        <f>+'Hygiene Data'!I13</f>
        <v>0</v>
      </c>
    </row>
    <row xmlns:x14ac="http://schemas.microsoft.com/office/spreadsheetml/2009/9/ac" r="7" x14ac:dyDescent="0.2">
      <c r="A7" s="35" t="str">
        <f ca="true">+IF(OFFSET('Water Data'!$B$2,0,10*ROW('Water Data'!E1))="","",OFFSET('Water Data'!$B$2,0,10*ROW('Water Data'!E1)))</f>
        <v>UZB_2018_UIS</v>
      </c>
      <c r="B7" s="35" t="str">
        <f ca="true">+IF(OFFSET('Water Data'!$C$2,0,10*ROW('Water Data'!F1))="","",OFFSET('Water Data'!$C$2,0,10*ROW('Water Data'!F1)))</f>
        <v>Other</v>
      </c>
      <c r="C7" s="324">
        <f t="shared" ref="C7:C70" ca="true" si="0">+IF(ISNUMBER(VALUE(MID(A7,5,4))), VALUE(MID(A7, 5,4)),"")</f>
        <v>2018</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89.317982140615655</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90.22784</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88.796210000000002</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91.344570453447986</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92.286789999999996</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90.804239999999993</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89.276569819900274</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90.186040000000006</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88.755020000000002</v>
      </c>
      <c r="BR7" s="268"/>
      <c r="BS7" s="268" t="str">
        <f ca="true">+IF(OFFSET('Water Data'!$D$27,0,10*ROW('Water Data'!D1))="","",OFFSET('Water Data'!$D$27,0,10*ROW('Water Data'!D1)))</f>
        <v/>
      </c>
      <c r="BT7" s="268" t="str">
        <f ca="true">+IF(OFFSET('Water Data'!$D$28,0,10*ROW('Water Data'!D1))="","",OFFSET('Water Data'!$D$28,0,10*ROW('Water Data'!D1)))</f>
        <v>Yes</v>
      </c>
      <c r="BU7" s="268" t="str">
        <f ca="true">+IF(OFFSET('Water Data'!$D$29,0,10*ROW('Water Data'!D1))="","",OFFSET('Water Data'!$D$29,0,10*ROW('Water Data'!D1)))</f>
        <v/>
      </c>
      <c r="BV7" s="268" t="str">
        <f ca="true">+IF(OFFSET('Water Data'!$E$27,0,10*ROW('Water Data'!E1))="","",OFFSET('Water Data'!$E$27,0,10*ROW('Water Data'!E1)))</f>
        <v/>
      </c>
      <c r="BW7" s="268" t="str">
        <f ca="true">+IF(OFFSET('Water Data'!$E$28,0,10*ROW('Water Data'!E1))="","",OFFSET('Water Data'!$E$28,0,10*ROW('Water Data'!E1)))</f>
        <v/>
      </c>
      <c r="BX7" s="268" t="str">
        <f ca="true">+IF(OFFSET('Water Data'!$E$29,0,10*ROW('Water Data'!E1))="","",OFFSET('Water Data'!$E$29,0,10*ROW('Water Data'!E1)))</f>
        <v/>
      </c>
      <c r="BY7" s="268" t="str">
        <f ca="true">+IF(OFFSET('Water Data'!$F$27,0,10*ROW('Water Data'!F1))="","",OFFSET('Water Data'!$F$27,0,10*ROW('Water Data'!F1)))</f>
        <v/>
      </c>
      <c r="BZ7" s="268" t="str">
        <f ca="true">+IF(OFFSET('Water Data'!$F$28,0,10*ROW('Water Data'!F1))="","",OFFSET('Water Data'!$F$28,0,10*ROW('Water Data'!F1)))</f>
        <v/>
      </c>
      <c r="CA7" s="268" t="str">
        <f ca="true">+IF(OFFSET('Water Data'!$F$29,0,10*ROW('Water Data'!F1))="","",OFFSET('Water Data'!$F$29,0,10*ROW('Water Data'!F1)))</f>
        <v/>
      </c>
      <c r="CB7" s="268" t="str">
        <f ca="true">+IF(OFFSET('Water Data'!$G$27,0,10*ROW('Water Data'!G1))="","",OFFSET('Water Data'!$G$27,0,10*ROW('Water Data'!G1)))</f>
        <v/>
      </c>
      <c r="CC7" s="268" t="str">
        <f ca="true">+IF(OFFSET('Water Data'!$G$28,0,10*ROW('Water Data'!G1))="","",OFFSET('Water Data'!$G$28,0,10*ROW('Water Data'!G1)))</f>
        <v/>
      </c>
      <c r="CD7" s="268" t="str">
        <f ca="true">+IF(OFFSET('Water Data'!$G$29,0,10*ROW('Water Data'!G1))="","",OFFSET('Water Data'!$G$29,0,10*ROW('Water Data'!G1)))</f>
        <v/>
      </c>
      <c r="CE7" s="268" t="str">
        <f ca="true">+IF(OFFSET('Water Data'!$H$27,0,10*ROW('Water Data'!H1))="","",OFFSET('Water Data'!$H$27,0,10*ROW('Water Data'!H1)))</f>
        <v/>
      </c>
      <c r="CF7" s="268" t="str">
        <f ca="true">+IF(OFFSET('Water Data'!$H$28,0,10*ROW('Water Data'!H1))="","",OFFSET('Water Data'!$H$28,0,10*ROW('Water Data'!H1)))</f>
        <v>Yes</v>
      </c>
      <c r="CG7" s="268" t="str">
        <f ca="true">+IF(OFFSET('Water Data'!$H$29,0,10*ROW('Water Data'!H1))="","",OFFSET('Water Data'!$H$29,0,10*ROW('Water Data'!H1)))</f>
        <v/>
      </c>
      <c r="CH7" s="268" t="str">
        <f ca="true">+IF(OFFSET('Water Data'!$I$27,0,10*ROW('Water Data'!I1))="","",OFFSET('Water Data'!$I$27,0,10*ROW('Water Data'!I1)))</f>
        <v/>
      </c>
      <c r="CI7" s="268" t="str">
        <f ca="true">+IF(OFFSET('Water Data'!$I$28,0,10*ROW('Water Data'!I1))="","",OFFSET('Water Data'!$I$28,0,10*ROW('Water Data'!I1)))</f>
        <v>Yes</v>
      </c>
      <c r="CJ7" s="268" t="str">
        <f ca="true">+IF(OFFSET('Water Data'!$I$29,0,10*ROW('Water Data'!I1))="","",OFFSET('Water Data'!$I$29,0,10*ROW('Water Data'!I1)))</f>
        <v/>
      </c>
      <c r="CK7" s="268" t="str">
        <f ca="true">+IF(OFFSET('Sanitation Data'!$D$28,0,10*ROW('Sanitation Data'!D1))="","",OFFSET('Sanitation Data'!$D$28,0,10*ROW('Sanitation Data'!D1)))</f>
        <v/>
      </c>
      <c r="CL7" s="268" t="str">
        <f ca="true">+IF(OFFSET('Sanitation Data'!$D$29,0,10*ROW('Sanitation Data'!D1))="","",OFFSET('Sanitation Data'!$D$29,0,10*ROW('Sanitation Data'!D1)))</f>
        <v/>
      </c>
      <c r="CM7" s="268" t="str">
        <f ca="true">+IF(OFFSET('Sanitation Data'!$D$30,0,10*ROW('Sanitation Data'!D1))="","",OFFSET('Sanitation Data'!$D$30,0,10*ROW('Sanitation Data'!D1)))</f>
        <v/>
      </c>
      <c r="CN7" s="268" t="str">
        <f ca="true">+IF(OFFSET('Sanitation Data'!$D$31,0,10*ROW('Sanitation Data'!D1))="","",OFFSET('Sanitation Data'!$D$31,0,10*ROW('Sanitation Data'!D1)))</f>
        <v/>
      </c>
      <c r="CO7" s="268" t="str">
        <f ca="true">+IF(OFFSET('Sanitation Data'!$D$32,0,10*ROW('Sanitation Data'!D1))="","",OFFSET('Sanitation Data'!$D$32,0,10*ROW('Sanitation Data'!D1)))</f>
        <v>Yes</v>
      </c>
      <c r="CP7" s="268" t="str">
        <f ca="true">+IF(OFFSET('Sanitation Data'!$E$28,0,10*ROW('Sanitation Data'!E1))="","",OFFSET('Sanitation Data'!$E$28,0,10*ROW('Sanitation Data'!E1)))</f>
        <v/>
      </c>
      <c r="CQ7" s="268" t="str">
        <f ca="true">+IF(OFFSET('Sanitation Data'!$E$29,0,10*ROW('Sanitation Data'!E1))="","",OFFSET('Sanitation Data'!$E$29,0,10*ROW('Sanitation Data'!E1)))</f>
        <v/>
      </c>
      <c r="CR7" s="268" t="str">
        <f ca="true">+IF(OFFSET('Sanitation Data'!$E$30,0,10*ROW('Sanitation Data'!E1))="","",OFFSET('Sanitation Data'!$E$30,0,10*ROW('Sanitation Data'!E1)))</f>
        <v/>
      </c>
      <c r="CS7" s="268" t="str">
        <f ca="true">+IF(OFFSET('Sanitation Data'!$E$31,0,10*ROW('Sanitation Data'!E1))="","",OFFSET('Sanitation Data'!$E$31,0,10*ROW('Sanitation Data'!E1)))</f>
        <v/>
      </c>
      <c r="CT7" s="268" t="str">
        <f ca="true">+IF(OFFSET('Sanitation Data'!$E$32,0,10*ROW('Sanitation Data'!E1))="","",OFFSET('Sanitation Data'!$E$32,0,10*ROW('Sanitation Data'!E1)))</f>
        <v/>
      </c>
      <c r="CU7" s="268" t="str">
        <f ca="true">+IF(OFFSET('Sanitation Data'!$F$28,0,10*ROW('Sanitation Data'!F1))="","",OFFSET('Sanitation Data'!$F$28,0,10*ROW('Sanitation Data'!F1)))</f>
        <v/>
      </c>
      <c r="CV7" s="268" t="str">
        <f ca="true">+IF(OFFSET('Sanitation Data'!$F$29,0,10*ROW('Sanitation Data'!F1))="","",OFFSET('Sanitation Data'!$F$29,0,10*ROW('Sanitation Data'!F1)))</f>
        <v/>
      </c>
      <c r="CW7" s="268" t="str">
        <f ca="true">+IF(OFFSET('Sanitation Data'!$F$30,0,10*ROW('Sanitation Data'!F1))="","",OFFSET('Sanitation Data'!$F$30,0,10*ROW('Sanitation Data'!F1)))</f>
        <v/>
      </c>
      <c r="CX7" s="268" t="str">
        <f ca="true">+IF(OFFSET('Sanitation Data'!$F$31,0,10*ROW('Sanitation Data'!F1))="","",OFFSET('Sanitation Data'!$F$31,0,10*ROW('Sanitation Data'!F1)))</f>
        <v/>
      </c>
      <c r="CY7" s="268" t="str">
        <f ca="true">+IF(OFFSET('Sanitation Data'!$F$32,0,10*ROW('Sanitation Data'!F1))="","",OFFSET('Sanitation Data'!$F$32,0,10*ROW('Sanitation Data'!F1)))</f>
        <v/>
      </c>
      <c r="CZ7" s="268" t="str">
        <f ca="true">+IF(OFFSET('Sanitation Data'!$G$28,0,10*ROW('Sanitation Data'!G1))="","",OFFSET('Sanitation Data'!$G$28,0,10*ROW('Sanitation Data'!G1)))</f>
        <v/>
      </c>
      <c r="DA7" s="268" t="str">
        <f ca="true">+IF(OFFSET('Sanitation Data'!$G$29,0,10*ROW('Sanitation Data'!G1))="","",OFFSET('Sanitation Data'!$G$29,0,10*ROW('Sanitation Data'!G1)))</f>
        <v/>
      </c>
      <c r="DB7" s="268" t="str">
        <f ca="true">+IF(OFFSET('Sanitation Data'!$G$30,0,10*ROW('Sanitation Data'!G1))="","",OFFSET('Sanitation Data'!$G$30,0,10*ROW('Sanitation Data'!G1)))</f>
        <v/>
      </c>
      <c r="DC7" s="268" t="str">
        <f ca="true">+IF(OFFSET('Sanitation Data'!$G$31,0,10*ROW('Sanitation Data'!G1))="","",OFFSET('Sanitation Data'!$G$31,0,10*ROW('Sanitation Data'!G1)))</f>
        <v/>
      </c>
      <c r="DD7" s="268" t="str">
        <f ca="true">+IF(OFFSET('Sanitation Data'!$G$32,0,10*ROW('Sanitation Data'!G1))="","",OFFSET('Sanitation Data'!$G$32,0,10*ROW('Sanitation Data'!G1)))</f>
        <v/>
      </c>
      <c r="DE7" s="268" t="str">
        <f ca="true">+IF(OFFSET('Sanitation Data'!$H$28,0,10*ROW('Sanitation Data'!H1))="","",OFFSET('Sanitation Data'!$H$28,0,10*ROW('Sanitation Data'!H1)))</f>
        <v/>
      </c>
      <c r="DF7" s="268" t="str">
        <f ca="true">+IF(OFFSET('Sanitation Data'!$H$29,0,10*ROW('Sanitation Data'!H1))="","",OFFSET('Sanitation Data'!$H$29,0,10*ROW('Sanitation Data'!H1)))</f>
        <v/>
      </c>
      <c r="DG7" s="268" t="str">
        <f ca="true">+IF(OFFSET('Sanitation Data'!$H$30,0,10*ROW('Sanitation Data'!H1))="","",OFFSET('Sanitation Data'!$H$30,0,10*ROW('Sanitation Data'!H1)))</f>
        <v/>
      </c>
      <c r="DH7" s="268" t="str">
        <f ca="true">+IF(OFFSET('Sanitation Data'!$H$31,0,10*ROW('Sanitation Data'!H1))="","",OFFSET('Sanitation Data'!$H$31,0,10*ROW('Sanitation Data'!H1)))</f>
        <v/>
      </c>
      <c r="DI7" s="268" t="str">
        <f ca="true">+IF(OFFSET('Sanitation Data'!$H$32,0,10*ROW('Sanitation Data'!H1))="","",OFFSET('Sanitation Data'!$H$32,0,10*ROW('Sanitation Data'!H1)))</f>
        <v>Yes</v>
      </c>
      <c r="DJ7" s="268" t="str">
        <f ca="true">+IF(OFFSET('Sanitation Data'!$I$28,0,10*ROW('Sanitation Data'!I1))="","",OFFSET('Sanitation Data'!$I$28,0,10*ROW('Sanitation Data'!I1)))</f>
        <v/>
      </c>
      <c r="DK7" s="268" t="str">
        <f ca="true">+IF(OFFSET('Sanitation Data'!$I$29,0,10*ROW('Sanitation Data'!I1))="","",OFFSET('Sanitation Data'!$I$29,0,10*ROW('Sanitation Data'!I1)))</f>
        <v/>
      </c>
      <c r="DL7" s="268" t="str">
        <f ca="true">+IF(OFFSET('Sanitation Data'!$I$30,0,10*ROW('Sanitation Data'!I1))="","",OFFSET('Sanitation Data'!$I$30,0,10*ROW('Sanitation Data'!I1)))</f>
        <v/>
      </c>
      <c r="DM7" s="268" t="str">
        <f ca="true">+IF(OFFSET('Sanitation Data'!$I$31,0,10*ROW('Sanitation Data'!I1))="","",OFFSET('Sanitation Data'!$I$31,0,10*ROW('Sanitation Data'!I1)))</f>
        <v/>
      </c>
      <c r="DN7" s="268" t="str">
        <f ca="true">+IF(OFFSET('Sanitation Data'!$I$32,0,10*ROW('Sanitation Data'!I1))="","",OFFSET('Sanitation Data'!$I$32,0,10*ROW('Sanitation Data'!I1)))</f>
        <v>Yes</v>
      </c>
      <c r="DO7" s="268" t="str">
        <f ca="true">+IF(OFFSET('Hygiene Data'!$D$11,0,10*ROW('Hygiene Data'!D1))="","",OFFSET('Hygiene Data'!$D$11,0,10*ROW('Hygiene Data'!D1)))</f>
        <v/>
      </c>
      <c r="DP7" s="268" t="str">
        <f ca="true">+IF(OFFSET('Hygiene Data'!$D$12,0,10*ROW('Hygiene Data'!D1))="","",OFFSET('Hygiene Data'!$D$12,0,10*ROW('Hygiene Data'!D1)))</f>
        <v/>
      </c>
      <c r="DQ7" s="268" t="str">
        <f ca="true">+IF(OFFSET('Hygiene Data'!$D$13,0,10*ROW('Hygiene Data'!D1))="","",OFFSET('Hygiene Data'!$D$13,0,10*ROW('Hygiene Data'!D1)))</f>
        <v>Yes</v>
      </c>
      <c r="DR7" s="268" t="str">
        <f ca="true">+IF(OFFSET('Hygiene Data'!$E$11,0,10*ROW('Hygiene Data'!E1))="","",OFFSET('Hygiene Data'!$E$11,0,10*ROW('Hygiene Data'!E1)))</f>
        <v/>
      </c>
      <c r="DS7" s="268" t="str">
        <f ca="true">+IF(OFFSET('Hygiene Data'!$E$12,0,10*ROW('Hygiene Data'!E1))="","",OFFSET('Hygiene Data'!$E$12,0,10*ROW('Hygiene Data'!E1)))</f>
        <v/>
      </c>
      <c r="DT7" s="268" t="str">
        <f ca="true">+IF(OFFSET('Hygiene Data'!$E$13,0,10*ROW('Hygiene Data'!E1))="","",OFFSET('Hygiene Data'!$E$13,0,10*ROW('Hygiene Data'!E1)))</f>
        <v/>
      </c>
      <c r="DU7" s="268" t="str">
        <f ca="true">+IF(OFFSET('Hygiene Data'!$F$11,0,10*ROW('Hygiene Data'!F1))="","",OFFSET('Hygiene Data'!$F$11,0,10*ROW('Hygiene Data'!F1)))</f>
        <v/>
      </c>
      <c r="DV7" s="268" t="str">
        <f ca="true">+IF(OFFSET('Hygiene Data'!$F$12,0,10*ROW('Hygiene Data'!F1))="","",OFFSET('Hygiene Data'!$F$12,0,10*ROW('Hygiene Data'!F1)))</f>
        <v/>
      </c>
      <c r="DW7" s="268" t="str">
        <f ca="true">+IF(OFFSET('Hygiene Data'!$F$13,0,10*ROW('Hygiene Data'!F1))="","",OFFSET('Hygiene Data'!$F$13,0,10*ROW('Hygiene Data'!F1)))</f>
        <v/>
      </c>
      <c r="DX7" s="268" t="str">
        <f ca="true">+IF(OFFSET('Hygiene Data'!$G$11,0,10*ROW('Hygiene Data'!G1))="","",OFFSET('Hygiene Data'!$G$11,0,10*ROW('Hygiene Data'!G1)))</f>
        <v/>
      </c>
      <c r="DY7" s="268" t="str">
        <f ca="true">+IF(OFFSET('Hygiene Data'!$G$12,0,10*ROW('Hygiene Data'!G1))="","",OFFSET('Hygiene Data'!$G$12,0,10*ROW('Hygiene Data'!G1)))</f>
        <v/>
      </c>
      <c r="DZ7" s="268" t="str">
        <f ca="true">+IF(OFFSET('Hygiene Data'!$G$13,0,10*ROW('Hygiene Data'!G1))="","",OFFSET('Hygiene Data'!$G$13,0,10*ROW('Hygiene Data'!G1)))</f>
        <v/>
      </c>
      <c r="EA7" s="268" t="str">
        <f ca="true">+IF(OFFSET('Hygiene Data'!$H$11,0,10*ROW('Hygiene Data'!H1))="","",OFFSET('Hygiene Data'!$H$11,0,10*ROW('Hygiene Data'!H1)))</f>
        <v/>
      </c>
      <c r="EB7" s="268" t="str">
        <f ca="true">+IF(OFFSET('Hygiene Data'!$H$12,0,10*ROW('Hygiene Data'!H1))="","",OFFSET('Hygiene Data'!$H$12,0,10*ROW('Hygiene Data'!H1)))</f>
        <v/>
      </c>
      <c r="EC7" s="268" t="str">
        <f ca="true">+IF(OFFSET('Hygiene Data'!$H$13,0,10*ROW('Hygiene Data'!H1))="","",OFFSET('Hygiene Data'!$H$13,0,10*ROW('Hygiene Data'!H1)))</f>
        <v>Yes</v>
      </c>
      <c r="ED7" s="268" t="str">
        <f ca="true">+IF(OFFSET('Hygiene Data'!$I$11,0,10*ROW('Hygiene Data'!I1))="","",OFFSET('Hygiene Data'!$I$11,0,10*ROW('Hygiene Data'!I1)))</f>
        <v/>
      </c>
      <c r="EE7" s="268" t="str">
        <f ca="true">+IF(OFFSET('Hygiene Data'!$I$12,0,10*ROW('Hygiene Data'!I1))="","",OFFSET('Hygiene Data'!$I$12,0,10*ROW('Hygiene Data'!I1)))</f>
        <v/>
      </c>
      <c r="EF7" s="268" t="str">
        <f ca="true">+IF(OFFSET('Hygiene Data'!$I$13,0,10*ROW('Hygiene Data'!I1))="","",OFFSET('Hygiene Data'!$I$13,0,10*ROW('Hygiene Data'!I1)))</f>
        <v>Yes</v>
      </c>
    </row>
    <row xmlns:x14ac="http://schemas.microsoft.com/office/spreadsheetml/2009/9/ac" r="8" x14ac:dyDescent="0.2">
      <c r="A8" s="35" t="str">
        <f ca="true">+IF(OFFSET('Water Data'!$B$2,0,10*ROW('Water Data'!E2))="","",OFFSET('Water Data'!$B$2,0,10*ROW('Water Data'!E2)))</f>
        <v>UZB_2019_UIS</v>
      </c>
      <c r="B8" s="35" t="str">
        <f ca="true">+IF(OFFSET('Water Data'!$C$2,0,10*ROW('Water Data'!F2))="","",OFFSET('Water Data'!$C$2,0,10*ROW('Water Data'!F2)))</f>
        <v>Other</v>
      </c>
      <c r="C8" s="324">
        <f t="shared" ca="true" si="0"/>
        <v>2019</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68.888101434322607</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84.901489999999995</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59.498759999999997</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84.902557050927129</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84.764510000000001</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84.983500000000006</v>
      </c>
      <c r="BR8" s="268"/>
      <c r="BS8" s="268" t="str">
        <f ca="true">+IF(OFFSET('Water Data'!$D$27,0,10*ROW('Water Data'!D2))="","",OFFSET('Water Data'!$D$27,0,10*ROW('Water Data'!D2)))</f>
        <v/>
      </c>
      <c r="BT8" s="268" t="str">
        <f ca="true">+IF(OFFSET('Water Data'!$D$28,0,10*ROW('Water Data'!D2))="","",OFFSET('Water Data'!$D$28,0,10*ROW('Water Data'!D2)))</f>
        <v/>
      </c>
      <c r="BU8" s="268" t="str">
        <f ca="true">+IF(OFFSET('Water Data'!$D$29,0,10*ROW('Water Data'!D2))="","",OFFSET('Water Data'!$D$29,0,10*ROW('Water Data'!D2)))</f>
        <v/>
      </c>
      <c r="BV8" s="268" t="str">
        <f ca="true">+IF(OFFSET('Water Data'!$E$27,0,10*ROW('Water Data'!E2))="","",OFFSET('Water Data'!$E$27,0,10*ROW('Water Data'!E2)))</f>
        <v/>
      </c>
      <c r="BW8" s="268" t="str">
        <f ca="true">+IF(OFFSET('Water Data'!$E$28,0,10*ROW('Water Data'!E2))="","",OFFSET('Water Data'!$E$28,0,10*ROW('Water Data'!E2)))</f>
        <v/>
      </c>
      <c r="BX8" s="268" t="str">
        <f ca="true">+IF(OFFSET('Water Data'!$E$29,0,10*ROW('Water Data'!E2))="","",OFFSET('Water Data'!$E$29,0,10*ROW('Water Data'!E2)))</f>
        <v/>
      </c>
      <c r="BY8" s="268" t="str">
        <f ca="true">+IF(OFFSET('Water Data'!$F$27,0,10*ROW('Water Data'!F2))="","",OFFSET('Water Data'!$F$27,0,10*ROW('Water Data'!F2)))</f>
        <v/>
      </c>
      <c r="BZ8" s="268" t="str">
        <f ca="true">+IF(OFFSET('Water Data'!$F$28,0,10*ROW('Water Data'!F2))="","",OFFSET('Water Data'!$F$28,0,10*ROW('Water Data'!F2)))</f>
        <v/>
      </c>
      <c r="CA8" s="268" t="str">
        <f ca="true">+IF(OFFSET('Water Data'!$F$29,0,10*ROW('Water Data'!F2))="","",OFFSET('Water Data'!$F$29,0,10*ROW('Water Data'!F2)))</f>
        <v/>
      </c>
      <c r="CB8" s="268" t="str">
        <f ca="true">+IF(OFFSET('Water Data'!$G$27,0,10*ROW('Water Data'!G2))="","",OFFSET('Water Data'!$G$27,0,10*ROW('Water Data'!G2)))</f>
        <v/>
      </c>
      <c r="CC8" s="268" t="str">
        <f ca="true">+IF(OFFSET('Water Data'!$G$28,0,10*ROW('Water Data'!G2))="","",OFFSET('Water Data'!$G$28,0,10*ROW('Water Data'!G2)))</f>
        <v/>
      </c>
      <c r="CD8" s="268" t="str">
        <f ca="true">+IF(OFFSET('Water Data'!$G$29,0,10*ROW('Water Data'!G2))="","",OFFSET('Water Data'!$G$29,0,10*ROW('Water Data'!G2)))</f>
        <v/>
      </c>
      <c r="CE8" s="268" t="str">
        <f ca="true">+IF(OFFSET('Water Data'!$H$27,0,10*ROW('Water Data'!H2))="","",OFFSET('Water Data'!$H$27,0,10*ROW('Water Data'!H2)))</f>
        <v/>
      </c>
      <c r="CF8" s="268" t="str">
        <f ca="true">+IF(OFFSET('Water Data'!$H$28,0,10*ROW('Water Data'!H2))="","",OFFSET('Water Data'!$H$28,0,10*ROW('Water Data'!H2)))</f>
        <v/>
      </c>
      <c r="CG8" s="268" t="str">
        <f ca="true">+IF(OFFSET('Water Data'!$H$29,0,10*ROW('Water Data'!H2))="","",OFFSET('Water Data'!$H$29,0,10*ROW('Water Data'!H2)))</f>
        <v/>
      </c>
      <c r="CH8" s="268" t="str">
        <f ca="true">+IF(OFFSET('Water Data'!$I$27,0,10*ROW('Water Data'!I2))="","",OFFSET('Water Data'!$I$27,0,10*ROW('Water Data'!I2)))</f>
        <v/>
      </c>
      <c r="CI8" s="268" t="str">
        <f ca="true">+IF(OFFSET('Water Data'!$I$28,0,10*ROW('Water Data'!I2))="","",OFFSET('Water Data'!$I$28,0,10*ROW('Water Data'!I2)))</f>
        <v/>
      </c>
      <c r="CJ8" s="268" t="str">
        <f ca="true">+IF(OFFSET('Water Data'!$I$29,0,10*ROW('Water Data'!I2))="","",OFFSET('Water Data'!$I$29,0,10*ROW('Water Data'!I2)))</f>
        <v/>
      </c>
      <c r="CK8" s="268" t="str">
        <f ca="true">+IF(OFFSET('Sanitation Data'!$D$28,0,10*ROW('Sanitation Data'!D2))="","",OFFSET('Sanitation Data'!$D$28,0,10*ROW('Sanitation Data'!D2)))</f>
        <v/>
      </c>
      <c r="CL8" s="268" t="str">
        <f ca="true">+IF(OFFSET('Sanitation Data'!$D$29,0,10*ROW('Sanitation Data'!D2))="","",OFFSET('Sanitation Data'!$D$29,0,10*ROW('Sanitation Data'!D2)))</f>
        <v/>
      </c>
      <c r="CM8" s="268" t="str">
        <f ca="true">+IF(OFFSET('Sanitation Data'!$D$30,0,10*ROW('Sanitation Data'!D2))="","",OFFSET('Sanitation Data'!$D$30,0,10*ROW('Sanitation Data'!D2)))</f>
        <v/>
      </c>
      <c r="CN8" s="268" t="str">
        <f ca="true">+IF(OFFSET('Sanitation Data'!$D$31,0,10*ROW('Sanitation Data'!D2))="","",OFFSET('Sanitation Data'!$D$31,0,10*ROW('Sanitation Data'!D2)))</f>
        <v/>
      </c>
      <c r="CO8" s="268" t="str">
        <f ca="true">+IF(OFFSET('Sanitation Data'!$D$32,0,10*ROW('Sanitation Data'!D2))="","",OFFSET('Sanitation Data'!$D$32,0,10*ROW('Sanitation Data'!D2)))</f>
        <v>Yes</v>
      </c>
      <c r="CP8" s="268" t="str">
        <f ca="true">+IF(OFFSET('Sanitation Data'!$E$28,0,10*ROW('Sanitation Data'!E2))="","",OFFSET('Sanitation Data'!$E$28,0,10*ROW('Sanitation Data'!E2)))</f>
        <v/>
      </c>
      <c r="CQ8" s="268" t="str">
        <f ca="true">+IF(OFFSET('Sanitation Data'!$E$29,0,10*ROW('Sanitation Data'!E2))="","",OFFSET('Sanitation Data'!$E$29,0,10*ROW('Sanitation Data'!E2)))</f>
        <v/>
      </c>
      <c r="CR8" s="268" t="str">
        <f ca="true">+IF(OFFSET('Sanitation Data'!$E$30,0,10*ROW('Sanitation Data'!E2))="","",OFFSET('Sanitation Data'!$E$30,0,10*ROW('Sanitation Data'!E2)))</f>
        <v/>
      </c>
      <c r="CS8" s="268" t="str">
        <f ca="true">+IF(OFFSET('Sanitation Data'!$E$31,0,10*ROW('Sanitation Data'!E2))="","",OFFSET('Sanitation Data'!$E$31,0,10*ROW('Sanitation Data'!E2)))</f>
        <v/>
      </c>
      <c r="CT8" s="268" t="str">
        <f ca="true">+IF(OFFSET('Sanitation Data'!$E$32,0,10*ROW('Sanitation Data'!E2))="","",OFFSET('Sanitation Data'!$E$32,0,10*ROW('Sanitation Data'!E2)))</f>
        <v/>
      </c>
      <c r="CU8" s="268" t="str">
        <f ca="true">+IF(OFFSET('Sanitation Data'!$F$28,0,10*ROW('Sanitation Data'!F2))="","",OFFSET('Sanitation Data'!$F$28,0,10*ROW('Sanitation Data'!F2)))</f>
        <v/>
      </c>
      <c r="CV8" s="268" t="str">
        <f ca="true">+IF(OFFSET('Sanitation Data'!$F$29,0,10*ROW('Sanitation Data'!F2))="","",OFFSET('Sanitation Data'!$F$29,0,10*ROW('Sanitation Data'!F2)))</f>
        <v/>
      </c>
      <c r="CW8" s="268" t="str">
        <f ca="true">+IF(OFFSET('Sanitation Data'!$F$30,0,10*ROW('Sanitation Data'!F2))="","",OFFSET('Sanitation Data'!$F$30,0,10*ROW('Sanitation Data'!F2)))</f>
        <v/>
      </c>
      <c r="CX8" s="268" t="str">
        <f ca="true">+IF(OFFSET('Sanitation Data'!$F$31,0,10*ROW('Sanitation Data'!F2))="","",OFFSET('Sanitation Data'!$F$31,0,10*ROW('Sanitation Data'!F2)))</f>
        <v/>
      </c>
      <c r="CY8" s="268" t="str">
        <f ca="true">+IF(OFFSET('Sanitation Data'!$F$32,0,10*ROW('Sanitation Data'!F2))="","",OFFSET('Sanitation Data'!$F$32,0,10*ROW('Sanitation Data'!F2)))</f>
        <v/>
      </c>
      <c r="CZ8" s="268" t="str">
        <f ca="true">+IF(OFFSET('Sanitation Data'!$G$28,0,10*ROW('Sanitation Data'!G2))="","",OFFSET('Sanitation Data'!$G$28,0,10*ROW('Sanitation Data'!G2)))</f>
        <v/>
      </c>
      <c r="DA8" s="268" t="str">
        <f ca="true">+IF(OFFSET('Sanitation Data'!$G$29,0,10*ROW('Sanitation Data'!G2))="","",OFFSET('Sanitation Data'!$G$29,0,10*ROW('Sanitation Data'!G2)))</f>
        <v/>
      </c>
      <c r="DB8" s="268" t="str">
        <f ca="true">+IF(OFFSET('Sanitation Data'!$G$30,0,10*ROW('Sanitation Data'!G2))="","",OFFSET('Sanitation Data'!$G$30,0,10*ROW('Sanitation Data'!G2)))</f>
        <v/>
      </c>
      <c r="DC8" s="268" t="str">
        <f ca="true">+IF(OFFSET('Sanitation Data'!$G$31,0,10*ROW('Sanitation Data'!G2))="","",OFFSET('Sanitation Data'!$G$31,0,10*ROW('Sanitation Data'!G2)))</f>
        <v/>
      </c>
      <c r="DD8" s="268" t="str">
        <f ca="true">+IF(OFFSET('Sanitation Data'!$G$32,0,10*ROW('Sanitation Data'!G2))="","",OFFSET('Sanitation Data'!$G$32,0,10*ROW('Sanitation Data'!G2)))</f>
        <v/>
      </c>
      <c r="DE8" s="268" t="str">
        <f ca="true">+IF(OFFSET('Sanitation Data'!$H$28,0,10*ROW('Sanitation Data'!H2))="","",OFFSET('Sanitation Data'!$H$28,0,10*ROW('Sanitation Data'!H2)))</f>
        <v/>
      </c>
      <c r="DF8" s="268" t="str">
        <f ca="true">+IF(OFFSET('Sanitation Data'!$H$29,0,10*ROW('Sanitation Data'!H2))="","",OFFSET('Sanitation Data'!$H$29,0,10*ROW('Sanitation Data'!H2)))</f>
        <v/>
      </c>
      <c r="DG8" s="268" t="str">
        <f ca="true">+IF(OFFSET('Sanitation Data'!$H$30,0,10*ROW('Sanitation Data'!H2))="","",OFFSET('Sanitation Data'!$H$30,0,10*ROW('Sanitation Data'!H2)))</f>
        <v/>
      </c>
      <c r="DH8" s="268" t="str">
        <f ca="true">+IF(OFFSET('Sanitation Data'!$H$31,0,10*ROW('Sanitation Data'!H2))="","",OFFSET('Sanitation Data'!$H$31,0,10*ROW('Sanitation Data'!H2)))</f>
        <v/>
      </c>
      <c r="DI8" s="268" t="str">
        <f ca="true">+IF(OFFSET('Sanitation Data'!$H$32,0,10*ROW('Sanitation Data'!H2))="","",OFFSET('Sanitation Data'!$H$32,0,10*ROW('Sanitation Data'!H2)))</f>
        <v>Yes</v>
      </c>
      <c r="DJ8" s="268" t="str">
        <f ca="true">+IF(OFFSET('Sanitation Data'!$I$28,0,10*ROW('Sanitation Data'!I2))="","",OFFSET('Sanitation Data'!$I$28,0,10*ROW('Sanitation Data'!I2)))</f>
        <v/>
      </c>
      <c r="DK8" s="268" t="str">
        <f ca="true">+IF(OFFSET('Sanitation Data'!$I$29,0,10*ROW('Sanitation Data'!I2))="","",OFFSET('Sanitation Data'!$I$29,0,10*ROW('Sanitation Data'!I2)))</f>
        <v/>
      </c>
      <c r="DL8" s="268" t="str">
        <f ca="true">+IF(OFFSET('Sanitation Data'!$I$30,0,10*ROW('Sanitation Data'!I2))="","",OFFSET('Sanitation Data'!$I$30,0,10*ROW('Sanitation Data'!I2)))</f>
        <v/>
      </c>
      <c r="DM8" s="268" t="str">
        <f ca="true">+IF(OFFSET('Sanitation Data'!$I$31,0,10*ROW('Sanitation Data'!I2))="","",OFFSET('Sanitation Data'!$I$31,0,10*ROW('Sanitation Data'!I2)))</f>
        <v/>
      </c>
      <c r="DN8" s="268" t="str">
        <f ca="true">+IF(OFFSET('Sanitation Data'!$I$32,0,10*ROW('Sanitation Data'!I2))="","",OFFSET('Sanitation Data'!$I$32,0,10*ROW('Sanitation Data'!I2)))</f>
        <v>Yes</v>
      </c>
      <c r="DO8" s="268" t="str">
        <f ca="true">+IF(OFFSET('Hygiene Data'!$D$11,0,10*ROW('Hygiene Data'!D2))="","",OFFSET('Hygiene Data'!$D$11,0,10*ROW('Hygiene Data'!D2)))</f>
        <v/>
      </c>
      <c r="DP8" s="268" t="str">
        <f ca="true">+IF(OFFSET('Hygiene Data'!$D$12,0,10*ROW('Hygiene Data'!D2))="","",OFFSET('Hygiene Data'!$D$12,0,10*ROW('Hygiene Data'!D2)))</f>
        <v/>
      </c>
      <c r="DQ8" s="268" t="str">
        <f ca="true">+IF(OFFSET('Hygiene Data'!$D$13,0,10*ROW('Hygiene Data'!D2))="","",OFFSET('Hygiene Data'!$D$13,0,10*ROW('Hygiene Data'!D2)))</f>
        <v>Yes</v>
      </c>
      <c r="DR8" s="268" t="str">
        <f ca="true">+IF(OFFSET('Hygiene Data'!$E$11,0,10*ROW('Hygiene Data'!E2))="","",OFFSET('Hygiene Data'!$E$11,0,10*ROW('Hygiene Data'!E2)))</f>
        <v/>
      </c>
      <c r="DS8" s="268" t="str">
        <f ca="true">+IF(OFFSET('Hygiene Data'!$E$12,0,10*ROW('Hygiene Data'!E2))="","",OFFSET('Hygiene Data'!$E$12,0,10*ROW('Hygiene Data'!E2)))</f>
        <v/>
      </c>
      <c r="DT8" s="268" t="str">
        <f ca="true">+IF(OFFSET('Hygiene Data'!$E$13,0,10*ROW('Hygiene Data'!E2))="","",OFFSET('Hygiene Data'!$E$13,0,10*ROW('Hygiene Data'!E2)))</f>
        <v/>
      </c>
      <c r="DU8" s="268" t="str">
        <f ca="true">+IF(OFFSET('Hygiene Data'!$F$11,0,10*ROW('Hygiene Data'!F2))="","",OFFSET('Hygiene Data'!$F$11,0,10*ROW('Hygiene Data'!F2)))</f>
        <v/>
      </c>
      <c r="DV8" s="268" t="str">
        <f ca="true">+IF(OFFSET('Hygiene Data'!$F$12,0,10*ROW('Hygiene Data'!F2))="","",OFFSET('Hygiene Data'!$F$12,0,10*ROW('Hygiene Data'!F2)))</f>
        <v/>
      </c>
      <c r="DW8" s="268" t="str">
        <f ca="true">+IF(OFFSET('Hygiene Data'!$F$13,0,10*ROW('Hygiene Data'!F2))="","",OFFSET('Hygiene Data'!$F$13,0,10*ROW('Hygiene Data'!F2)))</f>
        <v/>
      </c>
      <c r="DX8" s="268" t="str">
        <f ca="true">+IF(OFFSET('Hygiene Data'!$G$11,0,10*ROW('Hygiene Data'!G2))="","",OFFSET('Hygiene Data'!$G$11,0,10*ROW('Hygiene Data'!G2)))</f>
        <v/>
      </c>
      <c r="DY8" s="268" t="str">
        <f ca="true">+IF(OFFSET('Hygiene Data'!$G$12,0,10*ROW('Hygiene Data'!G2))="","",OFFSET('Hygiene Data'!$G$12,0,10*ROW('Hygiene Data'!G2)))</f>
        <v/>
      </c>
      <c r="DZ8" s="268" t="str">
        <f ca="true">+IF(OFFSET('Hygiene Data'!$G$13,0,10*ROW('Hygiene Data'!G2))="","",OFFSET('Hygiene Data'!$G$13,0,10*ROW('Hygiene Data'!G2)))</f>
        <v/>
      </c>
      <c r="EA8" s="268" t="str">
        <f ca="true">+IF(OFFSET('Hygiene Data'!$H$11,0,10*ROW('Hygiene Data'!H2))="","",OFFSET('Hygiene Data'!$H$11,0,10*ROW('Hygiene Data'!H2)))</f>
        <v/>
      </c>
      <c r="EB8" s="268" t="str">
        <f ca="true">+IF(OFFSET('Hygiene Data'!$H$12,0,10*ROW('Hygiene Data'!H2))="","",OFFSET('Hygiene Data'!$H$12,0,10*ROW('Hygiene Data'!H2)))</f>
        <v/>
      </c>
      <c r="EC8" s="268" t="str">
        <f ca="true">+IF(OFFSET('Hygiene Data'!$H$13,0,10*ROW('Hygiene Data'!H2))="","",OFFSET('Hygiene Data'!$H$13,0,10*ROW('Hygiene Data'!H2)))</f>
        <v>Yes</v>
      </c>
      <c r="ED8" s="268" t="str">
        <f ca="true">+IF(OFFSET('Hygiene Data'!$I$11,0,10*ROW('Hygiene Data'!I2))="","",OFFSET('Hygiene Data'!$I$11,0,10*ROW('Hygiene Data'!I2)))</f>
        <v/>
      </c>
      <c r="EE8" s="268" t="str">
        <f ca="true">+IF(OFFSET('Hygiene Data'!$I$12,0,10*ROW('Hygiene Data'!I2))="","",OFFSET('Hygiene Data'!$I$12,0,10*ROW('Hygiene Data'!I2)))</f>
        <v/>
      </c>
      <c r="EF8" s="268" t="str">
        <f ca="true">+IF(OFFSET('Hygiene Data'!$I$13,0,10*ROW('Hygiene Data'!I2))="","",OFFSET('Hygiene Data'!$I$13,0,10*ROW('Hygiene Data'!I2)))</f>
        <v>Yes</v>
      </c>
    </row>
    <row xmlns:x14ac="http://schemas.microsoft.com/office/spreadsheetml/2009/9/ac" r="9" x14ac:dyDescent="0.2">
      <c r="A9" s="35" t="str">
        <f ca="true">+IF(OFFSET('Water Data'!$B$2,0,10*ROW('Water Data'!E3))="","",OFFSET('Water Data'!$B$2,0,10*ROW('Water Data'!E3)))</f>
        <v>UZB_2020_UIS</v>
      </c>
      <c r="B9" s="35" t="str">
        <f ca="true">+IF(OFFSET('Water Data'!$C$2,0,10*ROW('Water Data'!F3))="","",OFFSET('Water Data'!$C$2,0,10*ROW('Water Data'!F3)))</f>
        <v>Other</v>
      </c>
      <c r="C9" s="324">
        <f t="shared" ca="true" si="0"/>
        <v>2020</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str">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[70]</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str">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[70]</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str">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[70]</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[63]</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[63]</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str">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[63]</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str">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[87]</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str">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[87]</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str">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[87]</v>
      </c>
      <c r="BR9" s="268"/>
      <c r="BS9" s="268" t="str">
        <f ca="true">+IF(OFFSET('Water Data'!$D$27,0,10*ROW('Water Data'!D3))="","",OFFSET('Water Data'!$D$27,0,10*ROW('Water Data'!D3)))</f>
        <v/>
      </c>
      <c r="BT9" s="268" t="str">
        <f ca="true">+IF(OFFSET('Water Data'!$D$28,0,10*ROW('Water Data'!D3))="","",OFFSET('Water Data'!$D$28,0,10*ROW('Water Data'!D3)))</f>
        <v/>
      </c>
      <c r="BU9" s="268" t="str">
        <f ca="true">+IF(OFFSET('Water Data'!$D$29,0,10*ROW('Water Data'!D3))="","",OFFSET('Water Data'!$D$29,0,10*ROW('Water Data'!D3)))</f>
        <v>No</v>
      </c>
      <c r="BV9" s="268" t="str">
        <f ca="true">+IF(OFFSET('Water Data'!$E$27,0,10*ROW('Water Data'!E3))="","",OFFSET('Water Data'!$E$27,0,10*ROW('Water Data'!E3)))</f>
        <v/>
      </c>
      <c r="BW9" s="268" t="str">
        <f ca="true">+IF(OFFSET('Water Data'!$E$28,0,10*ROW('Water Data'!E3))="","",OFFSET('Water Data'!$E$28,0,10*ROW('Water Data'!E3)))</f>
        <v/>
      </c>
      <c r="BX9" s="268" t="str">
        <f ca="true">+IF(OFFSET('Water Data'!$E$29,0,10*ROW('Water Data'!E3))="","",OFFSET('Water Data'!$E$29,0,10*ROW('Water Data'!E3)))</f>
        <v/>
      </c>
      <c r="BY9" s="268" t="str">
        <f ca="true">+IF(OFFSET('Water Data'!$F$27,0,10*ROW('Water Data'!F3))="","",OFFSET('Water Data'!$F$27,0,10*ROW('Water Data'!F3)))</f>
        <v/>
      </c>
      <c r="BZ9" s="268" t="str">
        <f ca="true">+IF(OFFSET('Water Data'!$F$28,0,10*ROW('Water Data'!F3))="","",OFFSET('Water Data'!$F$28,0,10*ROW('Water Data'!F3)))</f>
        <v/>
      </c>
      <c r="CA9" s="268" t="str">
        <f ca="true">+IF(OFFSET('Water Data'!$F$29,0,10*ROW('Water Data'!F3))="","",OFFSET('Water Data'!$F$29,0,10*ROW('Water Data'!F3)))</f>
        <v/>
      </c>
      <c r="CB9" s="268" t="str">
        <f ca="true">+IF(OFFSET('Water Data'!$G$27,0,10*ROW('Water Data'!G3))="","",OFFSET('Water Data'!$G$27,0,10*ROW('Water Data'!G3)))</f>
        <v/>
      </c>
      <c r="CC9" s="268" t="str">
        <f ca="true">+IF(OFFSET('Water Data'!$G$28,0,10*ROW('Water Data'!G3))="","",OFFSET('Water Data'!$G$28,0,10*ROW('Water Data'!G3)))</f>
        <v/>
      </c>
      <c r="CD9" s="268" t="str">
        <f ca="true">+IF(OFFSET('Water Data'!$G$29,0,10*ROW('Water Data'!G3))="","",OFFSET('Water Data'!$G$29,0,10*ROW('Water Data'!G3)))</f>
        <v/>
      </c>
      <c r="CE9" s="268" t="str">
        <f ca="true">+IF(OFFSET('Water Data'!$H$27,0,10*ROW('Water Data'!H3))="","",OFFSET('Water Data'!$H$27,0,10*ROW('Water Data'!H3)))</f>
        <v/>
      </c>
      <c r="CF9" s="268" t="str">
        <f ca="true">+IF(OFFSET('Water Data'!$H$28,0,10*ROW('Water Data'!H3))="","",OFFSET('Water Data'!$H$28,0,10*ROW('Water Data'!H3)))</f>
        <v/>
      </c>
      <c r="CG9" s="268" t="str">
        <f ca="true">+IF(OFFSET('Water Data'!$H$29,0,10*ROW('Water Data'!H3))="","",OFFSET('Water Data'!$H$29,0,10*ROW('Water Data'!H3)))</f>
        <v>No</v>
      </c>
      <c r="CH9" s="268" t="str">
        <f ca="true">+IF(OFFSET('Water Data'!$I$27,0,10*ROW('Water Data'!I3))="","",OFFSET('Water Data'!$I$27,0,10*ROW('Water Data'!I3)))</f>
        <v/>
      </c>
      <c r="CI9" s="268" t="str">
        <f ca="true">+IF(OFFSET('Water Data'!$I$28,0,10*ROW('Water Data'!I3))="","",OFFSET('Water Data'!$I$28,0,10*ROW('Water Data'!I3)))</f>
        <v/>
      </c>
      <c r="CJ9" s="268" t="str">
        <f ca="true">+IF(OFFSET('Water Data'!$I$29,0,10*ROW('Water Data'!I3))="","",OFFSET('Water Data'!$I$29,0,10*ROW('Water Data'!I3)))</f>
        <v>No</v>
      </c>
      <c r="CK9" s="268" t="str">
        <f ca="true">+IF(OFFSET('Sanitation Data'!$D$28,0,10*ROW('Sanitation Data'!D3))="","",OFFSET('Sanitation Data'!$D$28,0,10*ROW('Sanitation Data'!D3)))</f>
        <v/>
      </c>
      <c r="CL9" s="268" t="str">
        <f ca="true">+IF(OFFSET('Sanitation Data'!$D$29,0,10*ROW('Sanitation Data'!D3))="","",OFFSET('Sanitation Data'!$D$29,0,10*ROW('Sanitation Data'!D3)))</f>
        <v/>
      </c>
      <c r="CM9" s="268" t="str">
        <f ca="true">+IF(OFFSET('Sanitation Data'!$D$30,0,10*ROW('Sanitation Data'!D3))="","",OFFSET('Sanitation Data'!$D$30,0,10*ROW('Sanitation Data'!D3)))</f>
        <v/>
      </c>
      <c r="CN9" s="268" t="str">
        <f ca="true">+IF(OFFSET('Sanitation Data'!$D$31,0,10*ROW('Sanitation Data'!D3))="","",OFFSET('Sanitation Data'!$D$31,0,10*ROW('Sanitation Data'!D3)))</f>
        <v/>
      </c>
      <c r="CO9" s="268" t="str">
        <f ca="true">+IF(OFFSET('Sanitation Data'!$D$32,0,10*ROW('Sanitation Data'!D3))="","",OFFSET('Sanitation Data'!$D$32,0,10*ROW('Sanitation Data'!D3)))</f>
        <v>No</v>
      </c>
      <c r="CP9" s="268" t="str">
        <f ca="true">+IF(OFFSET('Sanitation Data'!$E$28,0,10*ROW('Sanitation Data'!E3))="","",OFFSET('Sanitation Data'!$E$28,0,10*ROW('Sanitation Data'!E3)))</f>
        <v/>
      </c>
      <c r="CQ9" s="268" t="str">
        <f ca="true">+IF(OFFSET('Sanitation Data'!$E$29,0,10*ROW('Sanitation Data'!E3))="","",OFFSET('Sanitation Data'!$E$29,0,10*ROW('Sanitation Data'!E3)))</f>
        <v/>
      </c>
      <c r="CR9" s="268" t="str">
        <f ca="true">+IF(OFFSET('Sanitation Data'!$E$30,0,10*ROW('Sanitation Data'!E3))="","",OFFSET('Sanitation Data'!$E$30,0,10*ROW('Sanitation Data'!E3)))</f>
        <v/>
      </c>
      <c r="CS9" s="268" t="str">
        <f ca="true">+IF(OFFSET('Sanitation Data'!$E$31,0,10*ROW('Sanitation Data'!E3))="","",OFFSET('Sanitation Data'!$E$31,0,10*ROW('Sanitation Data'!E3)))</f>
        <v/>
      </c>
      <c r="CT9" s="268" t="str">
        <f ca="true">+IF(OFFSET('Sanitation Data'!$E$32,0,10*ROW('Sanitation Data'!E3))="","",OFFSET('Sanitation Data'!$E$32,0,10*ROW('Sanitation Data'!E3)))</f>
        <v/>
      </c>
      <c r="CU9" s="268" t="str">
        <f ca="true">+IF(OFFSET('Sanitation Data'!$F$28,0,10*ROW('Sanitation Data'!F3))="","",OFFSET('Sanitation Data'!$F$28,0,10*ROW('Sanitation Data'!F3)))</f>
        <v/>
      </c>
      <c r="CV9" s="268" t="str">
        <f ca="true">+IF(OFFSET('Sanitation Data'!$F$29,0,10*ROW('Sanitation Data'!F3))="","",OFFSET('Sanitation Data'!$F$29,0,10*ROW('Sanitation Data'!F3)))</f>
        <v/>
      </c>
      <c r="CW9" s="268" t="str">
        <f ca="true">+IF(OFFSET('Sanitation Data'!$F$30,0,10*ROW('Sanitation Data'!F3))="","",OFFSET('Sanitation Data'!$F$30,0,10*ROW('Sanitation Data'!F3)))</f>
        <v/>
      </c>
      <c r="CX9" s="268" t="str">
        <f ca="true">+IF(OFFSET('Sanitation Data'!$F$31,0,10*ROW('Sanitation Data'!F3))="","",OFFSET('Sanitation Data'!$F$31,0,10*ROW('Sanitation Data'!F3)))</f>
        <v/>
      </c>
      <c r="CY9" s="268" t="str">
        <f ca="true">+IF(OFFSET('Sanitation Data'!$F$32,0,10*ROW('Sanitation Data'!F3))="","",OFFSET('Sanitation Data'!$F$32,0,10*ROW('Sanitation Data'!F3)))</f>
        <v/>
      </c>
      <c r="CZ9" s="268" t="str">
        <f ca="true">+IF(OFFSET('Sanitation Data'!$G$28,0,10*ROW('Sanitation Data'!G3))="","",OFFSET('Sanitation Data'!$G$28,0,10*ROW('Sanitation Data'!G3)))</f>
        <v/>
      </c>
      <c r="DA9" s="268" t="str">
        <f ca="true">+IF(OFFSET('Sanitation Data'!$G$29,0,10*ROW('Sanitation Data'!G3))="","",OFFSET('Sanitation Data'!$G$29,0,10*ROW('Sanitation Data'!G3)))</f>
        <v/>
      </c>
      <c r="DB9" s="268" t="str">
        <f ca="true">+IF(OFFSET('Sanitation Data'!$G$30,0,10*ROW('Sanitation Data'!G3))="","",OFFSET('Sanitation Data'!$G$30,0,10*ROW('Sanitation Data'!G3)))</f>
        <v/>
      </c>
      <c r="DC9" s="268" t="str">
        <f ca="true">+IF(OFFSET('Sanitation Data'!$G$31,0,10*ROW('Sanitation Data'!G3))="","",OFFSET('Sanitation Data'!$G$31,0,10*ROW('Sanitation Data'!G3)))</f>
        <v/>
      </c>
      <c r="DD9" s="268" t="str">
        <f ca="true">+IF(OFFSET('Sanitation Data'!$G$32,0,10*ROW('Sanitation Data'!G3))="","",OFFSET('Sanitation Data'!$G$32,0,10*ROW('Sanitation Data'!G3)))</f>
        <v/>
      </c>
      <c r="DE9" s="268" t="str">
        <f ca="true">+IF(OFFSET('Sanitation Data'!$H$28,0,10*ROW('Sanitation Data'!H3))="","",OFFSET('Sanitation Data'!$H$28,0,10*ROW('Sanitation Data'!H3)))</f>
        <v/>
      </c>
      <c r="DF9" s="268" t="str">
        <f ca="true">+IF(OFFSET('Sanitation Data'!$H$29,0,10*ROW('Sanitation Data'!H3))="","",OFFSET('Sanitation Data'!$H$29,0,10*ROW('Sanitation Data'!H3)))</f>
        <v/>
      </c>
      <c r="DG9" s="268" t="str">
        <f ca="true">+IF(OFFSET('Sanitation Data'!$H$30,0,10*ROW('Sanitation Data'!H3))="","",OFFSET('Sanitation Data'!$H$30,0,10*ROW('Sanitation Data'!H3)))</f>
        <v/>
      </c>
      <c r="DH9" s="268" t="str">
        <f ca="true">+IF(OFFSET('Sanitation Data'!$H$31,0,10*ROW('Sanitation Data'!H3))="","",OFFSET('Sanitation Data'!$H$31,0,10*ROW('Sanitation Data'!H3)))</f>
        <v/>
      </c>
      <c r="DI9" s="268" t="str">
        <f ca="true">+IF(OFFSET('Sanitation Data'!$H$32,0,10*ROW('Sanitation Data'!H3))="","",OFFSET('Sanitation Data'!$H$32,0,10*ROW('Sanitation Data'!H3)))</f>
        <v>No</v>
      </c>
      <c r="DJ9" s="268" t="str">
        <f ca="true">+IF(OFFSET('Sanitation Data'!$I$28,0,10*ROW('Sanitation Data'!I3))="","",OFFSET('Sanitation Data'!$I$28,0,10*ROW('Sanitation Data'!I3)))</f>
        <v/>
      </c>
      <c r="DK9" s="268" t="str">
        <f ca="true">+IF(OFFSET('Sanitation Data'!$I$29,0,10*ROW('Sanitation Data'!I3))="","",OFFSET('Sanitation Data'!$I$29,0,10*ROW('Sanitation Data'!I3)))</f>
        <v/>
      </c>
      <c r="DL9" s="268" t="str">
        <f ca="true">+IF(OFFSET('Sanitation Data'!$I$30,0,10*ROW('Sanitation Data'!I3))="","",OFFSET('Sanitation Data'!$I$30,0,10*ROW('Sanitation Data'!I3)))</f>
        <v/>
      </c>
      <c r="DM9" s="268" t="str">
        <f ca="true">+IF(OFFSET('Sanitation Data'!$I$31,0,10*ROW('Sanitation Data'!I3))="","",OFFSET('Sanitation Data'!$I$31,0,10*ROW('Sanitation Data'!I3)))</f>
        <v/>
      </c>
      <c r="DN9" s="268" t="str">
        <f ca="true">+IF(OFFSET('Sanitation Data'!$I$32,0,10*ROW('Sanitation Data'!I3))="","",OFFSET('Sanitation Data'!$I$32,0,10*ROW('Sanitation Data'!I3)))</f>
        <v>No</v>
      </c>
      <c r="DO9" s="268" t="str">
        <f ca="true">+IF(OFFSET('Hygiene Data'!$D$11,0,10*ROW('Hygiene Data'!D3))="","",OFFSET('Hygiene Data'!$D$11,0,10*ROW('Hygiene Data'!D3)))</f>
        <v/>
      </c>
      <c r="DP9" s="268" t="str">
        <f ca="true">+IF(OFFSET('Hygiene Data'!$D$12,0,10*ROW('Hygiene Data'!D3))="","",OFFSET('Hygiene Data'!$D$12,0,10*ROW('Hygiene Data'!D3)))</f>
        <v/>
      </c>
      <c r="DQ9" s="268" t="str">
        <f ca="true">+IF(OFFSET('Hygiene Data'!$D$13,0,10*ROW('Hygiene Data'!D3))="","",OFFSET('Hygiene Data'!$D$13,0,10*ROW('Hygiene Data'!D3)))</f>
        <v>No</v>
      </c>
      <c r="DR9" s="268" t="str">
        <f ca="true">+IF(OFFSET('Hygiene Data'!$E$11,0,10*ROW('Hygiene Data'!E3))="","",OFFSET('Hygiene Data'!$E$11,0,10*ROW('Hygiene Data'!E3)))</f>
        <v/>
      </c>
      <c r="DS9" s="268" t="str">
        <f ca="true">+IF(OFFSET('Hygiene Data'!$E$12,0,10*ROW('Hygiene Data'!E3))="","",OFFSET('Hygiene Data'!$E$12,0,10*ROW('Hygiene Data'!E3)))</f>
        <v/>
      </c>
      <c r="DT9" s="268" t="str">
        <f ca="true">+IF(OFFSET('Hygiene Data'!$E$13,0,10*ROW('Hygiene Data'!E3))="","",OFFSET('Hygiene Data'!$E$13,0,10*ROW('Hygiene Data'!E3)))</f>
        <v/>
      </c>
      <c r="DU9" s="268" t="str">
        <f ca="true">+IF(OFFSET('Hygiene Data'!$F$11,0,10*ROW('Hygiene Data'!F3))="","",OFFSET('Hygiene Data'!$F$11,0,10*ROW('Hygiene Data'!F3)))</f>
        <v/>
      </c>
      <c r="DV9" s="268" t="str">
        <f ca="true">+IF(OFFSET('Hygiene Data'!$F$12,0,10*ROW('Hygiene Data'!F3))="","",OFFSET('Hygiene Data'!$F$12,0,10*ROW('Hygiene Data'!F3)))</f>
        <v/>
      </c>
      <c r="DW9" s="268" t="str">
        <f ca="true">+IF(OFFSET('Hygiene Data'!$F$13,0,10*ROW('Hygiene Data'!F3))="","",OFFSET('Hygiene Data'!$F$13,0,10*ROW('Hygiene Data'!F3)))</f>
        <v/>
      </c>
      <c r="DX9" s="268" t="str">
        <f ca="true">+IF(OFFSET('Hygiene Data'!$G$11,0,10*ROW('Hygiene Data'!G3))="","",OFFSET('Hygiene Data'!$G$11,0,10*ROW('Hygiene Data'!G3)))</f>
        <v/>
      </c>
      <c r="DY9" s="268" t="str">
        <f ca="true">+IF(OFFSET('Hygiene Data'!$G$12,0,10*ROW('Hygiene Data'!G3))="","",OFFSET('Hygiene Data'!$G$12,0,10*ROW('Hygiene Data'!G3)))</f>
        <v/>
      </c>
      <c r="DZ9" s="268" t="str">
        <f ca="true">+IF(OFFSET('Hygiene Data'!$G$13,0,10*ROW('Hygiene Data'!G3))="","",OFFSET('Hygiene Data'!$G$13,0,10*ROW('Hygiene Data'!G3)))</f>
        <v/>
      </c>
      <c r="EA9" s="268" t="str">
        <f ca="true">+IF(OFFSET('Hygiene Data'!$H$11,0,10*ROW('Hygiene Data'!H3))="","",OFFSET('Hygiene Data'!$H$11,0,10*ROW('Hygiene Data'!H3)))</f>
        <v/>
      </c>
      <c r="EB9" s="268" t="str">
        <f ca="true">+IF(OFFSET('Hygiene Data'!$H$12,0,10*ROW('Hygiene Data'!H3))="","",OFFSET('Hygiene Data'!$H$12,0,10*ROW('Hygiene Data'!H3)))</f>
        <v/>
      </c>
      <c r="EC9" s="268" t="str">
        <f ca="true">+IF(OFFSET('Hygiene Data'!$H$13,0,10*ROW('Hygiene Data'!H3))="","",OFFSET('Hygiene Data'!$H$13,0,10*ROW('Hygiene Data'!H3)))</f>
        <v>No</v>
      </c>
      <c r="ED9" s="268" t="str">
        <f ca="true">+IF(OFFSET('Hygiene Data'!$I$11,0,10*ROW('Hygiene Data'!I3))="","",OFFSET('Hygiene Data'!$I$11,0,10*ROW('Hygiene Data'!I3)))</f>
        <v/>
      </c>
      <c r="EE9" s="268" t="str">
        <f ca="true">+IF(OFFSET('Hygiene Data'!$I$12,0,10*ROW('Hygiene Data'!I3))="","",OFFSET('Hygiene Data'!$I$12,0,10*ROW('Hygiene Data'!I3)))</f>
        <v/>
      </c>
      <c r="EF9" s="268" t="str">
        <f ca="true">+IF(OFFSET('Hygiene Data'!$I$13,0,10*ROW('Hygiene Data'!I3))="","",OFFSET('Hygiene Data'!$I$13,0,10*ROW('Hygiene Data'!I3)))</f>
        <v>No</v>
      </c>
    </row>
    <row xmlns:x14ac="http://schemas.microsoft.com/office/spreadsheetml/2009/9/ac" r="10" x14ac:dyDescent="0.2">
      <c r="A10" s="35" t="str">
        <f ca="true">+IF(OFFSET('Water Data'!$B$2,0,10*ROW('Water Data'!E4))="","",OFFSET('Water Data'!$B$2,0,10*ROW('Water Data'!E4)))</f>
        <v>UZB_2020_SUR</v>
      </c>
      <c r="B10" s="35" t="str">
        <f ca="true">+IF(OFFSET('Water Data'!$C$2,0,10*ROW('Water Data'!F4))="","",OFFSET('Water Data'!$C$2,0,10*ROW('Water Data'!F4)))</f>
        <v>Survey</v>
      </c>
      <c r="C10" s="324">
        <f t="shared" ca="true" si="0"/>
        <v>2020</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99.673599999999993</v>
      </c>
      <c r="H10" s="91">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97.919214999999994</v>
      </c>
      <c r="I10" s="91">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87.392899999999997</v>
      </c>
      <c r="J10" s="91">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99.1357</v>
      </c>
      <c r="K10" s="91">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87.280319999999989</v>
      </c>
      <c r="L10" s="91">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59.521749999999997</v>
      </c>
      <c r="M10" s="91">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99.358320000000006</v>
      </c>
      <c r="N10" s="91">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91.68356</v>
      </c>
      <c r="O10" s="91">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71.057079999999999</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99.591999999999999</v>
      </c>
      <c r="AB10" s="92">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98.327210000000008</v>
      </c>
      <c r="AC10" s="92">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85.720110000000005</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85.720110000000005</v>
      </c>
      <c r="AF10" s="92">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99.394990000000007</v>
      </c>
      <c r="AG10" s="92">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93.229610000000008</v>
      </c>
      <c r="AH10" s="92">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61.970610000000001</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61.970610000000001</v>
      </c>
      <c r="AK10" s="92">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99.476529999999997</v>
      </c>
      <c r="AL10" s="92">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95.339410000000001</v>
      </c>
      <c r="AM10" s="92">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71.800070000000005</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71.800070000000005</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94.430790000000002</v>
      </c>
      <c r="BD10" s="93">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98.005200000000002</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96.761960000000002</v>
      </c>
      <c r="BG10" s="93">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92.674099999999996</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95.792159999999996</v>
      </c>
      <c r="BJ10" s="93">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94.860389999999995</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8"/>
      <c r="BS10" s="268" t="str">
        <f ca="true">+IF(OFFSET('Water Data'!$D$27,0,10*ROW('Water Data'!D4))="","",OFFSET('Water Data'!$D$27,0,10*ROW('Water Data'!D4)))</f>
        <v/>
      </c>
      <c r="BT10" s="268" t="str">
        <f ca="true">+IF(OFFSET('Water Data'!$D$28,0,10*ROW('Water Data'!D4))="","",OFFSET('Water Data'!$D$28,0,10*ROW('Water Data'!D4)))</f>
        <v/>
      </c>
      <c r="BU10" s="268" t="str">
        <f ca="true">+IF(OFFSET('Water Data'!$D$29,0,10*ROW('Water Data'!D4))="","",OFFSET('Water Data'!$D$29,0,10*ROW('Water Data'!D4)))</f>
        <v/>
      </c>
      <c r="BV10" s="268" t="str">
        <f ca="true">+IF(OFFSET('Water Data'!$E$27,0,10*ROW('Water Data'!E4))="","",OFFSET('Water Data'!$E$27,0,10*ROW('Water Data'!E4)))</f>
        <v>Yes</v>
      </c>
      <c r="BW10" s="268" t="str">
        <f ca="true">+IF(OFFSET('Water Data'!$E$28,0,10*ROW('Water Data'!E4))="","",OFFSET('Water Data'!$E$28,0,10*ROW('Water Data'!E4)))</f>
        <v>Yes</v>
      </c>
      <c r="BX10" s="268" t="str">
        <f ca="true">+IF(OFFSET('Water Data'!$E$29,0,10*ROW('Water Data'!E4))="","",OFFSET('Water Data'!$E$29,0,10*ROW('Water Data'!E4)))</f>
        <v>Yes</v>
      </c>
      <c r="BY10" s="268" t="str">
        <f ca="true">+IF(OFFSET('Water Data'!$F$27,0,10*ROW('Water Data'!F4))="","",OFFSET('Water Data'!$F$27,0,10*ROW('Water Data'!F4)))</f>
        <v>Yes</v>
      </c>
      <c r="BZ10" s="268" t="str">
        <f ca="true">+IF(OFFSET('Water Data'!$F$28,0,10*ROW('Water Data'!F4))="","",OFFSET('Water Data'!$F$28,0,10*ROW('Water Data'!F4)))</f>
        <v>Yes</v>
      </c>
      <c r="CA10" s="268" t="str">
        <f ca="true">+IF(OFFSET('Water Data'!$F$29,0,10*ROW('Water Data'!F4))="","",OFFSET('Water Data'!$F$29,0,10*ROW('Water Data'!F4)))</f>
        <v>Yes</v>
      </c>
      <c r="CB10" s="268" t="str">
        <f ca="true">+IF(OFFSET('Water Data'!$G$27,0,10*ROW('Water Data'!G4))="","",OFFSET('Water Data'!$G$27,0,10*ROW('Water Data'!G4)))</f>
        <v>Yes</v>
      </c>
      <c r="CC10" s="268" t="str">
        <f ca="true">+IF(OFFSET('Water Data'!$G$28,0,10*ROW('Water Data'!G4))="","",OFFSET('Water Data'!$G$28,0,10*ROW('Water Data'!G4)))</f>
        <v>Yes</v>
      </c>
      <c r="CD10" s="268" t="str">
        <f ca="true">+IF(OFFSET('Water Data'!$G$29,0,10*ROW('Water Data'!G4))="","",OFFSET('Water Data'!$G$29,0,10*ROW('Water Data'!G4)))</f>
        <v>Yes</v>
      </c>
      <c r="CE10" s="268" t="str">
        <f ca="true">+IF(OFFSET('Water Data'!$H$27,0,10*ROW('Water Data'!H4))="","",OFFSET('Water Data'!$H$27,0,10*ROW('Water Data'!H4)))</f>
        <v/>
      </c>
      <c r="CF10" s="268" t="str">
        <f ca="true">+IF(OFFSET('Water Data'!$H$28,0,10*ROW('Water Data'!H4))="","",OFFSET('Water Data'!$H$28,0,10*ROW('Water Data'!H4)))</f>
        <v/>
      </c>
      <c r="CG10" s="268" t="str">
        <f ca="true">+IF(OFFSET('Water Data'!$H$29,0,10*ROW('Water Data'!H4))="","",OFFSET('Water Data'!$H$29,0,10*ROW('Water Data'!H4)))</f>
        <v/>
      </c>
      <c r="CH10" s="268" t="str">
        <f ca="true">+IF(OFFSET('Water Data'!$I$27,0,10*ROW('Water Data'!I4))="","",OFFSET('Water Data'!$I$27,0,10*ROW('Water Data'!I4)))</f>
        <v/>
      </c>
      <c r="CI10" s="268" t="str">
        <f ca="true">+IF(OFFSET('Water Data'!$I$28,0,10*ROW('Water Data'!I4))="","",OFFSET('Water Data'!$I$28,0,10*ROW('Water Data'!I4)))</f>
        <v/>
      </c>
      <c r="CJ10" s="268" t="str">
        <f ca="true">+IF(OFFSET('Water Data'!$I$29,0,10*ROW('Water Data'!I4))="","",OFFSET('Water Data'!$I$29,0,10*ROW('Water Data'!I4)))</f>
        <v/>
      </c>
      <c r="CK10" s="268" t="str">
        <f ca="true">+IF(OFFSET('Sanitation Data'!$D$28,0,10*ROW('Sanitation Data'!D4))="","",OFFSET('Sanitation Data'!$D$28,0,10*ROW('Sanitation Data'!D4)))</f>
        <v/>
      </c>
      <c r="CL10" s="268" t="str">
        <f ca="true">+IF(OFFSET('Sanitation Data'!$D$29,0,10*ROW('Sanitation Data'!D4))="","",OFFSET('Sanitation Data'!$D$29,0,10*ROW('Sanitation Data'!D4)))</f>
        <v/>
      </c>
      <c r="CM10" s="268" t="str">
        <f ca="true">+IF(OFFSET('Sanitation Data'!$D$30,0,10*ROW('Sanitation Data'!D4))="","",OFFSET('Sanitation Data'!$D$30,0,10*ROW('Sanitation Data'!D4)))</f>
        <v/>
      </c>
      <c r="CN10" s="268" t="str">
        <f ca="true">+IF(OFFSET('Sanitation Data'!$D$31,0,10*ROW('Sanitation Data'!D4))="","",OFFSET('Sanitation Data'!$D$31,0,10*ROW('Sanitation Data'!D4)))</f>
        <v/>
      </c>
      <c r="CO10" s="268" t="str">
        <f ca="true">+IF(OFFSET('Sanitation Data'!$D$32,0,10*ROW('Sanitation Data'!D4))="","",OFFSET('Sanitation Data'!$D$32,0,10*ROW('Sanitation Data'!D4)))</f>
        <v/>
      </c>
      <c r="CP10" s="268" t="str">
        <f ca="true">+IF(OFFSET('Sanitation Data'!$E$28,0,10*ROW('Sanitation Data'!E4))="","",OFFSET('Sanitation Data'!$E$28,0,10*ROW('Sanitation Data'!E4)))</f>
        <v>Yes</v>
      </c>
      <c r="CQ10" s="268" t="str">
        <f ca="true">+IF(OFFSET('Sanitation Data'!$E$29,0,10*ROW('Sanitation Data'!E4))="","",OFFSET('Sanitation Data'!$E$29,0,10*ROW('Sanitation Data'!E4)))</f>
        <v>Yes</v>
      </c>
      <c r="CR10" s="268" t="str">
        <f ca="true">+IF(OFFSET('Sanitation Data'!$E$30,0,10*ROW('Sanitation Data'!E4))="","",OFFSET('Sanitation Data'!$E$30,0,10*ROW('Sanitation Data'!E4)))</f>
        <v>Yes</v>
      </c>
      <c r="CS10" s="268" t="str">
        <f ca="true">+IF(OFFSET('Sanitation Data'!$E$31,0,10*ROW('Sanitation Data'!E4))="","",OFFSET('Sanitation Data'!$E$31,0,10*ROW('Sanitation Data'!E4)))</f>
        <v/>
      </c>
      <c r="CT10" s="268" t="str">
        <f ca="true">+IF(OFFSET('Sanitation Data'!$E$32,0,10*ROW('Sanitation Data'!E4))="","",OFFSET('Sanitation Data'!$E$32,0,10*ROW('Sanitation Data'!E4)))</f>
        <v>Yes</v>
      </c>
      <c r="CU10" s="268" t="str">
        <f ca="true">+IF(OFFSET('Sanitation Data'!$F$28,0,10*ROW('Sanitation Data'!F4))="","",OFFSET('Sanitation Data'!$F$28,0,10*ROW('Sanitation Data'!F4)))</f>
        <v>Yes</v>
      </c>
      <c r="CV10" s="268" t="str">
        <f ca="true">+IF(OFFSET('Sanitation Data'!$F$29,0,10*ROW('Sanitation Data'!F4))="","",OFFSET('Sanitation Data'!$F$29,0,10*ROW('Sanitation Data'!F4)))</f>
        <v>Yes</v>
      </c>
      <c r="CW10" s="268" t="str">
        <f ca="true">+IF(OFFSET('Sanitation Data'!$F$30,0,10*ROW('Sanitation Data'!F4))="","",OFFSET('Sanitation Data'!$F$30,0,10*ROW('Sanitation Data'!F4)))</f>
        <v>Yes</v>
      </c>
      <c r="CX10" s="268" t="str">
        <f ca="true">+IF(OFFSET('Sanitation Data'!$F$31,0,10*ROW('Sanitation Data'!F4))="","",OFFSET('Sanitation Data'!$F$31,0,10*ROW('Sanitation Data'!F4)))</f>
        <v/>
      </c>
      <c r="CY10" s="268" t="str">
        <f ca="true">+IF(OFFSET('Sanitation Data'!$F$32,0,10*ROW('Sanitation Data'!F4))="","",OFFSET('Sanitation Data'!$F$32,0,10*ROW('Sanitation Data'!F4)))</f>
        <v>Yes</v>
      </c>
      <c r="CZ10" s="268" t="str">
        <f ca="true">+IF(OFFSET('Sanitation Data'!$G$28,0,10*ROW('Sanitation Data'!G4))="","",OFFSET('Sanitation Data'!$G$28,0,10*ROW('Sanitation Data'!G4)))</f>
        <v>Yes</v>
      </c>
      <c r="DA10" s="268" t="str">
        <f ca="true">+IF(OFFSET('Sanitation Data'!$G$29,0,10*ROW('Sanitation Data'!G4))="","",OFFSET('Sanitation Data'!$G$29,0,10*ROW('Sanitation Data'!G4)))</f>
        <v>Yes</v>
      </c>
      <c r="DB10" s="268" t="str">
        <f ca="true">+IF(OFFSET('Sanitation Data'!$G$30,0,10*ROW('Sanitation Data'!G4))="","",OFFSET('Sanitation Data'!$G$30,0,10*ROW('Sanitation Data'!G4)))</f>
        <v>Yes</v>
      </c>
      <c r="DC10" s="268" t="str">
        <f ca="true">+IF(OFFSET('Sanitation Data'!$G$31,0,10*ROW('Sanitation Data'!G4))="","",OFFSET('Sanitation Data'!$G$31,0,10*ROW('Sanitation Data'!G4)))</f>
        <v/>
      </c>
      <c r="DD10" s="268" t="str">
        <f ca="true">+IF(OFFSET('Sanitation Data'!$G$32,0,10*ROW('Sanitation Data'!G4))="","",OFFSET('Sanitation Data'!$G$32,0,10*ROW('Sanitation Data'!G4)))</f>
        <v>Yes</v>
      </c>
      <c r="DE10" s="268" t="str">
        <f ca="true">+IF(OFFSET('Sanitation Data'!$H$28,0,10*ROW('Sanitation Data'!H4))="","",OFFSET('Sanitation Data'!$H$28,0,10*ROW('Sanitation Data'!H4)))</f>
        <v/>
      </c>
      <c r="DF10" s="268" t="str">
        <f ca="true">+IF(OFFSET('Sanitation Data'!$H$29,0,10*ROW('Sanitation Data'!H4))="","",OFFSET('Sanitation Data'!$H$29,0,10*ROW('Sanitation Data'!H4)))</f>
        <v/>
      </c>
      <c r="DG10" s="268" t="str">
        <f ca="true">+IF(OFFSET('Sanitation Data'!$H$30,0,10*ROW('Sanitation Data'!H4))="","",OFFSET('Sanitation Data'!$H$30,0,10*ROW('Sanitation Data'!H4)))</f>
        <v/>
      </c>
      <c r="DH10" s="268" t="str">
        <f ca="true">+IF(OFFSET('Sanitation Data'!$H$31,0,10*ROW('Sanitation Data'!H4))="","",OFFSET('Sanitation Data'!$H$31,0,10*ROW('Sanitation Data'!H4)))</f>
        <v/>
      </c>
      <c r="DI10" s="268" t="str">
        <f ca="true">+IF(OFFSET('Sanitation Data'!$H$32,0,10*ROW('Sanitation Data'!H4))="","",OFFSET('Sanitation Data'!$H$32,0,10*ROW('Sanitation Data'!H4)))</f>
        <v/>
      </c>
      <c r="DJ10" s="268" t="str">
        <f ca="true">+IF(OFFSET('Sanitation Data'!$I$28,0,10*ROW('Sanitation Data'!I4))="","",OFFSET('Sanitation Data'!$I$28,0,10*ROW('Sanitation Data'!I4)))</f>
        <v/>
      </c>
      <c r="DK10" s="268" t="str">
        <f ca="true">+IF(OFFSET('Sanitation Data'!$I$29,0,10*ROW('Sanitation Data'!I4))="","",OFFSET('Sanitation Data'!$I$29,0,10*ROW('Sanitation Data'!I4)))</f>
        <v/>
      </c>
      <c r="DL10" s="268" t="str">
        <f ca="true">+IF(OFFSET('Sanitation Data'!$I$30,0,10*ROW('Sanitation Data'!I4))="","",OFFSET('Sanitation Data'!$I$30,0,10*ROW('Sanitation Data'!I4)))</f>
        <v/>
      </c>
      <c r="DM10" s="268" t="str">
        <f ca="true">+IF(OFFSET('Sanitation Data'!$I$31,0,10*ROW('Sanitation Data'!I4))="","",OFFSET('Sanitation Data'!$I$31,0,10*ROW('Sanitation Data'!I4)))</f>
        <v/>
      </c>
      <c r="DN10" s="268" t="str">
        <f ca="true">+IF(OFFSET('Sanitation Data'!$I$32,0,10*ROW('Sanitation Data'!I4))="","",OFFSET('Sanitation Data'!$I$32,0,10*ROW('Sanitation Data'!I4)))</f>
        <v/>
      </c>
      <c r="DO10" s="268" t="str">
        <f ca="true">+IF(OFFSET('Hygiene Data'!$D$11,0,10*ROW('Hygiene Data'!D4))="","",OFFSET('Hygiene Data'!$D$11,0,10*ROW('Hygiene Data'!D4)))</f>
        <v/>
      </c>
      <c r="DP10" s="268" t="str">
        <f ca="true">+IF(OFFSET('Hygiene Data'!$D$12,0,10*ROW('Hygiene Data'!D4))="","",OFFSET('Hygiene Data'!$D$12,0,10*ROW('Hygiene Data'!D4)))</f>
        <v/>
      </c>
      <c r="DQ10" s="268" t="str">
        <f ca="true">+IF(OFFSET('Hygiene Data'!$D$13,0,10*ROW('Hygiene Data'!D4))="","",OFFSET('Hygiene Data'!$D$13,0,10*ROW('Hygiene Data'!D4)))</f>
        <v/>
      </c>
      <c r="DR10" s="268" t="str">
        <f ca="true">+IF(OFFSET('Hygiene Data'!$E$11,0,10*ROW('Hygiene Data'!E4))="","",OFFSET('Hygiene Data'!$E$11,0,10*ROW('Hygiene Data'!E4)))</f>
        <v>Yes</v>
      </c>
      <c r="DS10" s="268" t="str">
        <f ca="true">+IF(OFFSET('Hygiene Data'!$E$12,0,10*ROW('Hygiene Data'!E4))="","",OFFSET('Hygiene Data'!$E$12,0,10*ROW('Hygiene Data'!E4)))</f>
        <v>Yes</v>
      </c>
      <c r="DT10" s="268" t="str">
        <f ca="true">+IF(OFFSET('Hygiene Data'!$E$13,0,10*ROW('Hygiene Data'!E4))="","",OFFSET('Hygiene Data'!$E$13,0,10*ROW('Hygiene Data'!E4)))</f>
        <v/>
      </c>
      <c r="DU10" s="268" t="str">
        <f ca="true">+IF(OFFSET('Hygiene Data'!$F$11,0,10*ROW('Hygiene Data'!F4))="","",OFFSET('Hygiene Data'!$F$11,0,10*ROW('Hygiene Data'!F4)))</f>
        <v>Yes</v>
      </c>
      <c r="DV10" s="268" t="str">
        <f ca="true">+IF(OFFSET('Hygiene Data'!$F$12,0,10*ROW('Hygiene Data'!F4))="","",OFFSET('Hygiene Data'!$F$12,0,10*ROW('Hygiene Data'!F4)))</f>
        <v>Yes</v>
      </c>
      <c r="DW10" s="268" t="str">
        <f ca="true">+IF(OFFSET('Hygiene Data'!$F$13,0,10*ROW('Hygiene Data'!F4))="","",OFFSET('Hygiene Data'!$F$13,0,10*ROW('Hygiene Data'!F4)))</f>
        <v/>
      </c>
      <c r="DX10" s="268" t="str">
        <f ca="true">+IF(OFFSET('Hygiene Data'!$G$11,0,10*ROW('Hygiene Data'!G4))="","",OFFSET('Hygiene Data'!$G$11,0,10*ROW('Hygiene Data'!G4)))</f>
        <v>Yes</v>
      </c>
      <c r="DY10" s="268" t="str">
        <f ca="true">+IF(OFFSET('Hygiene Data'!$G$12,0,10*ROW('Hygiene Data'!G4))="","",OFFSET('Hygiene Data'!$G$12,0,10*ROW('Hygiene Data'!G4)))</f>
        <v>Yes</v>
      </c>
      <c r="DZ10" s="268" t="str">
        <f ca="true">+IF(OFFSET('Hygiene Data'!$G$13,0,10*ROW('Hygiene Data'!G4))="","",OFFSET('Hygiene Data'!$G$13,0,10*ROW('Hygiene Data'!G4)))</f>
        <v/>
      </c>
      <c r="EA10" s="268" t="str">
        <f ca="true">+IF(OFFSET('Hygiene Data'!$H$11,0,10*ROW('Hygiene Data'!H4))="","",OFFSET('Hygiene Data'!$H$11,0,10*ROW('Hygiene Data'!H4)))</f>
        <v/>
      </c>
      <c r="EB10" s="268" t="str">
        <f ca="true">+IF(OFFSET('Hygiene Data'!$H$12,0,10*ROW('Hygiene Data'!H4))="","",OFFSET('Hygiene Data'!$H$12,0,10*ROW('Hygiene Data'!H4)))</f>
        <v/>
      </c>
      <c r="EC10" s="268" t="str">
        <f ca="true">+IF(OFFSET('Hygiene Data'!$H$13,0,10*ROW('Hygiene Data'!H4))="","",OFFSET('Hygiene Data'!$H$13,0,10*ROW('Hygiene Data'!H4)))</f>
        <v/>
      </c>
      <c r="ED10" s="268" t="str">
        <f ca="true">+IF(OFFSET('Hygiene Data'!$I$11,0,10*ROW('Hygiene Data'!I4))="","",OFFSET('Hygiene Data'!$I$11,0,10*ROW('Hygiene Data'!I4)))</f>
        <v/>
      </c>
      <c r="EE10" s="268" t="str">
        <f ca="true">+IF(OFFSET('Hygiene Data'!$I$12,0,10*ROW('Hygiene Data'!I4))="","",OFFSET('Hygiene Data'!$I$12,0,10*ROW('Hygiene Data'!I4)))</f>
        <v/>
      </c>
      <c r="EF10" s="268"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UZB_2020_CEN</v>
      </c>
      <c r="B11" s="35" t="str">
        <f ca="true">+IF(OFFSET('Water Data'!$C$2,0,10*ROW('Water Data'!F5))="","",OFFSET('Water Data'!$C$2,0,10*ROW('Water Data'!F5)))</f>
        <v>Census</v>
      </c>
      <c r="C11" s="324">
        <f t="shared" ca="true" si="0"/>
        <v>2020</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97.447370000000006</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81.267155000000002</v>
      </c>
      <c r="F11" s="91">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45.474879999999999</v>
      </c>
      <c r="G11" s="91">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99.160409999999999</v>
      </c>
      <c r="H11" s="91">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92.642505000000014</v>
      </c>
      <c r="I11" s="91">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71.984089999999995</v>
      </c>
      <c r="J11" s="91">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96.935270000000003</v>
      </c>
      <c r="K11" s="91">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77.866585000000001</v>
      </c>
      <c r="L11" s="91">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37.551180000000002</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86.140540000000001</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79.859989999999996</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87.718109999999996</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97.122230000000002</v>
      </c>
      <c r="BA11" s="93">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96.398910000000001</v>
      </c>
      <c r="BB11" s="93">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89.624719999999996</v>
      </c>
      <c r="BC11" s="93">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97.392840000000007</v>
      </c>
      <c r="BD11" s="93">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97.87227</v>
      </c>
      <c r="BE11" s="93">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90.967740000000006</v>
      </c>
      <c r="BF11" s="93">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97.041340000000005</v>
      </c>
      <c r="BG11" s="93">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96.102639999999994</v>
      </c>
      <c r="BH11" s="93">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89.22784</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8"/>
      <c r="BS11" s="268" t="str">
        <f ca="true">+IF(OFFSET('Water Data'!$D$27,0,10*ROW('Water Data'!D5))="","",OFFSET('Water Data'!$D$27,0,10*ROW('Water Data'!D5)))</f>
        <v>Yes</v>
      </c>
      <c r="BT11" s="268" t="str">
        <f ca="true">+IF(OFFSET('Water Data'!$D$28,0,10*ROW('Water Data'!D5))="","",OFFSET('Water Data'!$D$28,0,10*ROW('Water Data'!D5)))</f>
        <v>Yes</v>
      </c>
      <c r="BU11" s="268" t="str">
        <f ca="true">+IF(OFFSET('Water Data'!$D$29,0,10*ROW('Water Data'!D5))="","",OFFSET('Water Data'!$D$29,0,10*ROW('Water Data'!D5)))</f>
        <v>Yes</v>
      </c>
      <c r="BV11" s="268" t="str">
        <f ca="true">+IF(OFFSET('Water Data'!$E$27,0,10*ROW('Water Data'!E5))="","",OFFSET('Water Data'!$E$27,0,10*ROW('Water Data'!E5)))</f>
        <v>Yes</v>
      </c>
      <c r="BW11" s="268" t="str">
        <f ca="true">+IF(OFFSET('Water Data'!$E$28,0,10*ROW('Water Data'!E5))="","",OFFSET('Water Data'!$E$28,0,10*ROW('Water Data'!E5)))</f>
        <v>Yes</v>
      </c>
      <c r="BX11" s="268" t="str">
        <f ca="true">+IF(OFFSET('Water Data'!$E$29,0,10*ROW('Water Data'!E5))="","",OFFSET('Water Data'!$E$29,0,10*ROW('Water Data'!E5)))</f>
        <v>Yes</v>
      </c>
      <c r="BY11" s="268" t="str">
        <f ca="true">+IF(OFFSET('Water Data'!$F$27,0,10*ROW('Water Data'!F5))="","",OFFSET('Water Data'!$F$27,0,10*ROW('Water Data'!F5)))</f>
        <v>Yes</v>
      </c>
      <c r="BZ11" s="268" t="str">
        <f ca="true">+IF(OFFSET('Water Data'!$F$28,0,10*ROW('Water Data'!F5))="","",OFFSET('Water Data'!$F$28,0,10*ROW('Water Data'!F5)))</f>
        <v>Yes</v>
      </c>
      <c r="CA11" s="268" t="str">
        <f ca="true">+IF(OFFSET('Water Data'!$F$29,0,10*ROW('Water Data'!F5))="","",OFFSET('Water Data'!$F$29,0,10*ROW('Water Data'!F5)))</f>
        <v>Yes</v>
      </c>
      <c r="CB11" s="268" t="str">
        <f ca="true">+IF(OFFSET('Water Data'!$G$27,0,10*ROW('Water Data'!G5))="","",OFFSET('Water Data'!$G$27,0,10*ROW('Water Data'!G5)))</f>
        <v/>
      </c>
      <c r="CC11" s="268" t="str">
        <f ca="true">+IF(OFFSET('Water Data'!$G$28,0,10*ROW('Water Data'!G5))="","",OFFSET('Water Data'!$G$28,0,10*ROW('Water Data'!G5)))</f>
        <v/>
      </c>
      <c r="CD11" s="268" t="str">
        <f ca="true">+IF(OFFSET('Water Data'!$G$29,0,10*ROW('Water Data'!G5))="","",OFFSET('Water Data'!$G$29,0,10*ROW('Water Data'!G5)))</f>
        <v/>
      </c>
      <c r="CE11" s="268" t="str">
        <f ca="true">+IF(OFFSET('Water Data'!$H$27,0,10*ROW('Water Data'!H5))="","",OFFSET('Water Data'!$H$27,0,10*ROW('Water Data'!H5)))</f>
        <v/>
      </c>
      <c r="CF11" s="268" t="str">
        <f ca="true">+IF(OFFSET('Water Data'!$H$28,0,10*ROW('Water Data'!H5))="","",OFFSET('Water Data'!$H$28,0,10*ROW('Water Data'!H5)))</f>
        <v/>
      </c>
      <c r="CG11" s="268" t="str">
        <f ca="true">+IF(OFFSET('Water Data'!$H$29,0,10*ROW('Water Data'!H5))="","",OFFSET('Water Data'!$H$29,0,10*ROW('Water Data'!H5)))</f>
        <v/>
      </c>
      <c r="CH11" s="268" t="str">
        <f ca="true">+IF(OFFSET('Water Data'!$I$27,0,10*ROW('Water Data'!I5))="","",OFFSET('Water Data'!$I$27,0,10*ROW('Water Data'!I5)))</f>
        <v/>
      </c>
      <c r="CI11" s="268" t="str">
        <f ca="true">+IF(OFFSET('Water Data'!$I$28,0,10*ROW('Water Data'!I5))="","",OFFSET('Water Data'!$I$28,0,10*ROW('Water Data'!I5)))</f>
        <v/>
      </c>
      <c r="CJ11" s="268" t="str">
        <f ca="true">+IF(OFFSET('Water Data'!$I$29,0,10*ROW('Water Data'!I5))="","",OFFSET('Water Data'!$I$29,0,10*ROW('Water Data'!I5)))</f>
        <v/>
      </c>
      <c r="CK11" s="268" t="str">
        <f ca="true">+IF(OFFSET('Sanitation Data'!$D$28,0,10*ROW('Sanitation Data'!D5))="","",OFFSET('Sanitation Data'!$D$28,0,10*ROW('Sanitation Data'!D5)))</f>
        <v>Yes</v>
      </c>
      <c r="CL11" s="268" t="str">
        <f ca="true">+IF(OFFSET('Sanitation Data'!$D$29,0,10*ROW('Sanitation Data'!D5))="","",OFFSET('Sanitation Data'!$D$29,0,10*ROW('Sanitation Data'!D5)))</f>
        <v/>
      </c>
      <c r="CM11" s="268" t="str">
        <f ca="true">+IF(OFFSET('Sanitation Data'!$D$30,0,10*ROW('Sanitation Data'!D5))="","",OFFSET('Sanitation Data'!$D$30,0,10*ROW('Sanitation Data'!D5)))</f>
        <v/>
      </c>
      <c r="CN11" s="268" t="str">
        <f ca="true">+IF(OFFSET('Sanitation Data'!$D$31,0,10*ROW('Sanitation Data'!D5))="","",OFFSET('Sanitation Data'!$D$31,0,10*ROW('Sanitation Data'!D5)))</f>
        <v/>
      </c>
      <c r="CO11" s="268" t="str">
        <f ca="true">+IF(OFFSET('Sanitation Data'!$D$32,0,10*ROW('Sanitation Data'!D5))="","",OFFSET('Sanitation Data'!$D$32,0,10*ROW('Sanitation Data'!D5)))</f>
        <v/>
      </c>
      <c r="CP11" s="268" t="str">
        <f ca="true">+IF(OFFSET('Sanitation Data'!$E$28,0,10*ROW('Sanitation Data'!E5))="","",OFFSET('Sanitation Data'!$E$28,0,10*ROW('Sanitation Data'!E5)))</f>
        <v>Yes</v>
      </c>
      <c r="CQ11" s="268" t="str">
        <f ca="true">+IF(OFFSET('Sanitation Data'!$E$29,0,10*ROW('Sanitation Data'!E5))="","",OFFSET('Sanitation Data'!$E$29,0,10*ROW('Sanitation Data'!E5)))</f>
        <v/>
      </c>
      <c r="CR11" s="268" t="str">
        <f ca="true">+IF(OFFSET('Sanitation Data'!$E$30,0,10*ROW('Sanitation Data'!E5))="","",OFFSET('Sanitation Data'!$E$30,0,10*ROW('Sanitation Data'!E5)))</f>
        <v/>
      </c>
      <c r="CS11" s="268" t="str">
        <f ca="true">+IF(OFFSET('Sanitation Data'!$E$31,0,10*ROW('Sanitation Data'!E5))="","",OFFSET('Sanitation Data'!$E$31,0,10*ROW('Sanitation Data'!E5)))</f>
        <v/>
      </c>
      <c r="CT11" s="268" t="str">
        <f ca="true">+IF(OFFSET('Sanitation Data'!$E$32,0,10*ROW('Sanitation Data'!E5))="","",OFFSET('Sanitation Data'!$E$32,0,10*ROW('Sanitation Data'!E5)))</f>
        <v/>
      </c>
      <c r="CU11" s="268" t="str">
        <f ca="true">+IF(OFFSET('Sanitation Data'!$F$28,0,10*ROW('Sanitation Data'!F5))="","",OFFSET('Sanitation Data'!$F$28,0,10*ROW('Sanitation Data'!F5)))</f>
        <v>Yes</v>
      </c>
      <c r="CV11" s="268" t="str">
        <f ca="true">+IF(OFFSET('Sanitation Data'!$F$29,0,10*ROW('Sanitation Data'!F5))="","",OFFSET('Sanitation Data'!$F$29,0,10*ROW('Sanitation Data'!F5)))</f>
        <v/>
      </c>
      <c r="CW11" s="268" t="str">
        <f ca="true">+IF(OFFSET('Sanitation Data'!$F$30,0,10*ROW('Sanitation Data'!F5))="","",OFFSET('Sanitation Data'!$F$30,0,10*ROW('Sanitation Data'!F5)))</f>
        <v/>
      </c>
      <c r="CX11" s="268" t="str">
        <f ca="true">+IF(OFFSET('Sanitation Data'!$F$31,0,10*ROW('Sanitation Data'!F5))="","",OFFSET('Sanitation Data'!$F$31,0,10*ROW('Sanitation Data'!F5)))</f>
        <v/>
      </c>
      <c r="CY11" s="268" t="str">
        <f ca="true">+IF(OFFSET('Sanitation Data'!$F$32,0,10*ROW('Sanitation Data'!F5))="","",OFFSET('Sanitation Data'!$F$32,0,10*ROW('Sanitation Data'!F5)))</f>
        <v/>
      </c>
      <c r="CZ11" s="268" t="str">
        <f ca="true">+IF(OFFSET('Sanitation Data'!$G$28,0,10*ROW('Sanitation Data'!G5))="","",OFFSET('Sanitation Data'!$G$28,0,10*ROW('Sanitation Data'!G5)))</f>
        <v/>
      </c>
      <c r="DA11" s="268" t="str">
        <f ca="true">+IF(OFFSET('Sanitation Data'!$G$29,0,10*ROW('Sanitation Data'!G5))="","",OFFSET('Sanitation Data'!$G$29,0,10*ROW('Sanitation Data'!G5)))</f>
        <v/>
      </c>
      <c r="DB11" s="268" t="str">
        <f ca="true">+IF(OFFSET('Sanitation Data'!$G$30,0,10*ROW('Sanitation Data'!G5))="","",OFFSET('Sanitation Data'!$G$30,0,10*ROW('Sanitation Data'!G5)))</f>
        <v/>
      </c>
      <c r="DC11" s="268" t="str">
        <f ca="true">+IF(OFFSET('Sanitation Data'!$G$31,0,10*ROW('Sanitation Data'!G5))="","",OFFSET('Sanitation Data'!$G$31,0,10*ROW('Sanitation Data'!G5)))</f>
        <v/>
      </c>
      <c r="DD11" s="268" t="str">
        <f ca="true">+IF(OFFSET('Sanitation Data'!$G$32,0,10*ROW('Sanitation Data'!G5))="","",OFFSET('Sanitation Data'!$G$32,0,10*ROW('Sanitation Data'!G5)))</f>
        <v/>
      </c>
      <c r="DE11" s="268" t="str">
        <f ca="true">+IF(OFFSET('Sanitation Data'!$H$28,0,10*ROW('Sanitation Data'!H5))="","",OFFSET('Sanitation Data'!$H$28,0,10*ROW('Sanitation Data'!H5)))</f>
        <v/>
      </c>
      <c r="DF11" s="268" t="str">
        <f ca="true">+IF(OFFSET('Sanitation Data'!$H$29,0,10*ROW('Sanitation Data'!H5))="","",OFFSET('Sanitation Data'!$H$29,0,10*ROW('Sanitation Data'!H5)))</f>
        <v/>
      </c>
      <c r="DG11" s="268" t="str">
        <f ca="true">+IF(OFFSET('Sanitation Data'!$H$30,0,10*ROW('Sanitation Data'!H5))="","",OFFSET('Sanitation Data'!$H$30,0,10*ROW('Sanitation Data'!H5)))</f>
        <v/>
      </c>
      <c r="DH11" s="268" t="str">
        <f ca="true">+IF(OFFSET('Sanitation Data'!$H$31,0,10*ROW('Sanitation Data'!H5))="","",OFFSET('Sanitation Data'!$H$31,0,10*ROW('Sanitation Data'!H5)))</f>
        <v/>
      </c>
      <c r="DI11" s="268" t="str">
        <f ca="true">+IF(OFFSET('Sanitation Data'!$H$32,0,10*ROW('Sanitation Data'!H5))="","",OFFSET('Sanitation Data'!$H$32,0,10*ROW('Sanitation Data'!H5)))</f>
        <v/>
      </c>
      <c r="DJ11" s="268" t="str">
        <f ca="true">+IF(OFFSET('Sanitation Data'!$I$28,0,10*ROW('Sanitation Data'!I5))="","",OFFSET('Sanitation Data'!$I$28,0,10*ROW('Sanitation Data'!I5)))</f>
        <v/>
      </c>
      <c r="DK11" s="268" t="str">
        <f ca="true">+IF(OFFSET('Sanitation Data'!$I$29,0,10*ROW('Sanitation Data'!I5))="","",OFFSET('Sanitation Data'!$I$29,0,10*ROW('Sanitation Data'!I5)))</f>
        <v/>
      </c>
      <c r="DL11" s="268" t="str">
        <f ca="true">+IF(OFFSET('Sanitation Data'!$I$30,0,10*ROW('Sanitation Data'!I5))="","",OFFSET('Sanitation Data'!$I$30,0,10*ROW('Sanitation Data'!I5)))</f>
        <v/>
      </c>
      <c r="DM11" s="268" t="str">
        <f ca="true">+IF(OFFSET('Sanitation Data'!$I$31,0,10*ROW('Sanitation Data'!I5))="","",OFFSET('Sanitation Data'!$I$31,0,10*ROW('Sanitation Data'!I5)))</f>
        <v/>
      </c>
      <c r="DN11" s="268" t="str">
        <f ca="true">+IF(OFFSET('Sanitation Data'!$I$32,0,10*ROW('Sanitation Data'!I5))="","",OFFSET('Sanitation Data'!$I$32,0,10*ROW('Sanitation Data'!I5)))</f>
        <v/>
      </c>
      <c r="DO11" s="268" t="str">
        <f ca="true">+IF(OFFSET('Hygiene Data'!$D$11,0,10*ROW('Hygiene Data'!D5))="","",OFFSET('Hygiene Data'!$D$11,0,10*ROW('Hygiene Data'!D5)))</f>
        <v>Yes</v>
      </c>
      <c r="DP11" s="268" t="str">
        <f ca="true">+IF(OFFSET('Hygiene Data'!$D$12,0,10*ROW('Hygiene Data'!D5))="","",OFFSET('Hygiene Data'!$D$12,0,10*ROW('Hygiene Data'!D5)))</f>
        <v>Yes</v>
      </c>
      <c r="DQ11" s="268" t="str">
        <f ca="true">+IF(OFFSET('Hygiene Data'!$D$13,0,10*ROW('Hygiene Data'!D5))="","",OFFSET('Hygiene Data'!$D$13,0,10*ROW('Hygiene Data'!D5)))</f>
        <v>Yes</v>
      </c>
      <c r="DR11" s="268" t="str">
        <f ca="true">+IF(OFFSET('Hygiene Data'!$E$11,0,10*ROW('Hygiene Data'!E5))="","",OFFSET('Hygiene Data'!$E$11,0,10*ROW('Hygiene Data'!E5)))</f>
        <v>Yes</v>
      </c>
      <c r="DS11" s="268" t="str">
        <f ca="true">+IF(OFFSET('Hygiene Data'!$E$12,0,10*ROW('Hygiene Data'!E5))="","",OFFSET('Hygiene Data'!$E$12,0,10*ROW('Hygiene Data'!E5)))</f>
        <v>Yes</v>
      </c>
      <c r="DT11" s="268" t="str">
        <f ca="true">+IF(OFFSET('Hygiene Data'!$E$13,0,10*ROW('Hygiene Data'!E5))="","",OFFSET('Hygiene Data'!$E$13,0,10*ROW('Hygiene Data'!E5)))</f>
        <v>Yes</v>
      </c>
      <c r="DU11" s="268" t="str">
        <f ca="true">+IF(OFFSET('Hygiene Data'!$F$11,0,10*ROW('Hygiene Data'!F5))="","",OFFSET('Hygiene Data'!$F$11,0,10*ROW('Hygiene Data'!F5)))</f>
        <v>Yes</v>
      </c>
      <c r="DV11" s="268" t="str">
        <f ca="true">+IF(OFFSET('Hygiene Data'!$F$12,0,10*ROW('Hygiene Data'!F5))="","",OFFSET('Hygiene Data'!$F$12,0,10*ROW('Hygiene Data'!F5)))</f>
        <v>Yes</v>
      </c>
      <c r="DW11" s="268" t="str">
        <f ca="true">+IF(OFFSET('Hygiene Data'!$F$13,0,10*ROW('Hygiene Data'!F5))="","",OFFSET('Hygiene Data'!$F$13,0,10*ROW('Hygiene Data'!F5)))</f>
        <v>Yes</v>
      </c>
      <c r="DX11" s="268" t="str">
        <f ca="true">+IF(OFFSET('Hygiene Data'!$G$11,0,10*ROW('Hygiene Data'!G5))="","",OFFSET('Hygiene Data'!$G$11,0,10*ROW('Hygiene Data'!G5)))</f>
        <v/>
      </c>
      <c r="DY11" s="268" t="str">
        <f ca="true">+IF(OFFSET('Hygiene Data'!$G$12,0,10*ROW('Hygiene Data'!G5))="","",OFFSET('Hygiene Data'!$G$12,0,10*ROW('Hygiene Data'!G5)))</f>
        <v/>
      </c>
      <c r="DZ11" s="268" t="str">
        <f ca="true">+IF(OFFSET('Hygiene Data'!$G$13,0,10*ROW('Hygiene Data'!G5))="","",OFFSET('Hygiene Data'!$G$13,0,10*ROW('Hygiene Data'!G5)))</f>
        <v/>
      </c>
      <c r="EA11" s="268" t="str">
        <f ca="true">+IF(OFFSET('Hygiene Data'!$H$11,0,10*ROW('Hygiene Data'!H5))="","",OFFSET('Hygiene Data'!$H$11,0,10*ROW('Hygiene Data'!H5)))</f>
        <v/>
      </c>
      <c r="EB11" s="268" t="str">
        <f ca="true">+IF(OFFSET('Hygiene Data'!$H$12,0,10*ROW('Hygiene Data'!H5))="","",OFFSET('Hygiene Data'!$H$12,0,10*ROW('Hygiene Data'!H5)))</f>
        <v/>
      </c>
      <c r="EC11" s="268" t="str">
        <f ca="true">+IF(OFFSET('Hygiene Data'!$H$13,0,10*ROW('Hygiene Data'!H5))="","",OFFSET('Hygiene Data'!$H$13,0,10*ROW('Hygiene Data'!H5)))</f>
        <v/>
      </c>
      <c r="ED11" s="268" t="str">
        <f ca="true">+IF(OFFSET('Hygiene Data'!$I$11,0,10*ROW('Hygiene Data'!I5))="","",OFFSET('Hygiene Data'!$I$11,0,10*ROW('Hygiene Data'!I5)))</f>
        <v/>
      </c>
      <c r="EE11" s="268" t="str">
        <f ca="true">+IF(OFFSET('Hygiene Data'!$I$12,0,10*ROW('Hygiene Data'!I5))="","",OFFSET('Hygiene Data'!$I$12,0,10*ROW('Hygiene Data'!I5)))</f>
        <v/>
      </c>
      <c r="EF11" s="268"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UZB_2021_UIS</v>
      </c>
      <c r="B12" s="35" t="str">
        <f ca="true">+IF(OFFSET('Water Data'!$C$2,0,10*ROW('Water Data'!F6))="","",OFFSET('Water Data'!$C$2,0,10*ROW('Water Data'!F6)))</f>
        <v>Other</v>
      </c>
      <c r="C12" s="324">
        <f t="shared" ca="true" si="0"/>
        <v>2021</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77.976047869341244</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72.53</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81.187283570276264</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72.584772624478092</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67</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75.877806704161628</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91.42735419541934</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89.5</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92.563809244872687</v>
      </c>
      <c r="BR12" s="268"/>
      <c r="BS12" s="268" t="str">
        <f ca="true">+IF(OFFSET('Water Data'!$D$27,0,10*ROW('Water Data'!D6))="","",OFFSET('Water Data'!$D$27,0,10*ROW('Water Data'!D6)))</f>
        <v/>
      </c>
      <c r="BT12" s="268" t="str">
        <f ca="true">+IF(OFFSET('Water Data'!$D$28,0,10*ROW('Water Data'!D6))="","",OFFSET('Water Data'!$D$28,0,10*ROW('Water Data'!D6)))</f>
        <v/>
      </c>
      <c r="BU12" s="268" t="str">
        <f ca="true">+IF(OFFSET('Water Data'!$D$29,0,10*ROW('Water Data'!D6))="","",OFFSET('Water Data'!$D$29,0,10*ROW('Water Data'!D6)))</f>
        <v>Yes</v>
      </c>
      <c r="BV12" s="268" t="str">
        <f ca="true">+IF(OFFSET('Water Data'!$E$27,0,10*ROW('Water Data'!E6))="","",OFFSET('Water Data'!$E$27,0,10*ROW('Water Data'!E6)))</f>
        <v/>
      </c>
      <c r="BW12" s="268" t="str">
        <f ca="true">+IF(OFFSET('Water Data'!$E$28,0,10*ROW('Water Data'!E6))="","",OFFSET('Water Data'!$E$28,0,10*ROW('Water Data'!E6)))</f>
        <v/>
      </c>
      <c r="BX12" s="268" t="str">
        <f ca="true">+IF(OFFSET('Water Data'!$E$29,0,10*ROW('Water Data'!E6))="","",OFFSET('Water Data'!$E$29,0,10*ROW('Water Data'!E6)))</f>
        <v/>
      </c>
      <c r="BY12" s="268" t="str">
        <f ca="true">+IF(OFFSET('Water Data'!$F$27,0,10*ROW('Water Data'!F6))="","",OFFSET('Water Data'!$F$27,0,10*ROW('Water Data'!F6)))</f>
        <v/>
      </c>
      <c r="BZ12" s="268" t="str">
        <f ca="true">+IF(OFFSET('Water Data'!$F$28,0,10*ROW('Water Data'!F6))="","",OFFSET('Water Data'!$F$28,0,10*ROW('Water Data'!F6)))</f>
        <v/>
      </c>
      <c r="CA12" s="268" t="str">
        <f ca="true">+IF(OFFSET('Water Data'!$F$29,0,10*ROW('Water Data'!F6))="","",OFFSET('Water Data'!$F$29,0,10*ROW('Water Data'!F6)))</f>
        <v/>
      </c>
      <c r="CB12" s="268" t="str">
        <f ca="true">+IF(OFFSET('Water Data'!$G$27,0,10*ROW('Water Data'!G6))="","",OFFSET('Water Data'!$G$27,0,10*ROW('Water Data'!G6)))</f>
        <v/>
      </c>
      <c r="CC12" s="268" t="str">
        <f ca="true">+IF(OFFSET('Water Data'!$G$28,0,10*ROW('Water Data'!G6))="","",OFFSET('Water Data'!$G$28,0,10*ROW('Water Data'!G6)))</f>
        <v/>
      </c>
      <c r="CD12" s="268" t="str">
        <f ca="true">+IF(OFFSET('Water Data'!$G$29,0,10*ROW('Water Data'!G6))="","",OFFSET('Water Data'!$G$29,0,10*ROW('Water Data'!G6)))</f>
        <v/>
      </c>
      <c r="CE12" s="268" t="str">
        <f ca="true">+IF(OFFSET('Water Data'!$H$27,0,10*ROW('Water Data'!H6))="","",OFFSET('Water Data'!$H$27,0,10*ROW('Water Data'!H6)))</f>
        <v/>
      </c>
      <c r="CF12" s="268" t="str">
        <f ca="true">+IF(OFFSET('Water Data'!$H$28,0,10*ROW('Water Data'!H6))="","",OFFSET('Water Data'!$H$28,0,10*ROW('Water Data'!H6)))</f>
        <v/>
      </c>
      <c r="CG12" s="268" t="str">
        <f ca="true">+IF(OFFSET('Water Data'!$H$29,0,10*ROW('Water Data'!H6))="","",OFFSET('Water Data'!$H$29,0,10*ROW('Water Data'!H6)))</f>
        <v>Yes</v>
      </c>
      <c r="CH12" s="268" t="str">
        <f ca="true">+IF(OFFSET('Water Data'!$I$27,0,10*ROW('Water Data'!I6))="","",OFFSET('Water Data'!$I$27,0,10*ROW('Water Data'!I6)))</f>
        <v/>
      </c>
      <c r="CI12" s="268" t="str">
        <f ca="true">+IF(OFFSET('Water Data'!$I$28,0,10*ROW('Water Data'!I6))="","",OFFSET('Water Data'!$I$28,0,10*ROW('Water Data'!I6)))</f>
        <v/>
      </c>
      <c r="CJ12" s="268" t="str">
        <f ca="true">+IF(OFFSET('Water Data'!$I$29,0,10*ROW('Water Data'!I6))="","",OFFSET('Water Data'!$I$29,0,10*ROW('Water Data'!I6)))</f>
        <v>Yes</v>
      </c>
      <c r="CK12" s="268" t="str">
        <f ca="true">+IF(OFFSET('Sanitation Data'!$D$28,0,10*ROW('Sanitation Data'!D6))="","",OFFSET('Sanitation Data'!$D$28,0,10*ROW('Sanitation Data'!D6)))</f>
        <v/>
      </c>
      <c r="CL12" s="268" t="str">
        <f ca="true">+IF(OFFSET('Sanitation Data'!$D$29,0,10*ROW('Sanitation Data'!D6))="","",OFFSET('Sanitation Data'!$D$29,0,10*ROW('Sanitation Data'!D6)))</f>
        <v/>
      </c>
      <c r="CM12" s="268" t="str">
        <f ca="true">+IF(OFFSET('Sanitation Data'!$D$30,0,10*ROW('Sanitation Data'!D6))="","",OFFSET('Sanitation Data'!$D$30,0,10*ROW('Sanitation Data'!D6)))</f>
        <v/>
      </c>
      <c r="CN12" s="268" t="str">
        <f ca="true">+IF(OFFSET('Sanitation Data'!$D$31,0,10*ROW('Sanitation Data'!D6))="","",OFFSET('Sanitation Data'!$D$31,0,10*ROW('Sanitation Data'!D6)))</f>
        <v/>
      </c>
      <c r="CO12" s="268" t="str">
        <f ca="true">+IF(OFFSET('Sanitation Data'!$D$32,0,10*ROW('Sanitation Data'!D6))="","",OFFSET('Sanitation Data'!$D$32,0,10*ROW('Sanitation Data'!D6)))</f>
        <v>Yes</v>
      </c>
      <c r="CP12" s="268" t="str">
        <f ca="true">+IF(OFFSET('Sanitation Data'!$E$28,0,10*ROW('Sanitation Data'!E6))="","",OFFSET('Sanitation Data'!$E$28,0,10*ROW('Sanitation Data'!E6)))</f>
        <v/>
      </c>
      <c r="CQ12" s="268" t="str">
        <f ca="true">+IF(OFFSET('Sanitation Data'!$E$29,0,10*ROW('Sanitation Data'!E6))="","",OFFSET('Sanitation Data'!$E$29,0,10*ROW('Sanitation Data'!E6)))</f>
        <v/>
      </c>
      <c r="CR12" s="268" t="str">
        <f ca="true">+IF(OFFSET('Sanitation Data'!$E$30,0,10*ROW('Sanitation Data'!E6))="","",OFFSET('Sanitation Data'!$E$30,0,10*ROW('Sanitation Data'!E6)))</f>
        <v/>
      </c>
      <c r="CS12" s="268" t="str">
        <f ca="true">+IF(OFFSET('Sanitation Data'!$E$31,0,10*ROW('Sanitation Data'!E6))="","",OFFSET('Sanitation Data'!$E$31,0,10*ROW('Sanitation Data'!E6)))</f>
        <v/>
      </c>
      <c r="CT12" s="268" t="str">
        <f ca="true">+IF(OFFSET('Sanitation Data'!$E$32,0,10*ROW('Sanitation Data'!E6))="","",OFFSET('Sanitation Data'!$E$32,0,10*ROW('Sanitation Data'!E6)))</f>
        <v/>
      </c>
      <c r="CU12" s="268" t="str">
        <f ca="true">+IF(OFFSET('Sanitation Data'!$F$28,0,10*ROW('Sanitation Data'!F6))="","",OFFSET('Sanitation Data'!$F$28,0,10*ROW('Sanitation Data'!F6)))</f>
        <v/>
      </c>
      <c r="CV12" s="268" t="str">
        <f ca="true">+IF(OFFSET('Sanitation Data'!$F$29,0,10*ROW('Sanitation Data'!F6))="","",OFFSET('Sanitation Data'!$F$29,0,10*ROW('Sanitation Data'!F6)))</f>
        <v/>
      </c>
      <c r="CW12" s="268" t="str">
        <f ca="true">+IF(OFFSET('Sanitation Data'!$F$30,0,10*ROW('Sanitation Data'!F6))="","",OFFSET('Sanitation Data'!$F$30,0,10*ROW('Sanitation Data'!F6)))</f>
        <v/>
      </c>
      <c r="CX12" s="268" t="str">
        <f ca="true">+IF(OFFSET('Sanitation Data'!$F$31,0,10*ROW('Sanitation Data'!F6))="","",OFFSET('Sanitation Data'!$F$31,0,10*ROW('Sanitation Data'!F6)))</f>
        <v/>
      </c>
      <c r="CY12" s="268" t="str">
        <f ca="true">+IF(OFFSET('Sanitation Data'!$F$32,0,10*ROW('Sanitation Data'!F6))="","",OFFSET('Sanitation Data'!$F$32,0,10*ROW('Sanitation Data'!F6)))</f>
        <v/>
      </c>
      <c r="CZ12" s="268" t="str">
        <f ca="true">+IF(OFFSET('Sanitation Data'!$G$28,0,10*ROW('Sanitation Data'!G6))="","",OFFSET('Sanitation Data'!$G$28,0,10*ROW('Sanitation Data'!G6)))</f>
        <v/>
      </c>
      <c r="DA12" s="268" t="str">
        <f ca="true">+IF(OFFSET('Sanitation Data'!$G$29,0,10*ROW('Sanitation Data'!G6))="","",OFFSET('Sanitation Data'!$G$29,0,10*ROW('Sanitation Data'!G6)))</f>
        <v/>
      </c>
      <c r="DB12" s="268" t="str">
        <f ca="true">+IF(OFFSET('Sanitation Data'!$G$30,0,10*ROW('Sanitation Data'!G6))="","",OFFSET('Sanitation Data'!$G$30,0,10*ROW('Sanitation Data'!G6)))</f>
        <v/>
      </c>
      <c r="DC12" s="268" t="str">
        <f ca="true">+IF(OFFSET('Sanitation Data'!$G$31,0,10*ROW('Sanitation Data'!G6))="","",OFFSET('Sanitation Data'!$G$31,0,10*ROW('Sanitation Data'!G6)))</f>
        <v/>
      </c>
      <c r="DD12" s="268" t="str">
        <f ca="true">+IF(OFFSET('Sanitation Data'!$G$32,0,10*ROW('Sanitation Data'!G6))="","",OFFSET('Sanitation Data'!$G$32,0,10*ROW('Sanitation Data'!G6)))</f>
        <v/>
      </c>
      <c r="DE12" s="268" t="str">
        <f ca="true">+IF(OFFSET('Sanitation Data'!$H$28,0,10*ROW('Sanitation Data'!H6))="","",OFFSET('Sanitation Data'!$H$28,0,10*ROW('Sanitation Data'!H6)))</f>
        <v/>
      </c>
      <c r="DF12" s="268" t="str">
        <f ca="true">+IF(OFFSET('Sanitation Data'!$H$29,0,10*ROW('Sanitation Data'!H6))="","",OFFSET('Sanitation Data'!$H$29,0,10*ROW('Sanitation Data'!H6)))</f>
        <v/>
      </c>
      <c r="DG12" s="268" t="str">
        <f ca="true">+IF(OFFSET('Sanitation Data'!$H$30,0,10*ROW('Sanitation Data'!H6))="","",OFFSET('Sanitation Data'!$H$30,0,10*ROW('Sanitation Data'!H6)))</f>
        <v/>
      </c>
      <c r="DH12" s="268" t="str">
        <f ca="true">+IF(OFFSET('Sanitation Data'!$H$31,0,10*ROW('Sanitation Data'!H6))="","",OFFSET('Sanitation Data'!$H$31,0,10*ROW('Sanitation Data'!H6)))</f>
        <v/>
      </c>
      <c r="DI12" s="268" t="str">
        <f ca="true">+IF(OFFSET('Sanitation Data'!$H$32,0,10*ROW('Sanitation Data'!H6))="","",OFFSET('Sanitation Data'!$H$32,0,10*ROW('Sanitation Data'!H6)))</f>
        <v>Yes</v>
      </c>
      <c r="DJ12" s="268" t="str">
        <f ca="true">+IF(OFFSET('Sanitation Data'!$I$28,0,10*ROW('Sanitation Data'!I6))="","",OFFSET('Sanitation Data'!$I$28,0,10*ROW('Sanitation Data'!I6)))</f>
        <v/>
      </c>
      <c r="DK12" s="268" t="str">
        <f ca="true">+IF(OFFSET('Sanitation Data'!$I$29,0,10*ROW('Sanitation Data'!I6))="","",OFFSET('Sanitation Data'!$I$29,0,10*ROW('Sanitation Data'!I6)))</f>
        <v/>
      </c>
      <c r="DL12" s="268" t="str">
        <f ca="true">+IF(OFFSET('Sanitation Data'!$I$30,0,10*ROW('Sanitation Data'!I6))="","",OFFSET('Sanitation Data'!$I$30,0,10*ROW('Sanitation Data'!I6)))</f>
        <v/>
      </c>
      <c r="DM12" s="268" t="str">
        <f ca="true">+IF(OFFSET('Sanitation Data'!$I$31,0,10*ROW('Sanitation Data'!I6))="","",OFFSET('Sanitation Data'!$I$31,0,10*ROW('Sanitation Data'!I6)))</f>
        <v/>
      </c>
      <c r="DN12" s="268" t="str">
        <f ca="true">+IF(OFFSET('Sanitation Data'!$I$32,0,10*ROW('Sanitation Data'!I6))="","",OFFSET('Sanitation Data'!$I$32,0,10*ROW('Sanitation Data'!I6)))</f>
        <v>Yes</v>
      </c>
      <c r="DO12" s="268" t="str">
        <f ca="true">+IF(OFFSET('Hygiene Data'!$D$11,0,10*ROW('Hygiene Data'!D6))="","",OFFSET('Hygiene Data'!$D$11,0,10*ROW('Hygiene Data'!D6)))</f>
        <v/>
      </c>
      <c r="DP12" s="268" t="str">
        <f ca="true">+IF(OFFSET('Hygiene Data'!$D$12,0,10*ROW('Hygiene Data'!D6))="","",OFFSET('Hygiene Data'!$D$12,0,10*ROW('Hygiene Data'!D6)))</f>
        <v/>
      </c>
      <c r="DQ12" s="268" t="str">
        <f ca="true">+IF(OFFSET('Hygiene Data'!$D$13,0,10*ROW('Hygiene Data'!D6))="","",OFFSET('Hygiene Data'!$D$13,0,10*ROW('Hygiene Data'!D6)))</f>
        <v>yes</v>
      </c>
      <c r="DR12" s="268" t="str">
        <f ca="true">+IF(OFFSET('Hygiene Data'!$E$11,0,10*ROW('Hygiene Data'!E6))="","",OFFSET('Hygiene Data'!$E$11,0,10*ROW('Hygiene Data'!E6)))</f>
        <v/>
      </c>
      <c r="DS12" s="268" t="str">
        <f ca="true">+IF(OFFSET('Hygiene Data'!$E$12,0,10*ROW('Hygiene Data'!E6))="","",OFFSET('Hygiene Data'!$E$12,0,10*ROW('Hygiene Data'!E6)))</f>
        <v/>
      </c>
      <c r="DT12" s="268" t="str">
        <f ca="true">+IF(OFFSET('Hygiene Data'!$E$13,0,10*ROW('Hygiene Data'!E6))="","",OFFSET('Hygiene Data'!$E$13,0,10*ROW('Hygiene Data'!E6)))</f>
        <v/>
      </c>
      <c r="DU12" s="268" t="str">
        <f ca="true">+IF(OFFSET('Hygiene Data'!$F$11,0,10*ROW('Hygiene Data'!F6))="","",OFFSET('Hygiene Data'!$F$11,0,10*ROW('Hygiene Data'!F6)))</f>
        <v/>
      </c>
      <c r="DV12" s="268" t="str">
        <f ca="true">+IF(OFFSET('Hygiene Data'!$F$12,0,10*ROW('Hygiene Data'!F6))="","",OFFSET('Hygiene Data'!$F$12,0,10*ROW('Hygiene Data'!F6)))</f>
        <v/>
      </c>
      <c r="DW12" s="268" t="str">
        <f ca="true">+IF(OFFSET('Hygiene Data'!$F$13,0,10*ROW('Hygiene Data'!F6))="","",OFFSET('Hygiene Data'!$F$13,0,10*ROW('Hygiene Data'!F6)))</f>
        <v/>
      </c>
      <c r="DX12" s="268" t="str">
        <f ca="true">+IF(OFFSET('Hygiene Data'!$G$11,0,10*ROW('Hygiene Data'!G6))="","",OFFSET('Hygiene Data'!$G$11,0,10*ROW('Hygiene Data'!G6)))</f>
        <v/>
      </c>
      <c r="DY12" s="268" t="str">
        <f ca="true">+IF(OFFSET('Hygiene Data'!$G$12,0,10*ROW('Hygiene Data'!G6))="","",OFFSET('Hygiene Data'!$G$12,0,10*ROW('Hygiene Data'!G6)))</f>
        <v/>
      </c>
      <c r="DZ12" s="268" t="str">
        <f ca="true">+IF(OFFSET('Hygiene Data'!$G$13,0,10*ROW('Hygiene Data'!G6))="","",OFFSET('Hygiene Data'!$G$13,0,10*ROW('Hygiene Data'!G6)))</f>
        <v/>
      </c>
      <c r="EA12" s="268" t="str">
        <f ca="true">+IF(OFFSET('Hygiene Data'!$H$11,0,10*ROW('Hygiene Data'!H6))="","",OFFSET('Hygiene Data'!$H$11,0,10*ROW('Hygiene Data'!H6)))</f>
        <v/>
      </c>
      <c r="EB12" s="268" t="str">
        <f ca="true">+IF(OFFSET('Hygiene Data'!$H$12,0,10*ROW('Hygiene Data'!H6))="","",OFFSET('Hygiene Data'!$H$12,0,10*ROW('Hygiene Data'!H6)))</f>
        <v/>
      </c>
      <c r="EC12" s="268" t="str">
        <f ca="true">+IF(OFFSET('Hygiene Data'!$H$13,0,10*ROW('Hygiene Data'!H6))="","",OFFSET('Hygiene Data'!$H$13,0,10*ROW('Hygiene Data'!H6)))</f>
        <v>yes</v>
      </c>
      <c r="ED12" s="268" t="str">
        <f ca="true">+IF(OFFSET('Hygiene Data'!$I$11,0,10*ROW('Hygiene Data'!I6))="","",OFFSET('Hygiene Data'!$I$11,0,10*ROW('Hygiene Data'!I6)))</f>
        <v/>
      </c>
      <c r="EE12" s="268" t="str">
        <f ca="true">+IF(OFFSET('Hygiene Data'!$I$12,0,10*ROW('Hygiene Data'!I6))="","",OFFSET('Hygiene Data'!$I$12,0,10*ROW('Hygiene Data'!I6)))</f>
        <v/>
      </c>
      <c r="EF12" s="268" t="str">
        <f ca="true">+IF(OFFSET('Hygiene Data'!$I$13,0,10*ROW('Hygiene Data'!I6))="","",OFFSET('Hygiene Data'!$I$13,0,10*ROW('Hygiene Data'!I6)))</f>
        <v>Yes</v>
      </c>
    </row>
    <row xmlns:x14ac="http://schemas.microsoft.com/office/spreadsheetml/2009/9/ac" r="13" x14ac:dyDescent="0.2">
      <c r="A13" s="35" t="str">
        <f ca="true">+IF(OFFSET('Water Data'!$B$2,0,10*ROW('Water Data'!E7))="","",OFFSET('Water Data'!$B$2,0,10*ROW('Water Data'!E7)))</f>
        <v>UZB_2022_UIS</v>
      </c>
      <c r="B13" s="35" t="str">
        <f ca="true">+IF(OFFSET('Water Data'!$C$2,0,10*ROW('Water Data'!F7))="","",OFFSET('Water Data'!$C$2,0,10*ROW('Water Data'!F7)))</f>
        <v>Other</v>
      </c>
      <c r="C13" s="324">
        <f t="shared" ca="true" si="0"/>
        <v>2022</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76.939916494149927</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76.78</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77.033542203548848</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79.213542834546786</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81.34</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77.968573941999196</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90.912669977437133</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90.85</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90.949361133823189</v>
      </c>
      <c r="BR13" s="268"/>
      <c r="BS13" s="268" t="str">
        <f ca="true">+IF(OFFSET('Water Data'!$D$27,0,10*ROW('Water Data'!D7))="","",OFFSET('Water Data'!$D$27,0,10*ROW('Water Data'!D7)))</f>
        <v/>
      </c>
      <c r="BT13" s="268" t="str">
        <f ca="true">+IF(OFFSET('Water Data'!$D$28,0,10*ROW('Water Data'!D7))="","",OFFSET('Water Data'!$D$28,0,10*ROW('Water Data'!D7)))</f>
        <v/>
      </c>
      <c r="BU13" s="268" t="str">
        <f ca="true">+IF(OFFSET('Water Data'!$D$29,0,10*ROW('Water Data'!D7))="","",OFFSET('Water Data'!$D$29,0,10*ROW('Water Data'!D7)))</f>
        <v>Yes</v>
      </c>
      <c r="BV13" s="268" t="str">
        <f ca="true">+IF(OFFSET('Water Data'!$E$27,0,10*ROW('Water Data'!E7))="","",OFFSET('Water Data'!$E$27,0,10*ROW('Water Data'!E7)))</f>
        <v/>
      </c>
      <c r="BW13" s="268" t="str">
        <f ca="true">+IF(OFFSET('Water Data'!$E$28,0,10*ROW('Water Data'!E7))="","",OFFSET('Water Data'!$E$28,0,10*ROW('Water Data'!E7)))</f>
        <v/>
      </c>
      <c r="BX13" s="268" t="str">
        <f ca="true">+IF(OFFSET('Water Data'!$E$29,0,10*ROW('Water Data'!E7))="","",OFFSET('Water Data'!$E$29,0,10*ROW('Water Data'!E7)))</f>
        <v/>
      </c>
      <c r="BY13" s="268" t="str">
        <f ca="true">+IF(OFFSET('Water Data'!$F$27,0,10*ROW('Water Data'!F7))="","",OFFSET('Water Data'!$F$27,0,10*ROW('Water Data'!F7)))</f>
        <v/>
      </c>
      <c r="BZ13" s="268" t="str">
        <f ca="true">+IF(OFFSET('Water Data'!$F$28,0,10*ROW('Water Data'!F7))="","",OFFSET('Water Data'!$F$28,0,10*ROW('Water Data'!F7)))</f>
        <v/>
      </c>
      <c r="CA13" s="268" t="str">
        <f ca="true">+IF(OFFSET('Water Data'!$F$29,0,10*ROW('Water Data'!F7))="","",OFFSET('Water Data'!$F$29,0,10*ROW('Water Data'!F7)))</f>
        <v/>
      </c>
      <c r="CB13" s="268" t="str">
        <f ca="true">+IF(OFFSET('Water Data'!$G$27,0,10*ROW('Water Data'!G7))="","",OFFSET('Water Data'!$G$27,0,10*ROW('Water Data'!G7)))</f>
        <v/>
      </c>
      <c r="CC13" s="268" t="str">
        <f ca="true">+IF(OFFSET('Water Data'!$G$28,0,10*ROW('Water Data'!G7))="","",OFFSET('Water Data'!$G$28,0,10*ROW('Water Data'!G7)))</f>
        <v/>
      </c>
      <c r="CD13" s="268" t="str">
        <f ca="true">+IF(OFFSET('Water Data'!$G$29,0,10*ROW('Water Data'!G7))="","",OFFSET('Water Data'!$G$29,0,10*ROW('Water Data'!G7)))</f>
        <v/>
      </c>
      <c r="CE13" s="268" t="str">
        <f ca="true">+IF(OFFSET('Water Data'!$H$27,0,10*ROW('Water Data'!H7))="","",OFFSET('Water Data'!$H$27,0,10*ROW('Water Data'!H7)))</f>
        <v/>
      </c>
      <c r="CF13" s="268" t="str">
        <f ca="true">+IF(OFFSET('Water Data'!$H$28,0,10*ROW('Water Data'!H7))="","",OFFSET('Water Data'!$H$28,0,10*ROW('Water Data'!H7)))</f>
        <v/>
      </c>
      <c r="CG13" s="268" t="str">
        <f ca="true">+IF(OFFSET('Water Data'!$H$29,0,10*ROW('Water Data'!H7))="","",OFFSET('Water Data'!$H$29,0,10*ROW('Water Data'!H7)))</f>
        <v>Yes</v>
      </c>
      <c r="CH13" s="268" t="str">
        <f ca="true">+IF(OFFSET('Water Data'!$I$27,0,10*ROW('Water Data'!I7))="","",OFFSET('Water Data'!$I$27,0,10*ROW('Water Data'!I7)))</f>
        <v/>
      </c>
      <c r="CI13" s="268" t="str">
        <f ca="true">+IF(OFFSET('Water Data'!$I$28,0,10*ROW('Water Data'!I7))="","",OFFSET('Water Data'!$I$28,0,10*ROW('Water Data'!I7)))</f>
        <v/>
      </c>
      <c r="CJ13" s="268" t="str">
        <f ca="true">+IF(OFFSET('Water Data'!$I$29,0,10*ROW('Water Data'!I7))="","",OFFSET('Water Data'!$I$29,0,10*ROW('Water Data'!I7)))</f>
        <v>Yes</v>
      </c>
      <c r="CK13" s="268" t="str">
        <f ca="true">+IF(OFFSET('Sanitation Data'!$D$28,0,10*ROW('Sanitation Data'!D7))="","",OFFSET('Sanitation Data'!$D$28,0,10*ROW('Sanitation Data'!D7)))</f>
        <v/>
      </c>
      <c r="CL13" s="268" t="str">
        <f ca="true">+IF(OFFSET('Sanitation Data'!$D$29,0,10*ROW('Sanitation Data'!D7))="","",OFFSET('Sanitation Data'!$D$29,0,10*ROW('Sanitation Data'!D7)))</f>
        <v/>
      </c>
      <c r="CM13" s="268" t="str">
        <f ca="true">+IF(OFFSET('Sanitation Data'!$D$30,0,10*ROW('Sanitation Data'!D7))="","",OFFSET('Sanitation Data'!$D$30,0,10*ROW('Sanitation Data'!D7)))</f>
        <v/>
      </c>
      <c r="CN13" s="268" t="str">
        <f ca="true">+IF(OFFSET('Sanitation Data'!$D$31,0,10*ROW('Sanitation Data'!D7))="","",OFFSET('Sanitation Data'!$D$31,0,10*ROW('Sanitation Data'!D7)))</f>
        <v/>
      </c>
      <c r="CO13" s="268" t="str">
        <f ca="true">+IF(OFFSET('Sanitation Data'!$D$32,0,10*ROW('Sanitation Data'!D7))="","",OFFSET('Sanitation Data'!$D$32,0,10*ROW('Sanitation Data'!D7)))</f>
        <v>Yes</v>
      </c>
      <c r="CP13" s="268" t="str">
        <f ca="true">+IF(OFFSET('Sanitation Data'!$E$28,0,10*ROW('Sanitation Data'!E7))="","",OFFSET('Sanitation Data'!$E$28,0,10*ROW('Sanitation Data'!E7)))</f>
        <v/>
      </c>
      <c r="CQ13" s="268" t="str">
        <f ca="true">+IF(OFFSET('Sanitation Data'!$E$29,0,10*ROW('Sanitation Data'!E7))="","",OFFSET('Sanitation Data'!$E$29,0,10*ROW('Sanitation Data'!E7)))</f>
        <v/>
      </c>
      <c r="CR13" s="268" t="str">
        <f ca="true">+IF(OFFSET('Sanitation Data'!$E$30,0,10*ROW('Sanitation Data'!E7))="","",OFFSET('Sanitation Data'!$E$30,0,10*ROW('Sanitation Data'!E7)))</f>
        <v/>
      </c>
      <c r="CS13" s="268" t="str">
        <f ca="true">+IF(OFFSET('Sanitation Data'!$E$31,0,10*ROW('Sanitation Data'!E7))="","",OFFSET('Sanitation Data'!$E$31,0,10*ROW('Sanitation Data'!E7)))</f>
        <v/>
      </c>
      <c r="CT13" s="268" t="str">
        <f ca="true">+IF(OFFSET('Sanitation Data'!$E$32,0,10*ROW('Sanitation Data'!E7))="","",OFFSET('Sanitation Data'!$E$32,0,10*ROW('Sanitation Data'!E7)))</f>
        <v/>
      </c>
      <c r="CU13" s="268" t="str">
        <f ca="true">+IF(OFFSET('Sanitation Data'!$F$28,0,10*ROW('Sanitation Data'!F7))="","",OFFSET('Sanitation Data'!$F$28,0,10*ROW('Sanitation Data'!F7)))</f>
        <v/>
      </c>
      <c r="CV13" s="268" t="str">
        <f ca="true">+IF(OFFSET('Sanitation Data'!$F$29,0,10*ROW('Sanitation Data'!F7))="","",OFFSET('Sanitation Data'!$F$29,0,10*ROW('Sanitation Data'!F7)))</f>
        <v/>
      </c>
      <c r="CW13" s="268" t="str">
        <f ca="true">+IF(OFFSET('Sanitation Data'!$F$30,0,10*ROW('Sanitation Data'!F7))="","",OFFSET('Sanitation Data'!$F$30,0,10*ROW('Sanitation Data'!F7)))</f>
        <v/>
      </c>
      <c r="CX13" s="268" t="str">
        <f ca="true">+IF(OFFSET('Sanitation Data'!$F$31,0,10*ROW('Sanitation Data'!F7))="","",OFFSET('Sanitation Data'!$F$31,0,10*ROW('Sanitation Data'!F7)))</f>
        <v/>
      </c>
      <c r="CY13" s="268" t="str">
        <f ca="true">+IF(OFFSET('Sanitation Data'!$F$32,0,10*ROW('Sanitation Data'!F7))="","",OFFSET('Sanitation Data'!$F$32,0,10*ROW('Sanitation Data'!F7)))</f>
        <v/>
      </c>
      <c r="CZ13" s="268" t="str">
        <f ca="true">+IF(OFFSET('Sanitation Data'!$G$28,0,10*ROW('Sanitation Data'!G7))="","",OFFSET('Sanitation Data'!$G$28,0,10*ROW('Sanitation Data'!G7)))</f>
        <v/>
      </c>
      <c r="DA13" s="268" t="str">
        <f ca="true">+IF(OFFSET('Sanitation Data'!$G$29,0,10*ROW('Sanitation Data'!G7))="","",OFFSET('Sanitation Data'!$G$29,0,10*ROW('Sanitation Data'!G7)))</f>
        <v/>
      </c>
      <c r="DB13" s="268" t="str">
        <f ca="true">+IF(OFFSET('Sanitation Data'!$G$30,0,10*ROW('Sanitation Data'!G7))="","",OFFSET('Sanitation Data'!$G$30,0,10*ROW('Sanitation Data'!G7)))</f>
        <v/>
      </c>
      <c r="DC13" s="268" t="str">
        <f ca="true">+IF(OFFSET('Sanitation Data'!$G$31,0,10*ROW('Sanitation Data'!G7))="","",OFFSET('Sanitation Data'!$G$31,0,10*ROW('Sanitation Data'!G7)))</f>
        <v/>
      </c>
      <c r="DD13" s="268" t="str">
        <f ca="true">+IF(OFFSET('Sanitation Data'!$G$32,0,10*ROW('Sanitation Data'!G7))="","",OFFSET('Sanitation Data'!$G$32,0,10*ROW('Sanitation Data'!G7)))</f>
        <v/>
      </c>
      <c r="DE13" s="268" t="str">
        <f ca="true">+IF(OFFSET('Sanitation Data'!$H$28,0,10*ROW('Sanitation Data'!H7))="","",OFFSET('Sanitation Data'!$H$28,0,10*ROW('Sanitation Data'!H7)))</f>
        <v/>
      </c>
      <c r="DF13" s="268" t="str">
        <f ca="true">+IF(OFFSET('Sanitation Data'!$H$29,0,10*ROW('Sanitation Data'!H7))="","",OFFSET('Sanitation Data'!$H$29,0,10*ROW('Sanitation Data'!H7)))</f>
        <v/>
      </c>
      <c r="DG13" s="268" t="str">
        <f ca="true">+IF(OFFSET('Sanitation Data'!$H$30,0,10*ROW('Sanitation Data'!H7))="","",OFFSET('Sanitation Data'!$H$30,0,10*ROW('Sanitation Data'!H7)))</f>
        <v/>
      </c>
      <c r="DH13" s="268" t="str">
        <f ca="true">+IF(OFFSET('Sanitation Data'!$H$31,0,10*ROW('Sanitation Data'!H7))="","",OFFSET('Sanitation Data'!$H$31,0,10*ROW('Sanitation Data'!H7)))</f>
        <v/>
      </c>
      <c r="DI13" s="268" t="str">
        <f ca="true">+IF(OFFSET('Sanitation Data'!$H$32,0,10*ROW('Sanitation Data'!H7))="","",OFFSET('Sanitation Data'!$H$32,0,10*ROW('Sanitation Data'!H7)))</f>
        <v>Yes</v>
      </c>
      <c r="DJ13" s="268" t="str">
        <f ca="true">+IF(OFFSET('Sanitation Data'!$I$28,0,10*ROW('Sanitation Data'!I7))="","",OFFSET('Sanitation Data'!$I$28,0,10*ROW('Sanitation Data'!I7)))</f>
        <v/>
      </c>
      <c r="DK13" s="268" t="str">
        <f ca="true">+IF(OFFSET('Sanitation Data'!$I$29,0,10*ROW('Sanitation Data'!I7))="","",OFFSET('Sanitation Data'!$I$29,0,10*ROW('Sanitation Data'!I7)))</f>
        <v/>
      </c>
      <c r="DL13" s="268" t="str">
        <f ca="true">+IF(OFFSET('Sanitation Data'!$I$30,0,10*ROW('Sanitation Data'!I7))="","",OFFSET('Sanitation Data'!$I$30,0,10*ROW('Sanitation Data'!I7)))</f>
        <v/>
      </c>
      <c r="DM13" s="268" t="str">
        <f ca="true">+IF(OFFSET('Sanitation Data'!$I$31,0,10*ROW('Sanitation Data'!I7))="","",OFFSET('Sanitation Data'!$I$31,0,10*ROW('Sanitation Data'!I7)))</f>
        <v/>
      </c>
      <c r="DN13" s="268" t="str">
        <f ca="true">+IF(OFFSET('Sanitation Data'!$I$32,0,10*ROW('Sanitation Data'!I7))="","",OFFSET('Sanitation Data'!$I$32,0,10*ROW('Sanitation Data'!I7)))</f>
        <v>Yes</v>
      </c>
      <c r="DO13" s="268" t="str">
        <f ca="true">+IF(OFFSET('Hygiene Data'!$D$11,0,10*ROW('Hygiene Data'!D7))="","",OFFSET('Hygiene Data'!$D$11,0,10*ROW('Hygiene Data'!D7)))</f>
        <v/>
      </c>
      <c r="DP13" s="268" t="str">
        <f ca="true">+IF(OFFSET('Hygiene Data'!$D$12,0,10*ROW('Hygiene Data'!D7))="","",OFFSET('Hygiene Data'!$D$12,0,10*ROW('Hygiene Data'!D7)))</f>
        <v/>
      </c>
      <c r="DQ13" s="268" t="str">
        <f ca="true">+IF(OFFSET('Hygiene Data'!$D$13,0,10*ROW('Hygiene Data'!D7))="","",OFFSET('Hygiene Data'!$D$13,0,10*ROW('Hygiene Data'!D7)))</f>
        <v>yes</v>
      </c>
      <c r="DR13" s="268" t="str">
        <f ca="true">+IF(OFFSET('Hygiene Data'!$E$11,0,10*ROW('Hygiene Data'!E7))="","",OFFSET('Hygiene Data'!$E$11,0,10*ROW('Hygiene Data'!E7)))</f>
        <v/>
      </c>
      <c r="DS13" s="268" t="str">
        <f ca="true">+IF(OFFSET('Hygiene Data'!$E$12,0,10*ROW('Hygiene Data'!E7))="","",OFFSET('Hygiene Data'!$E$12,0,10*ROW('Hygiene Data'!E7)))</f>
        <v/>
      </c>
      <c r="DT13" s="268" t="str">
        <f ca="true">+IF(OFFSET('Hygiene Data'!$E$13,0,10*ROW('Hygiene Data'!E7))="","",OFFSET('Hygiene Data'!$E$13,0,10*ROW('Hygiene Data'!E7)))</f>
        <v/>
      </c>
      <c r="DU13" s="268" t="str">
        <f ca="true">+IF(OFFSET('Hygiene Data'!$F$11,0,10*ROW('Hygiene Data'!F7))="","",OFFSET('Hygiene Data'!$F$11,0,10*ROW('Hygiene Data'!F7)))</f>
        <v/>
      </c>
      <c r="DV13" s="268" t="str">
        <f ca="true">+IF(OFFSET('Hygiene Data'!$F$12,0,10*ROW('Hygiene Data'!F7))="","",OFFSET('Hygiene Data'!$F$12,0,10*ROW('Hygiene Data'!F7)))</f>
        <v/>
      </c>
      <c r="DW13" s="268" t="str">
        <f ca="true">+IF(OFFSET('Hygiene Data'!$F$13,0,10*ROW('Hygiene Data'!F7))="","",OFFSET('Hygiene Data'!$F$13,0,10*ROW('Hygiene Data'!F7)))</f>
        <v/>
      </c>
      <c r="DX13" s="268" t="str">
        <f ca="true">+IF(OFFSET('Hygiene Data'!$G$11,0,10*ROW('Hygiene Data'!G7))="","",OFFSET('Hygiene Data'!$G$11,0,10*ROW('Hygiene Data'!G7)))</f>
        <v/>
      </c>
      <c r="DY13" s="268" t="str">
        <f ca="true">+IF(OFFSET('Hygiene Data'!$G$12,0,10*ROW('Hygiene Data'!G7))="","",OFFSET('Hygiene Data'!$G$12,0,10*ROW('Hygiene Data'!G7)))</f>
        <v/>
      </c>
      <c r="DZ13" s="268" t="str">
        <f ca="true">+IF(OFFSET('Hygiene Data'!$G$13,0,10*ROW('Hygiene Data'!G7))="","",OFFSET('Hygiene Data'!$G$13,0,10*ROW('Hygiene Data'!G7)))</f>
        <v/>
      </c>
      <c r="EA13" s="268" t="str">
        <f ca="true">+IF(OFFSET('Hygiene Data'!$H$11,0,10*ROW('Hygiene Data'!H7))="","",OFFSET('Hygiene Data'!$H$11,0,10*ROW('Hygiene Data'!H7)))</f>
        <v/>
      </c>
      <c r="EB13" s="268" t="str">
        <f ca="true">+IF(OFFSET('Hygiene Data'!$H$12,0,10*ROW('Hygiene Data'!H7))="","",OFFSET('Hygiene Data'!$H$12,0,10*ROW('Hygiene Data'!H7)))</f>
        <v/>
      </c>
      <c r="EC13" s="268" t="str">
        <f ca="true">+IF(OFFSET('Hygiene Data'!$H$13,0,10*ROW('Hygiene Data'!H7))="","",OFFSET('Hygiene Data'!$H$13,0,10*ROW('Hygiene Data'!H7)))</f>
        <v>yes</v>
      </c>
      <c r="ED13" s="268" t="str">
        <f ca="true">+IF(OFFSET('Hygiene Data'!$I$11,0,10*ROW('Hygiene Data'!I7))="","",OFFSET('Hygiene Data'!$I$11,0,10*ROW('Hygiene Data'!I7)))</f>
        <v/>
      </c>
      <c r="EE13" s="268" t="str">
        <f ca="true">+IF(OFFSET('Hygiene Data'!$I$12,0,10*ROW('Hygiene Data'!I7))="","",OFFSET('Hygiene Data'!$I$12,0,10*ROW('Hygiene Data'!I7)))</f>
        <v/>
      </c>
      <c r="EF13" s="268" t="str">
        <f ca="true">+IF(OFFSET('Hygiene Data'!$I$13,0,10*ROW('Hygiene Data'!I7))="","",OFFSET('Hygiene Data'!$I$13,0,10*ROW('Hygiene Data'!I7)))</f>
        <v>Yes</v>
      </c>
    </row>
    <row xmlns:x14ac="http://schemas.microsoft.com/office/spreadsheetml/2009/9/ac" r="14" x14ac:dyDescent="0.2">
      <c r="A14" s="35" t="str">
        <f ca="true">+IF(OFFSET('Water Data'!$B$2,0,10*ROW('Water Data'!E8))="","",OFFSET('Water Data'!$B$2,0,10*ROW('Water Data'!E8)))</f>
        <v>UZB_2023_UIS</v>
      </c>
      <c r="B14" s="35" t="str">
        <f ca="true">+IF(OFFSET('Water Data'!$C$2,0,10*ROW('Water Data'!F8))="","",OFFSET('Water Data'!$C$2,0,10*ROW('Water Data'!F8)))</f>
        <v>Other</v>
      </c>
      <c r="C14" s="324">
        <f t="shared" ca="true" si="0"/>
        <v>2023</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79.66</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79.66</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79.94</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86.62</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86.62</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86.72</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91.09</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91.09</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91.224999999999994</v>
      </c>
      <c r="BR14" s="268"/>
      <c r="BS14" s="268" t="str">
        <f ca="true">+IF(OFFSET('Water Data'!$D$27,0,10*ROW('Water Data'!D8))="","",OFFSET('Water Data'!$D$27,0,10*ROW('Water Data'!D8)))</f>
        <v/>
      </c>
      <c r="BT14" s="268" t="str">
        <f ca="true">+IF(OFFSET('Water Data'!$D$28,0,10*ROW('Water Data'!D8))="","",OFFSET('Water Data'!$D$28,0,10*ROW('Water Data'!D8)))</f>
        <v/>
      </c>
      <c r="BU14" s="268" t="str">
        <f ca="true">+IF(OFFSET('Water Data'!$D$29,0,10*ROW('Water Data'!D8))="","",OFFSET('Water Data'!$D$29,0,10*ROW('Water Data'!D8)))</f>
        <v>Yes</v>
      </c>
      <c r="BV14" s="268" t="str">
        <f ca="true">+IF(OFFSET('Water Data'!$E$27,0,10*ROW('Water Data'!E8))="","",OFFSET('Water Data'!$E$27,0,10*ROW('Water Data'!E8)))</f>
        <v/>
      </c>
      <c r="BW14" s="268" t="str">
        <f ca="true">+IF(OFFSET('Water Data'!$E$28,0,10*ROW('Water Data'!E8))="","",OFFSET('Water Data'!$E$28,0,10*ROW('Water Data'!E8)))</f>
        <v/>
      </c>
      <c r="BX14" s="268" t="str">
        <f ca="true">+IF(OFFSET('Water Data'!$E$29,0,10*ROW('Water Data'!E8))="","",OFFSET('Water Data'!$E$29,0,10*ROW('Water Data'!E8)))</f>
        <v/>
      </c>
      <c r="BY14" s="268" t="str">
        <f ca="true">+IF(OFFSET('Water Data'!$F$27,0,10*ROW('Water Data'!F8))="","",OFFSET('Water Data'!$F$27,0,10*ROW('Water Data'!F8)))</f>
        <v/>
      </c>
      <c r="BZ14" s="268" t="str">
        <f ca="true">+IF(OFFSET('Water Data'!$F$28,0,10*ROW('Water Data'!F8))="","",OFFSET('Water Data'!$F$28,0,10*ROW('Water Data'!F8)))</f>
        <v/>
      </c>
      <c r="CA14" s="268" t="str">
        <f ca="true">+IF(OFFSET('Water Data'!$F$29,0,10*ROW('Water Data'!F8))="","",OFFSET('Water Data'!$F$29,0,10*ROW('Water Data'!F8)))</f>
        <v/>
      </c>
      <c r="CB14" s="268" t="str">
        <f ca="true">+IF(OFFSET('Water Data'!$G$27,0,10*ROW('Water Data'!G8))="","",OFFSET('Water Data'!$G$27,0,10*ROW('Water Data'!G8)))</f>
        <v/>
      </c>
      <c r="CC14" s="268" t="str">
        <f ca="true">+IF(OFFSET('Water Data'!$G$28,0,10*ROW('Water Data'!G8))="","",OFFSET('Water Data'!$G$28,0,10*ROW('Water Data'!G8)))</f>
        <v/>
      </c>
      <c r="CD14" s="268" t="str">
        <f ca="true">+IF(OFFSET('Water Data'!$G$29,0,10*ROW('Water Data'!G8))="","",OFFSET('Water Data'!$G$29,0,10*ROW('Water Data'!G8)))</f>
        <v/>
      </c>
      <c r="CE14" s="268" t="str">
        <f ca="true">+IF(OFFSET('Water Data'!$H$27,0,10*ROW('Water Data'!H8))="","",OFFSET('Water Data'!$H$27,0,10*ROW('Water Data'!H8)))</f>
        <v/>
      </c>
      <c r="CF14" s="268" t="str">
        <f ca="true">+IF(OFFSET('Water Data'!$H$28,0,10*ROW('Water Data'!H8))="","",OFFSET('Water Data'!$H$28,0,10*ROW('Water Data'!H8)))</f>
        <v/>
      </c>
      <c r="CG14" s="268" t="str">
        <f ca="true">+IF(OFFSET('Water Data'!$H$29,0,10*ROW('Water Data'!H8))="","",OFFSET('Water Data'!$H$29,0,10*ROW('Water Data'!H8)))</f>
        <v>Yes</v>
      </c>
      <c r="CH14" s="268" t="str">
        <f ca="true">+IF(OFFSET('Water Data'!$I$27,0,10*ROW('Water Data'!I8))="","",OFFSET('Water Data'!$I$27,0,10*ROW('Water Data'!I8)))</f>
        <v/>
      </c>
      <c r="CI14" s="268" t="str">
        <f ca="true">+IF(OFFSET('Water Data'!$I$28,0,10*ROW('Water Data'!I8))="","",OFFSET('Water Data'!$I$28,0,10*ROW('Water Data'!I8)))</f>
        <v/>
      </c>
      <c r="CJ14" s="268" t="str">
        <f ca="true">+IF(OFFSET('Water Data'!$I$29,0,10*ROW('Water Data'!I8))="","",OFFSET('Water Data'!$I$29,0,10*ROW('Water Data'!I8)))</f>
        <v>Yes</v>
      </c>
      <c r="CK14" s="268" t="str">
        <f ca="true">+IF(OFFSET('Sanitation Data'!$D$28,0,10*ROW('Sanitation Data'!D8))="","",OFFSET('Sanitation Data'!$D$28,0,10*ROW('Sanitation Data'!D8)))</f>
        <v/>
      </c>
      <c r="CL14" s="268" t="str">
        <f ca="true">+IF(OFFSET('Sanitation Data'!$D$29,0,10*ROW('Sanitation Data'!D8))="","",OFFSET('Sanitation Data'!$D$29,0,10*ROW('Sanitation Data'!D8)))</f>
        <v/>
      </c>
      <c r="CM14" s="268" t="str">
        <f ca="true">+IF(OFFSET('Sanitation Data'!$D$30,0,10*ROW('Sanitation Data'!D8))="","",OFFSET('Sanitation Data'!$D$30,0,10*ROW('Sanitation Data'!D8)))</f>
        <v/>
      </c>
      <c r="CN14" s="268" t="str">
        <f ca="true">+IF(OFFSET('Sanitation Data'!$D$31,0,10*ROW('Sanitation Data'!D8))="","",OFFSET('Sanitation Data'!$D$31,0,10*ROW('Sanitation Data'!D8)))</f>
        <v/>
      </c>
      <c r="CO14" s="268" t="str">
        <f ca="true">+IF(OFFSET('Sanitation Data'!$D$32,0,10*ROW('Sanitation Data'!D8))="","",OFFSET('Sanitation Data'!$D$32,0,10*ROW('Sanitation Data'!D8)))</f>
        <v>Yes</v>
      </c>
      <c r="CP14" s="268" t="str">
        <f ca="true">+IF(OFFSET('Sanitation Data'!$E$28,0,10*ROW('Sanitation Data'!E8))="","",OFFSET('Sanitation Data'!$E$28,0,10*ROW('Sanitation Data'!E8)))</f>
        <v/>
      </c>
      <c r="CQ14" s="268" t="str">
        <f ca="true">+IF(OFFSET('Sanitation Data'!$E$29,0,10*ROW('Sanitation Data'!E8))="","",OFFSET('Sanitation Data'!$E$29,0,10*ROW('Sanitation Data'!E8)))</f>
        <v/>
      </c>
      <c r="CR14" s="268" t="str">
        <f ca="true">+IF(OFFSET('Sanitation Data'!$E$30,0,10*ROW('Sanitation Data'!E8))="","",OFFSET('Sanitation Data'!$E$30,0,10*ROW('Sanitation Data'!E8)))</f>
        <v/>
      </c>
      <c r="CS14" s="268" t="str">
        <f ca="true">+IF(OFFSET('Sanitation Data'!$E$31,0,10*ROW('Sanitation Data'!E8))="","",OFFSET('Sanitation Data'!$E$31,0,10*ROW('Sanitation Data'!E8)))</f>
        <v/>
      </c>
      <c r="CT14" s="268" t="str">
        <f ca="true">+IF(OFFSET('Sanitation Data'!$E$32,0,10*ROW('Sanitation Data'!E8))="","",OFFSET('Sanitation Data'!$E$32,0,10*ROW('Sanitation Data'!E8)))</f>
        <v/>
      </c>
      <c r="CU14" s="268" t="str">
        <f ca="true">+IF(OFFSET('Sanitation Data'!$F$28,0,10*ROW('Sanitation Data'!F8))="","",OFFSET('Sanitation Data'!$F$28,0,10*ROW('Sanitation Data'!F8)))</f>
        <v/>
      </c>
      <c r="CV14" s="268" t="str">
        <f ca="true">+IF(OFFSET('Sanitation Data'!$F$29,0,10*ROW('Sanitation Data'!F8))="","",OFFSET('Sanitation Data'!$F$29,0,10*ROW('Sanitation Data'!F8)))</f>
        <v/>
      </c>
      <c r="CW14" s="268" t="str">
        <f ca="true">+IF(OFFSET('Sanitation Data'!$F$30,0,10*ROW('Sanitation Data'!F8))="","",OFFSET('Sanitation Data'!$F$30,0,10*ROW('Sanitation Data'!F8)))</f>
        <v/>
      </c>
      <c r="CX14" s="268" t="str">
        <f ca="true">+IF(OFFSET('Sanitation Data'!$F$31,0,10*ROW('Sanitation Data'!F8))="","",OFFSET('Sanitation Data'!$F$31,0,10*ROW('Sanitation Data'!F8)))</f>
        <v/>
      </c>
      <c r="CY14" s="268" t="str">
        <f ca="true">+IF(OFFSET('Sanitation Data'!$F$32,0,10*ROW('Sanitation Data'!F8))="","",OFFSET('Sanitation Data'!$F$32,0,10*ROW('Sanitation Data'!F8)))</f>
        <v/>
      </c>
      <c r="CZ14" s="268" t="str">
        <f ca="true">+IF(OFFSET('Sanitation Data'!$G$28,0,10*ROW('Sanitation Data'!G8))="","",OFFSET('Sanitation Data'!$G$28,0,10*ROW('Sanitation Data'!G8)))</f>
        <v/>
      </c>
      <c r="DA14" s="268" t="str">
        <f ca="true">+IF(OFFSET('Sanitation Data'!$G$29,0,10*ROW('Sanitation Data'!G8))="","",OFFSET('Sanitation Data'!$G$29,0,10*ROW('Sanitation Data'!G8)))</f>
        <v/>
      </c>
      <c r="DB14" s="268" t="str">
        <f ca="true">+IF(OFFSET('Sanitation Data'!$G$30,0,10*ROW('Sanitation Data'!G8))="","",OFFSET('Sanitation Data'!$G$30,0,10*ROW('Sanitation Data'!G8)))</f>
        <v/>
      </c>
      <c r="DC14" s="268" t="str">
        <f ca="true">+IF(OFFSET('Sanitation Data'!$G$31,0,10*ROW('Sanitation Data'!G8))="","",OFFSET('Sanitation Data'!$G$31,0,10*ROW('Sanitation Data'!G8)))</f>
        <v/>
      </c>
      <c r="DD14" s="268" t="str">
        <f ca="true">+IF(OFFSET('Sanitation Data'!$G$32,0,10*ROW('Sanitation Data'!G8))="","",OFFSET('Sanitation Data'!$G$32,0,10*ROW('Sanitation Data'!G8)))</f>
        <v/>
      </c>
      <c r="DE14" s="268" t="str">
        <f ca="true">+IF(OFFSET('Sanitation Data'!$H$28,0,10*ROW('Sanitation Data'!H8))="","",OFFSET('Sanitation Data'!$H$28,0,10*ROW('Sanitation Data'!H8)))</f>
        <v/>
      </c>
      <c r="DF14" s="268" t="str">
        <f ca="true">+IF(OFFSET('Sanitation Data'!$H$29,0,10*ROW('Sanitation Data'!H8))="","",OFFSET('Sanitation Data'!$H$29,0,10*ROW('Sanitation Data'!H8)))</f>
        <v/>
      </c>
      <c r="DG14" s="268" t="str">
        <f ca="true">+IF(OFFSET('Sanitation Data'!$H$30,0,10*ROW('Sanitation Data'!H8))="","",OFFSET('Sanitation Data'!$H$30,0,10*ROW('Sanitation Data'!H8)))</f>
        <v/>
      </c>
      <c r="DH14" s="268" t="str">
        <f ca="true">+IF(OFFSET('Sanitation Data'!$H$31,0,10*ROW('Sanitation Data'!H8))="","",OFFSET('Sanitation Data'!$H$31,0,10*ROW('Sanitation Data'!H8)))</f>
        <v/>
      </c>
      <c r="DI14" s="268" t="str">
        <f ca="true">+IF(OFFSET('Sanitation Data'!$H$32,0,10*ROW('Sanitation Data'!H8))="","",OFFSET('Sanitation Data'!$H$32,0,10*ROW('Sanitation Data'!H8)))</f>
        <v>Yes</v>
      </c>
      <c r="DJ14" s="268" t="str">
        <f ca="true">+IF(OFFSET('Sanitation Data'!$I$28,0,10*ROW('Sanitation Data'!I8))="","",OFFSET('Sanitation Data'!$I$28,0,10*ROW('Sanitation Data'!I8)))</f>
        <v/>
      </c>
      <c r="DK14" s="268" t="str">
        <f ca="true">+IF(OFFSET('Sanitation Data'!$I$29,0,10*ROW('Sanitation Data'!I8))="","",OFFSET('Sanitation Data'!$I$29,0,10*ROW('Sanitation Data'!I8)))</f>
        <v/>
      </c>
      <c r="DL14" s="268" t="str">
        <f ca="true">+IF(OFFSET('Sanitation Data'!$I$30,0,10*ROW('Sanitation Data'!I8))="","",OFFSET('Sanitation Data'!$I$30,0,10*ROW('Sanitation Data'!I8)))</f>
        <v/>
      </c>
      <c r="DM14" s="268" t="str">
        <f ca="true">+IF(OFFSET('Sanitation Data'!$I$31,0,10*ROW('Sanitation Data'!I8))="","",OFFSET('Sanitation Data'!$I$31,0,10*ROW('Sanitation Data'!I8)))</f>
        <v/>
      </c>
      <c r="DN14" s="268" t="str">
        <f ca="true">+IF(OFFSET('Sanitation Data'!$I$32,0,10*ROW('Sanitation Data'!I8))="","",OFFSET('Sanitation Data'!$I$32,0,10*ROW('Sanitation Data'!I8)))</f>
        <v>Yes</v>
      </c>
      <c r="DO14" s="268" t="str">
        <f ca="true">+IF(OFFSET('Hygiene Data'!$D$11,0,10*ROW('Hygiene Data'!D8))="","",OFFSET('Hygiene Data'!$D$11,0,10*ROW('Hygiene Data'!D8)))</f>
        <v/>
      </c>
      <c r="DP14" s="268" t="str">
        <f ca="true">+IF(OFFSET('Hygiene Data'!$D$12,0,10*ROW('Hygiene Data'!D8))="","",OFFSET('Hygiene Data'!$D$12,0,10*ROW('Hygiene Data'!D8)))</f>
        <v/>
      </c>
      <c r="DQ14" s="268" t="str">
        <f ca="true">+IF(OFFSET('Hygiene Data'!$D$13,0,10*ROW('Hygiene Data'!D8))="","",OFFSET('Hygiene Data'!$D$13,0,10*ROW('Hygiene Data'!D8)))</f>
        <v>yes</v>
      </c>
      <c r="DR14" s="268" t="str">
        <f ca="true">+IF(OFFSET('Hygiene Data'!$E$11,0,10*ROW('Hygiene Data'!E8))="","",OFFSET('Hygiene Data'!$E$11,0,10*ROW('Hygiene Data'!E8)))</f>
        <v/>
      </c>
      <c r="DS14" s="268" t="str">
        <f ca="true">+IF(OFFSET('Hygiene Data'!$E$12,0,10*ROW('Hygiene Data'!E8))="","",OFFSET('Hygiene Data'!$E$12,0,10*ROW('Hygiene Data'!E8)))</f>
        <v/>
      </c>
      <c r="DT14" s="268" t="str">
        <f ca="true">+IF(OFFSET('Hygiene Data'!$E$13,0,10*ROW('Hygiene Data'!E8))="","",OFFSET('Hygiene Data'!$E$13,0,10*ROW('Hygiene Data'!E8)))</f>
        <v/>
      </c>
      <c r="DU14" s="268" t="str">
        <f ca="true">+IF(OFFSET('Hygiene Data'!$F$11,0,10*ROW('Hygiene Data'!F8))="","",OFFSET('Hygiene Data'!$F$11,0,10*ROW('Hygiene Data'!F8)))</f>
        <v/>
      </c>
      <c r="DV14" s="268" t="str">
        <f ca="true">+IF(OFFSET('Hygiene Data'!$F$12,0,10*ROW('Hygiene Data'!F8))="","",OFFSET('Hygiene Data'!$F$12,0,10*ROW('Hygiene Data'!F8)))</f>
        <v/>
      </c>
      <c r="DW14" s="268" t="str">
        <f ca="true">+IF(OFFSET('Hygiene Data'!$F$13,0,10*ROW('Hygiene Data'!F8))="","",OFFSET('Hygiene Data'!$F$13,0,10*ROW('Hygiene Data'!F8)))</f>
        <v/>
      </c>
      <c r="DX14" s="268" t="str">
        <f ca="true">+IF(OFFSET('Hygiene Data'!$G$11,0,10*ROW('Hygiene Data'!G8))="","",OFFSET('Hygiene Data'!$G$11,0,10*ROW('Hygiene Data'!G8)))</f>
        <v/>
      </c>
      <c r="DY14" s="268" t="str">
        <f ca="true">+IF(OFFSET('Hygiene Data'!$G$12,0,10*ROW('Hygiene Data'!G8))="","",OFFSET('Hygiene Data'!$G$12,0,10*ROW('Hygiene Data'!G8)))</f>
        <v/>
      </c>
      <c r="DZ14" s="268" t="str">
        <f ca="true">+IF(OFFSET('Hygiene Data'!$G$13,0,10*ROW('Hygiene Data'!G8))="","",OFFSET('Hygiene Data'!$G$13,0,10*ROW('Hygiene Data'!G8)))</f>
        <v/>
      </c>
      <c r="EA14" s="268" t="str">
        <f ca="true">+IF(OFFSET('Hygiene Data'!$H$11,0,10*ROW('Hygiene Data'!H8))="","",OFFSET('Hygiene Data'!$H$11,0,10*ROW('Hygiene Data'!H8)))</f>
        <v/>
      </c>
      <c r="EB14" s="268" t="str">
        <f ca="true">+IF(OFFSET('Hygiene Data'!$H$12,0,10*ROW('Hygiene Data'!H8))="","",OFFSET('Hygiene Data'!$H$12,0,10*ROW('Hygiene Data'!H8)))</f>
        <v/>
      </c>
      <c r="EC14" s="268" t="str">
        <f ca="true">+IF(OFFSET('Hygiene Data'!$H$13,0,10*ROW('Hygiene Data'!H8))="","",OFFSET('Hygiene Data'!$H$13,0,10*ROW('Hygiene Data'!H8)))</f>
        <v>yes</v>
      </c>
      <c r="ED14" s="268" t="str">
        <f ca="true">+IF(OFFSET('Hygiene Data'!$I$11,0,10*ROW('Hygiene Data'!I8))="","",OFFSET('Hygiene Data'!$I$11,0,10*ROW('Hygiene Data'!I8)))</f>
        <v/>
      </c>
      <c r="EE14" s="268" t="str">
        <f ca="true">+IF(OFFSET('Hygiene Data'!$I$12,0,10*ROW('Hygiene Data'!I8))="","",OFFSET('Hygiene Data'!$I$12,0,10*ROW('Hygiene Data'!I8)))</f>
        <v/>
      </c>
      <c r="EF14" s="268" t="str">
        <f ca="true">+IF(OFFSET('Hygiene Data'!$I$13,0,10*ROW('Hygiene Data'!I8))="","",OFFSET('Hygiene Data'!$I$13,0,10*ROW('Hygiene Data'!I8)))</f>
        <v>Yes</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24"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8"/>
      <c r="BS15" s="268" t="str">
        <f ca="true">+IF(OFFSET('Water Data'!$D$27,0,10*ROW('Water Data'!D9))="","",OFFSET('Water Data'!$D$27,0,10*ROW('Water Data'!D9)))</f>
        <v/>
      </c>
      <c r="BT15" s="268" t="str">
        <f ca="true">+IF(OFFSET('Water Data'!$D$28,0,10*ROW('Water Data'!D9))="","",OFFSET('Water Data'!$D$28,0,10*ROW('Water Data'!D9)))</f>
        <v/>
      </c>
      <c r="BU15" s="268" t="str">
        <f ca="true">+IF(OFFSET('Water Data'!$D$29,0,10*ROW('Water Data'!D9))="","",OFFSET('Water Data'!$D$29,0,10*ROW('Water Data'!D9)))</f>
        <v/>
      </c>
      <c r="BV15" s="268" t="str">
        <f ca="true">+IF(OFFSET('Water Data'!$E$27,0,10*ROW('Water Data'!E9))="","",OFFSET('Water Data'!$E$27,0,10*ROW('Water Data'!E9)))</f>
        <v/>
      </c>
      <c r="BW15" s="268" t="str">
        <f ca="true">+IF(OFFSET('Water Data'!$E$28,0,10*ROW('Water Data'!E9))="","",OFFSET('Water Data'!$E$28,0,10*ROW('Water Data'!E9)))</f>
        <v/>
      </c>
      <c r="BX15" s="268" t="str">
        <f ca="true">+IF(OFFSET('Water Data'!$E$29,0,10*ROW('Water Data'!E9))="","",OFFSET('Water Data'!$E$29,0,10*ROW('Water Data'!E9)))</f>
        <v/>
      </c>
      <c r="BY15" s="268" t="str">
        <f ca="true">+IF(OFFSET('Water Data'!$F$27,0,10*ROW('Water Data'!F9))="","",OFFSET('Water Data'!$F$27,0,10*ROW('Water Data'!F9)))</f>
        <v/>
      </c>
      <c r="BZ15" s="268" t="str">
        <f ca="true">+IF(OFFSET('Water Data'!$F$28,0,10*ROW('Water Data'!F9))="","",OFFSET('Water Data'!$F$28,0,10*ROW('Water Data'!F9)))</f>
        <v/>
      </c>
      <c r="CA15" s="268" t="str">
        <f ca="true">+IF(OFFSET('Water Data'!$F$29,0,10*ROW('Water Data'!F9))="","",OFFSET('Water Data'!$F$29,0,10*ROW('Water Data'!F9)))</f>
        <v/>
      </c>
      <c r="CB15" s="268" t="str">
        <f ca="true">+IF(OFFSET('Water Data'!$G$27,0,10*ROW('Water Data'!G9))="","",OFFSET('Water Data'!$G$27,0,10*ROW('Water Data'!G9)))</f>
        <v/>
      </c>
      <c r="CC15" s="268" t="str">
        <f ca="true">+IF(OFFSET('Water Data'!$G$28,0,10*ROW('Water Data'!G9))="","",OFFSET('Water Data'!$G$28,0,10*ROW('Water Data'!G9)))</f>
        <v/>
      </c>
      <c r="CD15" s="268" t="str">
        <f ca="true">+IF(OFFSET('Water Data'!$G$29,0,10*ROW('Water Data'!G9))="","",OFFSET('Water Data'!$G$29,0,10*ROW('Water Data'!G9)))</f>
        <v/>
      </c>
      <c r="CE15" s="268" t="str">
        <f ca="true">+IF(OFFSET('Water Data'!$H$27,0,10*ROW('Water Data'!H9))="","",OFFSET('Water Data'!$H$27,0,10*ROW('Water Data'!H9)))</f>
        <v/>
      </c>
      <c r="CF15" s="268" t="str">
        <f ca="true">+IF(OFFSET('Water Data'!$H$28,0,10*ROW('Water Data'!H9))="","",OFFSET('Water Data'!$H$28,0,10*ROW('Water Data'!H9)))</f>
        <v/>
      </c>
      <c r="CG15" s="268" t="str">
        <f ca="true">+IF(OFFSET('Water Data'!$H$29,0,10*ROW('Water Data'!H9))="","",OFFSET('Water Data'!$H$29,0,10*ROW('Water Data'!H9)))</f>
        <v/>
      </c>
      <c r="CH15" s="268" t="str">
        <f ca="true">+IF(OFFSET('Water Data'!$I$27,0,10*ROW('Water Data'!I9))="","",OFFSET('Water Data'!$I$27,0,10*ROW('Water Data'!I9)))</f>
        <v/>
      </c>
      <c r="CI15" s="268" t="str">
        <f ca="true">+IF(OFFSET('Water Data'!$I$28,0,10*ROW('Water Data'!I9))="","",OFFSET('Water Data'!$I$28,0,10*ROW('Water Data'!I9)))</f>
        <v/>
      </c>
      <c r="CJ15" s="268" t="str">
        <f ca="true">+IF(OFFSET('Water Data'!$I$29,0,10*ROW('Water Data'!I9))="","",OFFSET('Water Data'!$I$29,0,10*ROW('Water Data'!I9)))</f>
        <v/>
      </c>
      <c r="CK15" s="268" t="str">
        <f ca="true">+IF(OFFSET('Sanitation Data'!$D$28,0,10*ROW('Sanitation Data'!D9))="","",OFFSET('Sanitation Data'!$D$28,0,10*ROW('Sanitation Data'!D9)))</f>
        <v/>
      </c>
      <c r="CL15" s="268" t="str">
        <f ca="true">+IF(OFFSET('Sanitation Data'!$D$29,0,10*ROW('Sanitation Data'!D9))="","",OFFSET('Sanitation Data'!$D$29,0,10*ROW('Sanitation Data'!D9)))</f>
        <v/>
      </c>
      <c r="CM15" s="268" t="str">
        <f ca="true">+IF(OFFSET('Sanitation Data'!$D$30,0,10*ROW('Sanitation Data'!D9))="","",OFFSET('Sanitation Data'!$D$30,0,10*ROW('Sanitation Data'!D9)))</f>
        <v/>
      </c>
      <c r="CN15" s="268" t="str">
        <f ca="true">+IF(OFFSET('Sanitation Data'!$D$31,0,10*ROW('Sanitation Data'!D9))="","",OFFSET('Sanitation Data'!$D$31,0,10*ROW('Sanitation Data'!D9)))</f>
        <v/>
      </c>
      <c r="CO15" s="268" t="str">
        <f ca="true">+IF(OFFSET('Sanitation Data'!$D$32,0,10*ROW('Sanitation Data'!D9))="","",OFFSET('Sanitation Data'!$D$32,0,10*ROW('Sanitation Data'!D9)))</f>
        <v/>
      </c>
      <c r="CP15" s="268" t="str">
        <f ca="true">+IF(OFFSET('Sanitation Data'!$E$28,0,10*ROW('Sanitation Data'!E9))="","",OFFSET('Sanitation Data'!$E$28,0,10*ROW('Sanitation Data'!E9)))</f>
        <v/>
      </c>
      <c r="CQ15" s="268" t="str">
        <f ca="true">+IF(OFFSET('Sanitation Data'!$E$29,0,10*ROW('Sanitation Data'!E9))="","",OFFSET('Sanitation Data'!$E$29,0,10*ROW('Sanitation Data'!E9)))</f>
        <v/>
      </c>
      <c r="CR15" s="268" t="str">
        <f ca="true">+IF(OFFSET('Sanitation Data'!$E$30,0,10*ROW('Sanitation Data'!E9))="","",OFFSET('Sanitation Data'!$E$30,0,10*ROW('Sanitation Data'!E9)))</f>
        <v/>
      </c>
      <c r="CS15" s="268" t="str">
        <f ca="true">+IF(OFFSET('Sanitation Data'!$E$31,0,10*ROW('Sanitation Data'!E9))="","",OFFSET('Sanitation Data'!$E$31,0,10*ROW('Sanitation Data'!E9)))</f>
        <v/>
      </c>
      <c r="CT15" s="268" t="str">
        <f ca="true">+IF(OFFSET('Sanitation Data'!$E$32,0,10*ROW('Sanitation Data'!E9))="","",OFFSET('Sanitation Data'!$E$32,0,10*ROW('Sanitation Data'!E9)))</f>
        <v/>
      </c>
      <c r="CU15" s="268" t="str">
        <f ca="true">+IF(OFFSET('Sanitation Data'!$F$28,0,10*ROW('Sanitation Data'!F9))="","",OFFSET('Sanitation Data'!$F$28,0,10*ROW('Sanitation Data'!F9)))</f>
        <v/>
      </c>
      <c r="CV15" s="268" t="str">
        <f ca="true">+IF(OFFSET('Sanitation Data'!$F$29,0,10*ROW('Sanitation Data'!F9))="","",OFFSET('Sanitation Data'!$F$29,0,10*ROW('Sanitation Data'!F9)))</f>
        <v/>
      </c>
      <c r="CW15" s="268" t="str">
        <f ca="true">+IF(OFFSET('Sanitation Data'!$F$30,0,10*ROW('Sanitation Data'!F9))="","",OFFSET('Sanitation Data'!$F$30,0,10*ROW('Sanitation Data'!F9)))</f>
        <v/>
      </c>
      <c r="CX15" s="268" t="str">
        <f ca="true">+IF(OFFSET('Sanitation Data'!$F$31,0,10*ROW('Sanitation Data'!F9))="","",OFFSET('Sanitation Data'!$F$31,0,10*ROW('Sanitation Data'!F9)))</f>
        <v/>
      </c>
      <c r="CY15" s="268" t="str">
        <f ca="true">+IF(OFFSET('Sanitation Data'!$F$32,0,10*ROW('Sanitation Data'!F9))="","",OFFSET('Sanitation Data'!$F$32,0,10*ROW('Sanitation Data'!F9)))</f>
        <v/>
      </c>
      <c r="CZ15" s="268" t="str">
        <f ca="true">+IF(OFFSET('Sanitation Data'!$G$28,0,10*ROW('Sanitation Data'!G9))="","",OFFSET('Sanitation Data'!$G$28,0,10*ROW('Sanitation Data'!G9)))</f>
        <v/>
      </c>
      <c r="DA15" s="268" t="str">
        <f ca="true">+IF(OFFSET('Sanitation Data'!$G$29,0,10*ROW('Sanitation Data'!G9))="","",OFFSET('Sanitation Data'!$G$29,0,10*ROW('Sanitation Data'!G9)))</f>
        <v/>
      </c>
      <c r="DB15" s="268" t="str">
        <f ca="true">+IF(OFFSET('Sanitation Data'!$G$30,0,10*ROW('Sanitation Data'!G9))="","",OFFSET('Sanitation Data'!$G$30,0,10*ROW('Sanitation Data'!G9)))</f>
        <v/>
      </c>
      <c r="DC15" s="268" t="str">
        <f ca="true">+IF(OFFSET('Sanitation Data'!$G$31,0,10*ROW('Sanitation Data'!G9))="","",OFFSET('Sanitation Data'!$G$31,0,10*ROW('Sanitation Data'!G9)))</f>
        <v/>
      </c>
      <c r="DD15" s="268" t="str">
        <f ca="true">+IF(OFFSET('Sanitation Data'!$G$32,0,10*ROW('Sanitation Data'!G9))="","",OFFSET('Sanitation Data'!$G$32,0,10*ROW('Sanitation Data'!G9)))</f>
        <v/>
      </c>
      <c r="DE15" s="268" t="str">
        <f ca="true">+IF(OFFSET('Sanitation Data'!$H$28,0,10*ROW('Sanitation Data'!H9))="","",OFFSET('Sanitation Data'!$H$28,0,10*ROW('Sanitation Data'!H9)))</f>
        <v/>
      </c>
      <c r="DF15" s="268" t="str">
        <f ca="true">+IF(OFFSET('Sanitation Data'!$H$29,0,10*ROW('Sanitation Data'!H9))="","",OFFSET('Sanitation Data'!$H$29,0,10*ROW('Sanitation Data'!H9)))</f>
        <v/>
      </c>
      <c r="DG15" s="268" t="str">
        <f ca="true">+IF(OFFSET('Sanitation Data'!$H$30,0,10*ROW('Sanitation Data'!H9))="","",OFFSET('Sanitation Data'!$H$30,0,10*ROW('Sanitation Data'!H9)))</f>
        <v/>
      </c>
      <c r="DH15" s="268" t="str">
        <f ca="true">+IF(OFFSET('Sanitation Data'!$H$31,0,10*ROW('Sanitation Data'!H9))="","",OFFSET('Sanitation Data'!$H$31,0,10*ROW('Sanitation Data'!H9)))</f>
        <v/>
      </c>
      <c r="DI15" s="268" t="str">
        <f ca="true">+IF(OFFSET('Sanitation Data'!$H$32,0,10*ROW('Sanitation Data'!H9))="","",OFFSET('Sanitation Data'!$H$32,0,10*ROW('Sanitation Data'!H9)))</f>
        <v/>
      </c>
      <c r="DJ15" s="268" t="str">
        <f ca="true">+IF(OFFSET('Sanitation Data'!$I$28,0,10*ROW('Sanitation Data'!I9))="","",OFFSET('Sanitation Data'!$I$28,0,10*ROW('Sanitation Data'!I9)))</f>
        <v/>
      </c>
      <c r="DK15" s="268" t="str">
        <f ca="true">+IF(OFFSET('Sanitation Data'!$I$29,0,10*ROW('Sanitation Data'!I9))="","",OFFSET('Sanitation Data'!$I$29,0,10*ROW('Sanitation Data'!I9)))</f>
        <v/>
      </c>
      <c r="DL15" s="268" t="str">
        <f ca="true">+IF(OFFSET('Sanitation Data'!$I$30,0,10*ROW('Sanitation Data'!I9))="","",OFFSET('Sanitation Data'!$I$30,0,10*ROW('Sanitation Data'!I9)))</f>
        <v/>
      </c>
      <c r="DM15" s="268" t="str">
        <f ca="true">+IF(OFFSET('Sanitation Data'!$I$31,0,10*ROW('Sanitation Data'!I9))="","",OFFSET('Sanitation Data'!$I$31,0,10*ROW('Sanitation Data'!I9)))</f>
        <v/>
      </c>
      <c r="DN15" s="268" t="str">
        <f ca="true">+IF(OFFSET('Sanitation Data'!$I$32,0,10*ROW('Sanitation Data'!I9))="","",OFFSET('Sanitation Data'!$I$32,0,10*ROW('Sanitation Data'!I9)))</f>
        <v/>
      </c>
      <c r="DO15" s="268" t="str">
        <f ca="true">+IF(OFFSET('Hygiene Data'!$D$11,0,10*ROW('Hygiene Data'!D9))="","",OFFSET('Hygiene Data'!$D$11,0,10*ROW('Hygiene Data'!D9)))</f>
        <v/>
      </c>
      <c r="DP15" s="268" t="str">
        <f ca="true">+IF(OFFSET('Hygiene Data'!$D$12,0,10*ROW('Hygiene Data'!D9))="","",OFFSET('Hygiene Data'!$D$12,0,10*ROW('Hygiene Data'!D9)))</f>
        <v/>
      </c>
      <c r="DQ15" s="268" t="str">
        <f ca="true">+IF(OFFSET('Hygiene Data'!$D$13,0,10*ROW('Hygiene Data'!D9))="","",OFFSET('Hygiene Data'!$D$13,0,10*ROW('Hygiene Data'!D9)))</f>
        <v/>
      </c>
      <c r="DR15" s="268" t="str">
        <f ca="true">+IF(OFFSET('Hygiene Data'!$E$11,0,10*ROW('Hygiene Data'!E9))="","",OFFSET('Hygiene Data'!$E$11,0,10*ROW('Hygiene Data'!E9)))</f>
        <v/>
      </c>
      <c r="DS15" s="268" t="str">
        <f ca="true">+IF(OFFSET('Hygiene Data'!$E$12,0,10*ROW('Hygiene Data'!E9))="","",OFFSET('Hygiene Data'!$E$12,0,10*ROW('Hygiene Data'!E9)))</f>
        <v/>
      </c>
      <c r="DT15" s="268" t="str">
        <f ca="true">+IF(OFFSET('Hygiene Data'!$E$13,0,10*ROW('Hygiene Data'!E9))="","",OFFSET('Hygiene Data'!$E$13,0,10*ROW('Hygiene Data'!E9)))</f>
        <v/>
      </c>
      <c r="DU15" s="268" t="str">
        <f ca="true">+IF(OFFSET('Hygiene Data'!$F$11,0,10*ROW('Hygiene Data'!F9))="","",OFFSET('Hygiene Data'!$F$11,0,10*ROW('Hygiene Data'!F9)))</f>
        <v/>
      </c>
      <c r="DV15" s="268" t="str">
        <f ca="true">+IF(OFFSET('Hygiene Data'!$F$12,0,10*ROW('Hygiene Data'!F9))="","",OFFSET('Hygiene Data'!$F$12,0,10*ROW('Hygiene Data'!F9)))</f>
        <v/>
      </c>
      <c r="DW15" s="268" t="str">
        <f ca="true">+IF(OFFSET('Hygiene Data'!$F$13,0,10*ROW('Hygiene Data'!F9))="","",OFFSET('Hygiene Data'!$F$13,0,10*ROW('Hygiene Data'!F9)))</f>
        <v/>
      </c>
      <c r="DX15" s="268" t="str">
        <f ca="true">+IF(OFFSET('Hygiene Data'!$G$11,0,10*ROW('Hygiene Data'!G9))="","",OFFSET('Hygiene Data'!$G$11,0,10*ROW('Hygiene Data'!G9)))</f>
        <v/>
      </c>
      <c r="DY15" s="268" t="str">
        <f ca="true">+IF(OFFSET('Hygiene Data'!$G$12,0,10*ROW('Hygiene Data'!G9))="","",OFFSET('Hygiene Data'!$G$12,0,10*ROW('Hygiene Data'!G9)))</f>
        <v/>
      </c>
      <c r="DZ15" s="268" t="str">
        <f ca="true">+IF(OFFSET('Hygiene Data'!$G$13,0,10*ROW('Hygiene Data'!G9))="","",OFFSET('Hygiene Data'!$G$13,0,10*ROW('Hygiene Data'!G9)))</f>
        <v/>
      </c>
      <c r="EA15" s="268" t="str">
        <f ca="true">+IF(OFFSET('Hygiene Data'!$H$11,0,10*ROW('Hygiene Data'!H9))="","",OFFSET('Hygiene Data'!$H$11,0,10*ROW('Hygiene Data'!H9)))</f>
        <v/>
      </c>
      <c r="EB15" s="268" t="str">
        <f ca="true">+IF(OFFSET('Hygiene Data'!$H$12,0,10*ROW('Hygiene Data'!H9))="","",OFFSET('Hygiene Data'!$H$12,0,10*ROW('Hygiene Data'!H9)))</f>
        <v/>
      </c>
      <c r="EC15" s="268" t="str">
        <f ca="true">+IF(OFFSET('Hygiene Data'!$H$13,0,10*ROW('Hygiene Data'!H9))="","",OFFSET('Hygiene Data'!$H$13,0,10*ROW('Hygiene Data'!H9)))</f>
        <v/>
      </c>
      <c r="ED15" s="268" t="str">
        <f ca="true">+IF(OFFSET('Hygiene Data'!$I$11,0,10*ROW('Hygiene Data'!I9))="","",OFFSET('Hygiene Data'!$I$11,0,10*ROW('Hygiene Data'!I9)))</f>
        <v/>
      </c>
      <c r="EE15" s="268" t="str">
        <f ca="true">+IF(OFFSET('Hygiene Data'!$I$12,0,10*ROW('Hygiene Data'!I9))="","",OFFSET('Hygiene Data'!$I$12,0,10*ROW('Hygiene Data'!I9)))</f>
        <v/>
      </c>
      <c r="EF15" s="268"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24"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8"/>
      <c r="BS16" s="268" t="str">
        <f ca="true">+IF(OFFSET('Water Data'!$D$27,0,10*ROW('Water Data'!D10))="","",OFFSET('Water Data'!$D$27,0,10*ROW('Water Data'!D10)))</f>
        <v/>
      </c>
      <c r="BT16" s="268" t="str">
        <f ca="true">+IF(OFFSET('Water Data'!$D$28,0,10*ROW('Water Data'!D10))="","",OFFSET('Water Data'!$D$28,0,10*ROW('Water Data'!D10)))</f>
        <v/>
      </c>
      <c r="BU16" s="268" t="str">
        <f ca="true">+IF(OFFSET('Water Data'!$D$29,0,10*ROW('Water Data'!D10))="","",OFFSET('Water Data'!$D$29,0,10*ROW('Water Data'!D10)))</f>
        <v/>
      </c>
      <c r="BV16" s="268" t="str">
        <f ca="true">+IF(OFFSET('Water Data'!$E$27,0,10*ROW('Water Data'!E10))="","",OFFSET('Water Data'!$E$27,0,10*ROW('Water Data'!E10)))</f>
        <v/>
      </c>
      <c r="BW16" s="268" t="str">
        <f ca="true">+IF(OFFSET('Water Data'!$E$28,0,10*ROW('Water Data'!E10))="","",OFFSET('Water Data'!$E$28,0,10*ROW('Water Data'!E10)))</f>
        <v/>
      </c>
      <c r="BX16" s="268" t="str">
        <f ca="true">+IF(OFFSET('Water Data'!$E$29,0,10*ROW('Water Data'!E10))="","",OFFSET('Water Data'!$E$29,0,10*ROW('Water Data'!E10)))</f>
        <v/>
      </c>
      <c r="BY16" s="268" t="str">
        <f ca="true">+IF(OFFSET('Water Data'!$F$27,0,10*ROW('Water Data'!F10))="","",OFFSET('Water Data'!$F$27,0,10*ROW('Water Data'!F10)))</f>
        <v/>
      </c>
      <c r="BZ16" s="268" t="str">
        <f ca="true">+IF(OFFSET('Water Data'!$F$28,0,10*ROW('Water Data'!F10))="","",OFFSET('Water Data'!$F$28,0,10*ROW('Water Data'!F10)))</f>
        <v/>
      </c>
      <c r="CA16" s="268" t="str">
        <f ca="true">+IF(OFFSET('Water Data'!$F$29,0,10*ROW('Water Data'!F10))="","",OFFSET('Water Data'!$F$29,0,10*ROW('Water Data'!F10)))</f>
        <v/>
      </c>
      <c r="CB16" s="268" t="str">
        <f ca="true">+IF(OFFSET('Water Data'!$G$27,0,10*ROW('Water Data'!G10))="","",OFFSET('Water Data'!$G$27,0,10*ROW('Water Data'!G10)))</f>
        <v/>
      </c>
      <c r="CC16" s="268" t="str">
        <f ca="true">+IF(OFFSET('Water Data'!$G$28,0,10*ROW('Water Data'!G10))="","",OFFSET('Water Data'!$G$28,0,10*ROW('Water Data'!G10)))</f>
        <v/>
      </c>
      <c r="CD16" s="268" t="str">
        <f ca="true">+IF(OFFSET('Water Data'!$G$29,0,10*ROW('Water Data'!G10))="","",OFFSET('Water Data'!$G$29,0,10*ROW('Water Data'!G10)))</f>
        <v/>
      </c>
      <c r="CE16" s="268" t="str">
        <f ca="true">+IF(OFFSET('Water Data'!$H$27,0,10*ROW('Water Data'!H10))="","",OFFSET('Water Data'!$H$27,0,10*ROW('Water Data'!H10)))</f>
        <v/>
      </c>
      <c r="CF16" s="268" t="str">
        <f ca="true">+IF(OFFSET('Water Data'!$H$28,0,10*ROW('Water Data'!H10))="","",OFFSET('Water Data'!$H$28,0,10*ROW('Water Data'!H10)))</f>
        <v/>
      </c>
      <c r="CG16" s="268" t="str">
        <f ca="true">+IF(OFFSET('Water Data'!$H$29,0,10*ROW('Water Data'!H10))="","",OFFSET('Water Data'!$H$29,0,10*ROW('Water Data'!H10)))</f>
        <v/>
      </c>
      <c r="CH16" s="268" t="str">
        <f ca="true">+IF(OFFSET('Water Data'!$I$27,0,10*ROW('Water Data'!I10))="","",OFFSET('Water Data'!$I$27,0,10*ROW('Water Data'!I10)))</f>
        <v/>
      </c>
      <c r="CI16" s="268" t="str">
        <f ca="true">+IF(OFFSET('Water Data'!$I$28,0,10*ROW('Water Data'!I10))="","",OFFSET('Water Data'!$I$28,0,10*ROW('Water Data'!I10)))</f>
        <v/>
      </c>
      <c r="CJ16" s="268" t="str">
        <f ca="true">+IF(OFFSET('Water Data'!$I$29,0,10*ROW('Water Data'!I10))="","",OFFSET('Water Data'!$I$29,0,10*ROW('Water Data'!I10)))</f>
        <v/>
      </c>
      <c r="CK16" s="268" t="str">
        <f ca="true">+IF(OFFSET('Sanitation Data'!$D$28,0,10*ROW('Sanitation Data'!D10))="","",OFFSET('Sanitation Data'!$D$28,0,10*ROW('Sanitation Data'!D10)))</f>
        <v/>
      </c>
      <c r="CL16" s="268" t="str">
        <f ca="true">+IF(OFFSET('Sanitation Data'!$D$29,0,10*ROW('Sanitation Data'!D10))="","",OFFSET('Sanitation Data'!$D$29,0,10*ROW('Sanitation Data'!D10)))</f>
        <v/>
      </c>
      <c r="CM16" s="268" t="str">
        <f ca="true">+IF(OFFSET('Sanitation Data'!$D$30,0,10*ROW('Sanitation Data'!D10))="","",OFFSET('Sanitation Data'!$D$30,0,10*ROW('Sanitation Data'!D10)))</f>
        <v/>
      </c>
      <c r="CN16" s="268" t="str">
        <f ca="true">+IF(OFFSET('Sanitation Data'!$D$31,0,10*ROW('Sanitation Data'!D10))="","",OFFSET('Sanitation Data'!$D$31,0,10*ROW('Sanitation Data'!D10)))</f>
        <v/>
      </c>
      <c r="CO16" s="268" t="str">
        <f ca="true">+IF(OFFSET('Sanitation Data'!$D$32,0,10*ROW('Sanitation Data'!D10))="","",OFFSET('Sanitation Data'!$D$32,0,10*ROW('Sanitation Data'!D10)))</f>
        <v/>
      </c>
      <c r="CP16" s="268" t="str">
        <f ca="true">+IF(OFFSET('Sanitation Data'!$E$28,0,10*ROW('Sanitation Data'!E10))="","",OFFSET('Sanitation Data'!$E$28,0,10*ROW('Sanitation Data'!E10)))</f>
        <v/>
      </c>
      <c r="CQ16" s="268" t="str">
        <f ca="true">+IF(OFFSET('Sanitation Data'!$E$29,0,10*ROW('Sanitation Data'!E10))="","",OFFSET('Sanitation Data'!$E$29,0,10*ROW('Sanitation Data'!E10)))</f>
        <v/>
      </c>
      <c r="CR16" s="268" t="str">
        <f ca="true">+IF(OFFSET('Sanitation Data'!$E$30,0,10*ROW('Sanitation Data'!E10))="","",OFFSET('Sanitation Data'!$E$30,0,10*ROW('Sanitation Data'!E10)))</f>
        <v/>
      </c>
      <c r="CS16" s="268" t="str">
        <f ca="true">+IF(OFFSET('Sanitation Data'!$E$31,0,10*ROW('Sanitation Data'!E10))="","",OFFSET('Sanitation Data'!$E$31,0,10*ROW('Sanitation Data'!E10)))</f>
        <v/>
      </c>
      <c r="CT16" s="268" t="str">
        <f ca="true">+IF(OFFSET('Sanitation Data'!$E$32,0,10*ROW('Sanitation Data'!E10))="","",OFFSET('Sanitation Data'!$E$32,0,10*ROW('Sanitation Data'!E10)))</f>
        <v/>
      </c>
      <c r="CU16" s="268" t="str">
        <f ca="true">+IF(OFFSET('Sanitation Data'!$F$28,0,10*ROW('Sanitation Data'!F10))="","",OFFSET('Sanitation Data'!$F$28,0,10*ROW('Sanitation Data'!F10)))</f>
        <v/>
      </c>
      <c r="CV16" s="268" t="str">
        <f ca="true">+IF(OFFSET('Sanitation Data'!$F$29,0,10*ROW('Sanitation Data'!F10))="","",OFFSET('Sanitation Data'!$F$29,0,10*ROW('Sanitation Data'!F10)))</f>
        <v/>
      </c>
      <c r="CW16" s="268" t="str">
        <f ca="true">+IF(OFFSET('Sanitation Data'!$F$30,0,10*ROW('Sanitation Data'!F10))="","",OFFSET('Sanitation Data'!$F$30,0,10*ROW('Sanitation Data'!F10)))</f>
        <v/>
      </c>
      <c r="CX16" s="268" t="str">
        <f ca="true">+IF(OFFSET('Sanitation Data'!$F$31,0,10*ROW('Sanitation Data'!F10))="","",OFFSET('Sanitation Data'!$F$31,0,10*ROW('Sanitation Data'!F10)))</f>
        <v/>
      </c>
      <c r="CY16" s="268" t="str">
        <f ca="true">+IF(OFFSET('Sanitation Data'!$F$32,0,10*ROW('Sanitation Data'!F10))="","",OFFSET('Sanitation Data'!$F$32,0,10*ROW('Sanitation Data'!F10)))</f>
        <v/>
      </c>
      <c r="CZ16" s="268" t="str">
        <f ca="true">+IF(OFFSET('Sanitation Data'!$G$28,0,10*ROW('Sanitation Data'!G10))="","",OFFSET('Sanitation Data'!$G$28,0,10*ROW('Sanitation Data'!G10)))</f>
        <v/>
      </c>
      <c r="DA16" s="268" t="str">
        <f ca="true">+IF(OFFSET('Sanitation Data'!$G$29,0,10*ROW('Sanitation Data'!G10))="","",OFFSET('Sanitation Data'!$G$29,0,10*ROW('Sanitation Data'!G10)))</f>
        <v/>
      </c>
      <c r="DB16" s="268" t="str">
        <f ca="true">+IF(OFFSET('Sanitation Data'!$G$30,0,10*ROW('Sanitation Data'!G10))="","",OFFSET('Sanitation Data'!$G$30,0,10*ROW('Sanitation Data'!G10)))</f>
        <v/>
      </c>
      <c r="DC16" s="268" t="str">
        <f ca="true">+IF(OFFSET('Sanitation Data'!$G$31,0,10*ROW('Sanitation Data'!G10))="","",OFFSET('Sanitation Data'!$G$31,0,10*ROW('Sanitation Data'!G10)))</f>
        <v/>
      </c>
      <c r="DD16" s="268" t="str">
        <f ca="true">+IF(OFFSET('Sanitation Data'!$G$32,0,10*ROW('Sanitation Data'!G10))="","",OFFSET('Sanitation Data'!$G$32,0,10*ROW('Sanitation Data'!G10)))</f>
        <v/>
      </c>
      <c r="DE16" s="268" t="str">
        <f ca="true">+IF(OFFSET('Sanitation Data'!$H$28,0,10*ROW('Sanitation Data'!H10))="","",OFFSET('Sanitation Data'!$H$28,0,10*ROW('Sanitation Data'!H10)))</f>
        <v/>
      </c>
      <c r="DF16" s="268" t="str">
        <f ca="true">+IF(OFFSET('Sanitation Data'!$H$29,0,10*ROW('Sanitation Data'!H10))="","",OFFSET('Sanitation Data'!$H$29,0,10*ROW('Sanitation Data'!H10)))</f>
        <v/>
      </c>
      <c r="DG16" s="268" t="str">
        <f ca="true">+IF(OFFSET('Sanitation Data'!$H$30,0,10*ROW('Sanitation Data'!H10))="","",OFFSET('Sanitation Data'!$H$30,0,10*ROW('Sanitation Data'!H10)))</f>
        <v/>
      </c>
      <c r="DH16" s="268" t="str">
        <f ca="true">+IF(OFFSET('Sanitation Data'!$H$31,0,10*ROW('Sanitation Data'!H10))="","",OFFSET('Sanitation Data'!$H$31,0,10*ROW('Sanitation Data'!H10)))</f>
        <v/>
      </c>
      <c r="DI16" s="268" t="str">
        <f ca="true">+IF(OFFSET('Sanitation Data'!$H$32,0,10*ROW('Sanitation Data'!H10))="","",OFFSET('Sanitation Data'!$H$32,0,10*ROW('Sanitation Data'!H10)))</f>
        <v/>
      </c>
      <c r="DJ16" s="268" t="str">
        <f ca="true">+IF(OFFSET('Sanitation Data'!$I$28,0,10*ROW('Sanitation Data'!I10))="","",OFFSET('Sanitation Data'!$I$28,0,10*ROW('Sanitation Data'!I10)))</f>
        <v/>
      </c>
      <c r="DK16" s="268" t="str">
        <f ca="true">+IF(OFFSET('Sanitation Data'!$I$29,0,10*ROW('Sanitation Data'!I10))="","",OFFSET('Sanitation Data'!$I$29,0,10*ROW('Sanitation Data'!I10)))</f>
        <v/>
      </c>
      <c r="DL16" s="268" t="str">
        <f ca="true">+IF(OFFSET('Sanitation Data'!$I$30,0,10*ROW('Sanitation Data'!I10))="","",OFFSET('Sanitation Data'!$I$30,0,10*ROW('Sanitation Data'!I10)))</f>
        <v/>
      </c>
      <c r="DM16" s="268" t="str">
        <f ca="true">+IF(OFFSET('Sanitation Data'!$I$31,0,10*ROW('Sanitation Data'!I10))="","",OFFSET('Sanitation Data'!$I$31,0,10*ROW('Sanitation Data'!I10)))</f>
        <v/>
      </c>
      <c r="DN16" s="268" t="str">
        <f ca="true">+IF(OFFSET('Sanitation Data'!$I$32,0,10*ROW('Sanitation Data'!I10))="","",OFFSET('Sanitation Data'!$I$32,0,10*ROW('Sanitation Data'!I10)))</f>
        <v/>
      </c>
      <c r="DO16" s="268" t="str">
        <f ca="true">+IF(OFFSET('Hygiene Data'!$D$11,0,10*ROW('Hygiene Data'!D10))="","",OFFSET('Hygiene Data'!$D$11,0,10*ROW('Hygiene Data'!D10)))</f>
        <v/>
      </c>
      <c r="DP16" s="268" t="str">
        <f ca="true">+IF(OFFSET('Hygiene Data'!$D$12,0,10*ROW('Hygiene Data'!D10))="","",OFFSET('Hygiene Data'!$D$12,0,10*ROW('Hygiene Data'!D10)))</f>
        <v/>
      </c>
      <c r="DQ16" s="268" t="str">
        <f ca="true">+IF(OFFSET('Hygiene Data'!$D$13,0,10*ROW('Hygiene Data'!D10))="","",OFFSET('Hygiene Data'!$D$13,0,10*ROW('Hygiene Data'!D10)))</f>
        <v/>
      </c>
      <c r="DR16" s="268" t="str">
        <f ca="true">+IF(OFFSET('Hygiene Data'!$E$11,0,10*ROW('Hygiene Data'!E10))="","",OFFSET('Hygiene Data'!$E$11,0,10*ROW('Hygiene Data'!E10)))</f>
        <v/>
      </c>
      <c r="DS16" s="268" t="str">
        <f ca="true">+IF(OFFSET('Hygiene Data'!$E$12,0,10*ROW('Hygiene Data'!E10))="","",OFFSET('Hygiene Data'!$E$12,0,10*ROW('Hygiene Data'!E10)))</f>
        <v/>
      </c>
      <c r="DT16" s="268" t="str">
        <f ca="true">+IF(OFFSET('Hygiene Data'!$E$13,0,10*ROW('Hygiene Data'!E10))="","",OFFSET('Hygiene Data'!$E$13,0,10*ROW('Hygiene Data'!E10)))</f>
        <v/>
      </c>
      <c r="DU16" s="268" t="str">
        <f ca="true">+IF(OFFSET('Hygiene Data'!$F$11,0,10*ROW('Hygiene Data'!F10))="","",OFFSET('Hygiene Data'!$F$11,0,10*ROW('Hygiene Data'!F10)))</f>
        <v/>
      </c>
      <c r="DV16" s="268" t="str">
        <f ca="true">+IF(OFFSET('Hygiene Data'!$F$12,0,10*ROW('Hygiene Data'!F10))="","",OFFSET('Hygiene Data'!$F$12,0,10*ROW('Hygiene Data'!F10)))</f>
        <v/>
      </c>
      <c r="DW16" s="268" t="str">
        <f ca="true">+IF(OFFSET('Hygiene Data'!$F$13,0,10*ROW('Hygiene Data'!F10))="","",OFFSET('Hygiene Data'!$F$13,0,10*ROW('Hygiene Data'!F10)))</f>
        <v/>
      </c>
      <c r="DX16" s="268" t="str">
        <f ca="true">+IF(OFFSET('Hygiene Data'!$G$11,0,10*ROW('Hygiene Data'!G10))="","",OFFSET('Hygiene Data'!$G$11,0,10*ROW('Hygiene Data'!G10)))</f>
        <v/>
      </c>
      <c r="DY16" s="268" t="str">
        <f ca="true">+IF(OFFSET('Hygiene Data'!$G$12,0,10*ROW('Hygiene Data'!G10))="","",OFFSET('Hygiene Data'!$G$12,0,10*ROW('Hygiene Data'!G10)))</f>
        <v/>
      </c>
      <c r="DZ16" s="268" t="str">
        <f ca="true">+IF(OFFSET('Hygiene Data'!$G$13,0,10*ROW('Hygiene Data'!G10))="","",OFFSET('Hygiene Data'!$G$13,0,10*ROW('Hygiene Data'!G10)))</f>
        <v/>
      </c>
      <c r="EA16" s="268" t="str">
        <f ca="true">+IF(OFFSET('Hygiene Data'!$H$11,0,10*ROW('Hygiene Data'!H10))="","",OFFSET('Hygiene Data'!$H$11,0,10*ROW('Hygiene Data'!H10)))</f>
        <v/>
      </c>
      <c r="EB16" s="268" t="str">
        <f ca="true">+IF(OFFSET('Hygiene Data'!$H$12,0,10*ROW('Hygiene Data'!H10))="","",OFFSET('Hygiene Data'!$H$12,0,10*ROW('Hygiene Data'!H10)))</f>
        <v/>
      </c>
      <c r="EC16" s="268" t="str">
        <f ca="true">+IF(OFFSET('Hygiene Data'!$H$13,0,10*ROW('Hygiene Data'!H10))="","",OFFSET('Hygiene Data'!$H$13,0,10*ROW('Hygiene Data'!H10)))</f>
        <v/>
      </c>
      <c r="ED16" s="268" t="str">
        <f ca="true">+IF(OFFSET('Hygiene Data'!$I$11,0,10*ROW('Hygiene Data'!I10))="","",OFFSET('Hygiene Data'!$I$11,0,10*ROW('Hygiene Data'!I10)))</f>
        <v/>
      </c>
      <c r="EE16" s="268" t="str">
        <f ca="true">+IF(OFFSET('Hygiene Data'!$I$12,0,10*ROW('Hygiene Data'!I10))="","",OFFSET('Hygiene Data'!$I$12,0,10*ROW('Hygiene Data'!I10)))</f>
        <v/>
      </c>
      <c r="EF16" s="268"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24"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8"/>
      <c r="BS17" s="268" t="str">
        <f ca="true">+IF(OFFSET('Water Data'!$D$27,0,10*ROW('Water Data'!D11))="","",OFFSET('Water Data'!$D$27,0,10*ROW('Water Data'!D11)))</f>
        <v/>
      </c>
      <c r="BT17" s="268" t="str">
        <f ca="true">+IF(OFFSET('Water Data'!$D$28,0,10*ROW('Water Data'!D11))="","",OFFSET('Water Data'!$D$28,0,10*ROW('Water Data'!D11)))</f>
        <v/>
      </c>
      <c r="BU17" s="268" t="str">
        <f ca="true">+IF(OFFSET('Water Data'!$D$29,0,10*ROW('Water Data'!D11))="","",OFFSET('Water Data'!$D$29,0,10*ROW('Water Data'!D11)))</f>
        <v/>
      </c>
      <c r="BV17" s="268" t="str">
        <f ca="true">+IF(OFFSET('Water Data'!$E$27,0,10*ROW('Water Data'!E11))="","",OFFSET('Water Data'!$E$27,0,10*ROW('Water Data'!E11)))</f>
        <v/>
      </c>
      <c r="BW17" s="268" t="str">
        <f ca="true">+IF(OFFSET('Water Data'!$E$28,0,10*ROW('Water Data'!E11))="","",OFFSET('Water Data'!$E$28,0,10*ROW('Water Data'!E11)))</f>
        <v/>
      </c>
      <c r="BX17" s="268" t="str">
        <f ca="true">+IF(OFFSET('Water Data'!$E$29,0,10*ROW('Water Data'!E11))="","",OFFSET('Water Data'!$E$29,0,10*ROW('Water Data'!E11)))</f>
        <v/>
      </c>
      <c r="BY17" s="268" t="str">
        <f ca="true">+IF(OFFSET('Water Data'!$F$27,0,10*ROW('Water Data'!F11))="","",OFFSET('Water Data'!$F$27,0,10*ROW('Water Data'!F11)))</f>
        <v/>
      </c>
      <c r="BZ17" s="268" t="str">
        <f ca="true">+IF(OFFSET('Water Data'!$F$28,0,10*ROW('Water Data'!F11))="","",OFFSET('Water Data'!$F$28,0,10*ROW('Water Data'!F11)))</f>
        <v/>
      </c>
      <c r="CA17" s="268" t="str">
        <f ca="true">+IF(OFFSET('Water Data'!$F$29,0,10*ROW('Water Data'!F11))="","",OFFSET('Water Data'!$F$29,0,10*ROW('Water Data'!F11)))</f>
        <v/>
      </c>
      <c r="CB17" s="268" t="str">
        <f ca="true">+IF(OFFSET('Water Data'!$G$27,0,10*ROW('Water Data'!G11))="","",OFFSET('Water Data'!$G$27,0,10*ROW('Water Data'!G11)))</f>
        <v/>
      </c>
      <c r="CC17" s="268" t="str">
        <f ca="true">+IF(OFFSET('Water Data'!$G$28,0,10*ROW('Water Data'!G11))="","",OFFSET('Water Data'!$G$28,0,10*ROW('Water Data'!G11)))</f>
        <v/>
      </c>
      <c r="CD17" s="268" t="str">
        <f ca="true">+IF(OFFSET('Water Data'!$G$29,0,10*ROW('Water Data'!G11))="","",OFFSET('Water Data'!$G$29,0,10*ROW('Water Data'!G11)))</f>
        <v/>
      </c>
      <c r="CE17" s="268" t="str">
        <f ca="true">+IF(OFFSET('Water Data'!$H$27,0,10*ROW('Water Data'!H11))="","",OFFSET('Water Data'!$H$27,0,10*ROW('Water Data'!H11)))</f>
        <v/>
      </c>
      <c r="CF17" s="268" t="str">
        <f ca="true">+IF(OFFSET('Water Data'!$H$28,0,10*ROW('Water Data'!H11))="","",OFFSET('Water Data'!$H$28,0,10*ROW('Water Data'!H11)))</f>
        <v/>
      </c>
      <c r="CG17" s="268" t="str">
        <f ca="true">+IF(OFFSET('Water Data'!$H$29,0,10*ROW('Water Data'!H11))="","",OFFSET('Water Data'!$H$29,0,10*ROW('Water Data'!H11)))</f>
        <v/>
      </c>
      <c r="CH17" s="268" t="str">
        <f ca="true">+IF(OFFSET('Water Data'!$I$27,0,10*ROW('Water Data'!I11))="","",OFFSET('Water Data'!$I$27,0,10*ROW('Water Data'!I11)))</f>
        <v/>
      </c>
      <c r="CI17" s="268" t="str">
        <f ca="true">+IF(OFFSET('Water Data'!$I$28,0,10*ROW('Water Data'!I11))="","",OFFSET('Water Data'!$I$28,0,10*ROW('Water Data'!I11)))</f>
        <v/>
      </c>
      <c r="CJ17" s="268" t="str">
        <f ca="true">+IF(OFFSET('Water Data'!$I$29,0,10*ROW('Water Data'!I11))="","",OFFSET('Water Data'!$I$29,0,10*ROW('Water Data'!I11)))</f>
        <v/>
      </c>
      <c r="CK17" s="268" t="str">
        <f ca="true">+IF(OFFSET('Sanitation Data'!$D$28,0,10*ROW('Sanitation Data'!D11))="","",OFFSET('Sanitation Data'!$D$28,0,10*ROW('Sanitation Data'!D11)))</f>
        <v/>
      </c>
      <c r="CL17" s="268" t="str">
        <f ca="true">+IF(OFFSET('Sanitation Data'!$D$29,0,10*ROW('Sanitation Data'!D11))="","",OFFSET('Sanitation Data'!$D$29,0,10*ROW('Sanitation Data'!D11)))</f>
        <v/>
      </c>
      <c r="CM17" s="268" t="str">
        <f ca="true">+IF(OFFSET('Sanitation Data'!$D$30,0,10*ROW('Sanitation Data'!D11))="","",OFFSET('Sanitation Data'!$D$30,0,10*ROW('Sanitation Data'!D11)))</f>
        <v/>
      </c>
      <c r="CN17" s="268" t="str">
        <f ca="true">+IF(OFFSET('Sanitation Data'!$D$31,0,10*ROW('Sanitation Data'!D11))="","",OFFSET('Sanitation Data'!$D$31,0,10*ROW('Sanitation Data'!D11)))</f>
        <v/>
      </c>
      <c r="CO17" s="268" t="str">
        <f ca="true">+IF(OFFSET('Sanitation Data'!$D$32,0,10*ROW('Sanitation Data'!D11))="","",OFFSET('Sanitation Data'!$D$32,0,10*ROW('Sanitation Data'!D11)))</f>
        <v/>
      </c>
      <c r="CP17" s="268" t="str">
        <f ca="true">+IF(OFFSET('Sanitation Data'!$E$28,0,10*ROW('Sanitation Data'!E11))="","",OFFSET('Sanitation Data'!$E$28,0,10*ROW('Sanitation Data'!E11)))</f>
        <v/>
      </c>
      <c r="CQ17" s="268" t="str">
        <f ca="true">+IF(OFFSET('Sanitation Data'!$E$29,0,10*ROW('Sanitation Data'!E11))="","",OFFSET('Sanitation Data'!$E$29,0,10*ROW('Sanitation Data'!E11)))</f>
        <v/>
      </c>
      <c r="CR17" s="268" t="str">
        <f ca="true">+IF(OFFSET('Sanitation Data'!$E$30,0,10*ROW('Sanitation Data'!E11))="","",OFFSET('Sanitation Data'!$E$30,0,10*ROW('Sanitation Data'!E11)))</f>
        <v/>
      </c>
      <c r="CS17" s="268" t="str">
        <f ca="true">+IF(OFFSET('Sanitation Data'!$E$31,0,10*ROW('Sanitation Data'!E11))="","",OFFSET('Sanitation Data'!$E$31,0,10*ROW('Sanitation Data'!E11)))</f>
        <v/>
      </c>
      <c r="CT17" s="268" t="str">
        <f ca="true">+IF(OFFSET('Sanitation Data'!$E$32,0,10*ROW('Sanitation Data'!E11))="","",OFFSET('Sanitation Data'!$E$32,0,10*ROW('Sanitation Data'!E11)))</f>
        <v/>
      </c>
      <c r="CU17" s="268" t="str">
        <f ca="true">+IF(OFFSET('Sanitation Data'!$F$28,0,10*ROW('Sanitation Data'!F11))="","",OFFSET('Sanitation Data'!$F$28,0,10*ROW('Sanitation Data'!F11)))</f>
        <v/>
      </c>
      <c r="CV17" s="268" t="str">
        <f ca="true">+IF(OFFSET('Sanitation Data'!$F$29,0,10*ROW('Sanitation Data'!F11))="","",OFFSET('Sanitation Data'!$F$29,0,10*ROW('Sanitation Data'!F11)))</f>
        <v/>
      </c>
      <c r="CW17" s="268" t="str">
        <f ca="true">+IF(OFFSET('Sanitation Data'!$F$30,0,10*ROW('Sanitation Data'!F11))="","",OFFSET('Sanitation Data'!$F$30,0,10*ROW('Sanitation Data'!F11)))</f>
        <v/>
      </c>
      <c r="CX17" s="268" t="str">
        <f ca="true">+IF(OFFSET('Sanitation Data'!$F$31,0,10*ROW('Sanitation Data'!F11))="","",OFFSET('Sanitation Data'!$F$31,0,10*ROW('Sanitation Data'!F11)))</f>
        <v/>
      </c>
      <c r="CY17" s="268" t="str">
        <f ca="true">+IF(OFFSET('Sanitation Data'!$F$32,0,10*ROW('Sanitation Data'!F11))="","",OFFSET('Sanitation Data'!$F$32,0,10*ROW('Sanitation Data'!F11)))</f>
        <v/>
      </c>
      <c r="CZ17" s="268" t="str">
        <f ca="true">+IF(OFFSET('Sanitation Data'!$G$28,0,10*ROW('Sanitation Data'!G11))="","",OFFSET('Sanitation Data'!$G$28,0,10*ROW('Sanitation Data'!G11)))</f>
        <v/>
      </c>
      <c r="DA17" s="268" t="str">
        <f ca="true">+IF(OFFSET('Sanitation Data'!$G$29,0,10*ROW('Sanitation Data'!G11))="","",OFFSET('Sanitation Data'!$G$29,0,10*ROW('Sanitation Data'!G11)))</f>
        <v/>
      </c>
      <c r="DB17" s="268" t="str">
        <f ca="true">+IF(OFFSET('Sanitation Data'!$G$30,0,10*ROW('Sanitation Data'!G11))="","",OFFSET('Sanitation Data'!$G$30,0,10*ROW('Sanitation Data'!G11)))</f>
        <v/>
      </c>
      <c r="DC17" s="268" t="str">
        <f ca="true">+IF(OFFSET('Sanitation Data'!$G$31,0,10*ROW('Sanitation Data'!G11))="","",OFFSET('Sanitation Data'!$G$31,0,10*ROW('Sanitation Data'!G11)))</f>
        <v/>
      </c>
      <c r="DD17" s="268" t="str">
        <f ca="true">+IF(OFFSET('Sanitation Data'!$G$32,0,10*ROW('Sanitation Data'!G11))="","",OFFSET('Sanitation Data'!$G$32,0,10*ROW('Sanitation Data'!G11)))</f>
        <v/>
      </c>
      <c r="DE17" s="268" t="str">
        <f ca="true">+IF(OFFSET('Sanitation Data'!$H$28,0,10*ROW('Sanitation Data'!H11))="","",OFFSET('Sanitation Data'!$H$28,0,10*ROW('Sanitation Data'!H11)))</f>
        <v/>
      </c>
      <c r="DF17" s="268" t="str">
        <f ca="true">+IF(OFFSET('Sanitation Data'!$H$29,0,10*ROW('Sanitation Data'!H11))="","",OFFSET('Sanitation Data'!$H$29,0,10*ROW('Sanitation Data'!H11)))</f>
        <v/>
      </c>
      <c r="DG17" s="268" t="str">
        <f ca="true">+IF(OFFSET('Sanitation Data'!$H$30,0,10*ROW('Sanitation Data'!H11))="","",OFFSET('Sanitation Data'!$H$30,0,10*ROW('Sanitation Data'!H11)))</f>
        <v/>
      </c>
      <c r="DH17" s="268" t="str">
        <f ca="true">+IF(OFFSET('Sanitation Data'!$H$31,0,10*ROW('Sanitation Data'!H11))="","",OFFSET('Sanitation Data'!$H$31,0,10*ROW('Sanitation Data'!H11)))</f>
        <v/>
      </c>
      <c r="DI17" s="268" t="str">
        <f ca="true">+IF(OFFSET('Sanitation Data'!$H$32,0,10*ROW('Sanitation Data'!H11))="","",OFFSET('Sanitation Data'!$H$32,0,10*ROW('Sanitation Data'!H11)))</f>
        <v/>
      </c>
      <c r="DJ17" s="268" t="str">
        <f ca="true">+IF(OFFSET('Sanitation Data'!$I$28,0,10*ROW('Sanitation Data'!I11))="","",OFFSET('Sanitation Data'!$I$28,0,10*ROW('Sanitation Data'!I11)))</f>
        <v/>
      </c>
      <c r="DK17" s="268" t="str">
        <f ca="true">+IF(OFFSET('Sanitation Data'!$I$29,0,10*ROW('Sanitation Data'!I11))="","",OFFSET('Sanitation Data'!$I$29,0,10*ROW('Sanitation Data'!I11)))</f>
        <v/>
      </c>
      <c r="DL17" s="268" t="str">
        <f ca="true">+IF(OFFSET('Sanitation Data'!$I$30,0,10*ROW('Sanitation Data'!I11))="","",OFFSET('Sanitation Data'!$I$30,0,10*ROW('Sanitation Data'!I11)))</f>
        <v/>
      </c>
      <c r="DM17" s="268" t="str">
        <f ca="true">+IF(OFFSET('Sanitation Data'!$I$31,0,10*ROW('Sanitation Data'!I11))="","",OFFSET('Sanitation Data'!$I$31,0,10*ROW('Sanitation Data'!I11)))</f>
        <v/>
      </c>
      <c r="DN17" s="268" t="str">
        <f ca="true">+IF(OFFSET('Sanitation Data'!$I$32,0,10*ROW('Sanitation Data'!I11))="","",OFFSET('Sanitation Data'!$I$32,0,10*ROW('Sanitation Data'!I11)))</f>
        <v/>
      </c>
      <c r="DO17" s="268" t="str">
        <f ca="true">+IF(OFFSET('Hygiene Data'!$D$11,0,10*ROW('Hygiene Data'!D11))="","",OFFSET('Hygiene Data'!$D$11,0,10*ROW('Hygiene Data'!D11)))</f>
        <v/>
      </c>
      <c r="DP17" s="268" t="str">
        <f ca="true">+IF(OFFSET('Hygiene Data'!$D$12,0,10*ROW('Hygiene Data'!D11))="","",OFFSET('Hygiene Data'!$D$12,0,10*ROW('Hygiene Data'!D11)))</f>
        <v/>
      </c>
      <c r="DQ17" s="268" t="str">
        <f ca="true">+IF(OFFSET('Hygiene Data'!$D$13,0,10*ROW('Hygiene Data'!D11))="","",OFFSET('Hygiene Data'!$D$13,0,10*ROW('Hygiene Data'!D11)))</f>
        <v/>
      </c>
      <c r="DR17" s="268" t="str">
        <f ca="true">+IF(OFFSET('Hygiene Data'!$E$11,0,10*ROW('Hygiene Data'!E11))="","",OFFSET('Hygiene Data'!$E$11,0,10*ROW('Hygiene Data'!E11)))</f>
        <v/>
      </c>
      <c r="DS17" s="268" t="str">
        <f ca="true">+IF(OFFSET('Hygiene Data'!$E$12,0,10*ROW('Hygiene Data'!E11))="","",OFFSET('Hygiene Data'!$E$12,0,10*ROW('Hygiene Data'!E11)))</f>
        <v/>
      </c>
      <c r="DT17" s="268" t="str">
        <f ca="true">+IF(OFFSET('Hygiene Data'!$E$13,0,10*ROW('Hygiene Data'!E11))="","",OFFSET('Hygiene Data'!$E$13,0,10*ROW('Hygiene Data'!E11)))</f>
        <v/>
      </c>
      <c r="DU17" s="268" t="str">
        <f ca="true">+IF(OFFSET('Hygiene Data'!$F$11,0,10*ROW('Hygiene Data'!F11))="","",OFFSET('Hygiene Data'!$F$11,0,10*ROW('Hygiene Data'!F11)))</f>
        <v/>
      </c>
      <c r="DV17" s="268" t="str">
        <f ca="true">+IF(OFFSET('Hygiene Data'!$F$12,0,10*ROW('Hygiene Data'!F11))="","",OFFSET('Hygiene Data'!$F$12,0,10*ROW('Hygiene Data'!F11)))</f>
        <v/>
      </c>
      <c r="DW17" s="268" t="str">
        <f ca="true">+IF(OFFSET('Hygiene Data'!$F$13,0,10*ROW('Hygiene Data'!F11))="","",OFFSET('Hygiene Data'!$F$13,0,10*ROW('Hygiene Data'!F11)))</f>
        <v/>
      </c>
      <c r="DX17" s="268" t="str">
        <f ca="true">+IF(OFFSET('Hygiene Data'!$G$11,0,10*ROW('Hygiene Data'!G11))="","",OFFSET('Hygiene Data'!$G$11,0,10*ROW('Hygiene Data'!G11)))</f>
        <v/>
      </c>
      <c r="DY17" s="268" t="str">
        <f ca="true">+IF(OFFSET('Hygiene Data'!$G$12,0,10*ROW('Hygiene Data'!G11))="","",OFFSET('Hygiene Data'!$G$12,0,10*ROW('Hygiene Data'!G11)))</f>
        <v/>
      </c>
      <c r="DZ17" s="268" t="str">
        <f ca="true">+IF(OFFSET('Hygiene Data'!$G$13,0,10*ROW('Hygiene Data'!G11))="","",OFFSET('Hygiene Data'!$G$13,0,10*ROW('Hygiene Data'!G11)))</f>
        <v/>
      </c>
      <c r="EA17" s="268" t="str">
        <f ca="true">+IF(OFFSET('Hygiene Data'!$H$11,0,10*ROW('Hygiene Data'!H11))="","",OFFSET('Hygiene Data'!$H$11,0,10*ROW('Hygiene Data'!H11)))</f>
        <v/>
      </c>
      <c r="EB17" s="268" t="str">
        <f ca="true">+IF(OFFSET('Hygiene Data'!$H$12,0,10*ROW('Hygiene Data'!H11))="","",OFFSET('Hygiene Data'!$H$12,0,10*ROW('Hygiene Data'!H11)))</f>
        <v/>
      </c>
      <c r="EC17" s="268" t="str">
        <f ca="true">+IF(OFFSET('Hygiene Data'!$H$13,0,10*ROW('Hygiene Data'!H11))="","",OFFSET('Hygiene Data'!$H$13,0,10*ROW('Hygiene Data'!H11)))</f>
        <v/>
      </c>
      <c r="ED17" s="268" t="str">
        <f ca="true">+IF(OFFSET('Hygiene Data'!$I$11,0,10*ROW('Hygiene Data'!I11))="","",OFFSET('Hygiene Data'!$I$11,0,10*ROW('Hygiene Data'!I11)))</f>
        <v/>
      </c>
      <c r="EE17" s="268" t="str">
        <f ca="true">+IF(OFFSET('Hygiene Data'!$I$12,0,10*ROW('Hygiene Data'!I11))="","",OFFSET('Hygiene Data'!$I$12,0,10*ROW('Hygiene Data'!I11)))</f>
        <v/>
      </c>
      <c r="EF17" s="268"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24"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8"/>
      <c r="BS18" s="268" t="str">
        <f ca="true">+IF(OFFSET('Water Data'!$D$27,0,10*ROW('Water Data'!D12))="","",OFFSET('Water Data'!$D$27,0,10*ROW('Water Data'!D12)))</f>
        <v/>
      </c>
      <c r="BT18" s="268" t="str">
        <f ca="true">+IF(OFFSET('Water Data'!$D$28,0,10*ROW('Water Data'!D12))="","",OFFSET('Water Data'!$D$28,0,10*ROW('Water Data'!D12)))</f>
        <v/>
      </c>
      <c r="BU18" s="268" t="str">
        <f ca="true">+IF(OFFSET('Water Data'!$D$29,0,10*ROW('Water Data'!D12))="","",OFFSET('Water Data'!$D$29,0,10*ROW('Water Data'!D12)))</f>
        <v/>
      </c>
      <c r="BV18" s="268" t="str">
        <f ca="true">+IF(OFFSET('Water Data'!$E$27,0,10*ROW('Water Data'!E12))="","",OFFSET('Water Data'!$E$27,0,10*ROW('Water Data'!E12)))</f>
        <v/>
      </c>
      <c r="BW18" s="268" t="str">
        <f ca="true">+IF(OFFSET('Water Data'!$E$28,0,10*ROW('Water Data'!E12))="","",OFFSET('Water Data'!$E$28,0,10*ROW('Water Data'!E12)))</f>
        <v/>
      </c>
      <c r="BX18" s="268" t="str">
        <f ca="true">+IF(OFFSET('Water Data'!$E$29,0,10*ROW('Water Data'!E12))="","",OFFSET('Water Data'!$E$29,0,10*ROW('Water Data'!E12)))</f>
        <v/>
      </c>
      <c r="BY18" s="268" t="str">
        <f ca="true">+IF(OFFSET('Water Data'!$F$27,0,10*ROW('Water Data'!F12))="","",OFFSET('Water Data'!$F$27,0,10*ROW('Water Data'!F12)))</f>
        <v/>
      </c>
      <c r="BZ18" s="268" t="str">
        <f ca="true">+IF(OFFSET('Water Data'!$F$28,0,10*ROW('Water Data'!F12))="","",OFFSET('Water Data'!$F$28,0,10*ROW('Water Data'!F12)))</f>
        <v/>
      </c>
      <c r="CA18" s="268" t="str">
        <f ca="true">+IF(OFFSET('Water Data'!$F$29,0,10*ROW('Water Data'!F12))="","",OFFSET('Water Data'!$F$29,0,10*ROW('Water Data'!F12)))</f>
        <v/>
      </c>
      <c r="CB18" s="268" t="str">
        <f ca="true">+IF(OFFSET('Water Data'!$G$27,0,10*ROW('Water Data'!G12))="","",OFFSET('Water Data'!$G$27,0,10*ROW('Water Data'!G12)))</f>
        <v/>
      </c>
      <c r="CC18" s="268" t="str">
        <f ca="true">+IF(OFFSET('Water Data'!$G$28,0,10*ROW('Water Data'!G12))="","",OFFSET('Water Data'!$G$28,0,10*ROW('Water Data'!G12)))</f>
        <v/>
      </c>
      <c r="CD18" s="268" t="str">
        <f ca="true">+IF(OFFSET('Water Data'!$G$29,0,10*ROW('Water Data'!G12))="","",OFFSET('Water Data'!$G$29,0,10*ROW('Water Data'!G12)))</f>
        <v/>
      </c>
      <c r="CE18" s="268" t="str">
        <f ca="true">+IF(OFFSET('Water Data'!$H$27,0,10*ROW('Water Data'!H12))="","",OFFSET('Water Data'!$H$27,0,10*ROW('Water Data'!H12)))</f>
        <v/>
      </c>
      <c r="CF18" s="268" t="str">
        <f ca="true">+IF(OFFSET('Water Data'!$H$28,0,10*ROW('Water Data'!H12))="","",OFFSET('Water Data'!$H$28,0,10*ROW('Water Data'!H12)))</f>
        <v/>
      </c>
      <c r="CG18" s="268" t="str">
        <f ca="true">+IF(OFFSET('Water Data'!$H$29,0,10*ROW('Water Data'!H12))="","",OFFSET('Water Data'!$H$29,0,10*ROW('Water Data'!H12)))</f>
        <v/>
      </c>
      <c r="CH18" s="268" t="str">
        <f ca="true">+IF(OFFSET('Water Data'!$I$27,0,10*ROW('Water Data'!I12))="","",OFFSET('Water Data'!$I$27,0,10*ROW('Water Data'!I12)))</f>
        <v/>
      </c>
      <c r="CI18" s="268" t="str">
        <f ca="true">+IF(OFFSET('Water Data'!$I$28,0,10*ROW('Water Data'!I12))="","",OFFSET('Water Data'!$I$28,0,10*ROW('Water Data'!I12)))</f>
        <v/>
      </c>
      <c r="CJ18" s="268" t="str">
        <f ca="true">+IF(OFFSET('Water Data'!$I$29,0,10*ROW('Water Data'!I12))="","",OFFSET('Water Data'!$I$29,0,10*ROW('Water Data'!I12)))</f>
        <v/>
      </c>
      <c r="CK18" s="268" t="str">
        <f ca="true">+IF(OFFSET('Sanitation Data'!$D$28,0,10*ROW('Sanitation Data'!D12))="","",OFFSET('Sanitation Data'!$D$28,0,10*ROW('Sanitation Data'!D12)))</f>
        <v/>
      </c>
      <c r="CL18" s="268" t="str">
        <f ca="true">+IF(OFFSET('Sanitation Data'!$D$29,0,10*ROW('Sanitation Data'!D12))="","",OFFSET('Sanitation Data'!$D$29,0,10*ROW('Sanitation Data'!D12)))</f>
        <v/>
      </c>
      <c r="CM18" s="268" t="str">
        <f ca="true">+IF(OFFSET('Sanitation Data'!$D$30,0,10*ROW('Sanitation Data'!D12))="","",OFFSET('Sanitation Data'!$D$30,0,10*ROW('Sanitation Data'!D12)))</f>
        <v/>
      </c>
      <c r="CN18" s="268" t="str">
        <f ca="true">+IF(OFFSET('Sanitation Data'!$D$31,0,10*ROW('Sanitation Data'!D12))="","",OFFSET('Sanitation Data'!$D$31,0,10*ROW('Sanitation Data'!D12)))</f>
        <v/>
      </c>
      <c r="CO18" s="268" t="str">
        <f ca="true">+IF(OFFSET('Sanitation Data'!$D$32,0,10*ROW('Sanitation Data'!D12))="","",OFFSET('Sanitation Data'!$D$32,0,10*ROW('Sanitation Data'!D12)))</f>
        <v/>
      </c>
      <c r="CP18" s="268" t="str">
        <f ca="true">+IF(OFFSET('Sanitation Data'!$E$28,0,10*ROW('Sanitation Data'!E12))="","",OFFSET('Sanitation Data'!$E$28,0,10*ROW('Sanitation Data'!E12)))</f>
        <v/>
      </c>
      <c r="CQ18" s="268" t="str">
        <f ca="true">+IF(OFFSET('Sanitation Data'!$E$29,0,10*ROW('Sanitation Data'!E12))="","",OFFSET('Sanitation Data'!$E$29,0,10*ROW('Sanitation Data'!E12)))</f>
        <v/>
      </c>
      <c r="CR18" s="268" t="str">
        <f ca="true">+IF(OFFSET('Sanitation Data'!$E$30,0,10*ROW('Sanitation Data'!E12))="","",OFFSET('Sanitation Data'!$E$30,0,10*ROW('Sanitation Data'!E12)))</f>
        <v/>
      </c>
      <c r="CS18" s="268" t="str">
        <f ca="true">+IF(OFFSET('Sanitation Data'!$E$31,0,10*ROW('Sanitation Data'!E12))="","",OFFSET('Sanitation Data'!$E$31,0,10*ROW('Sanitation Data'!E12)))</f>
        <v/>
      </c>
      <c r="CT18" s="268" t="str">
        <f ca="true">+IF(OFFSET('Sanitation Data'!$E$32,0,10*ROW('Sanitation Data'!E12))="","",OFFSET('Sanitation Data'!$E$32,0,10*ROW('Sanitation Data'!E12)))</f>
        <v/>
      </c>
      <c r="CU18" s="268" t="str">
        <f ca="true">+IF(OFFSET('Sanitation Data'!$F$28,0,10*ROW('Sanitation Data'!F12))="","",OFFSET('Sanitation Data'!$F$28,0,10*ROW('Sanitation Data'!F12)))</f>
        <v/>
      </c>
      <c r="CV18" s="268" t="str">
        <f ca="true">+IF(OFFSET('Sanitation Data'!$F$29,0,10*ROW('Sanitation Data'!F12))="","",OFFSET('Sanitation Data'!$F$29,0,10*ROW('Sanitation Data'!F12)))</f>
        <v/>
      </c>
      <c r="CW18" s="268" t="str">
        <f ca="true">+IF(OFFSET('Sanitation Data'!$F$30,0,10*ROW('Sanitation Data'!F12))="","",OFFSET('Sanitation Data'!$F$30,0,10*ROW('Sanitation Data'!F12)))</f>
        <v/>
      </c>
      <c r="CX18" s="268" t="str">
        <f ca="true">+IF(OFFSET('Sanitation Data'!$F$31,0,10*ROW('Sanitation Data'!F12))="","",OFFSET('Sanitation Data'!$F$31,0,10*ROW('Sanitation Data'!F12)))</f>
        <v/>
      </c>
      <c r="CY18" s="268" t="str">
        <f ca="true">+IF(OFFSET('Sanitation Data'!$F$32,0,10*ROW('Sanitation Data'!F12))="","",OFFSET('Sanitation Data'!$F$32,0,10*ROW('Sanitation Data'!F12)))</f>
        <v/>
      </c>
      <c r="CZ18" s="268" t="str">
        <f ca="true">+IF(OFFSET('Sanitation Data'!$G$28,0,10*ROW('Sanitation Data'!G12))="","",OFFSET('Sanitation Data'!$G$28,0,10*ROW('Sanitation Data'!G12)))</f>
        <v/>
      </c>
      <c r="DA18" s="268" t="str">
        <f ca="true">+IF(OFFSET('Sanitation Data'!$G$29,0,10*ROW('Sanitation Data'!G12))="","",OFFSET('Sanitation Data'!$G$29,0,10*ROW('Sanitation Data'!G12)))</f>
        <v/>
      </c>
      <c r="DB18" s="268" t="str">
        <f ca="true">+IF(OFFSET('Sanitation Data'!$G$30,0,10*ROW('Sanitation Data'!G12))="","",OFFSET('Sanitation Data'!$G$30,0,10*ROW('Sanitation Data'!G12)))</f>
        <v/>
      </c>
      <c r="DC18" s="268" t="str">
        <f ca="true">+IF(OFFSET('Sanitation Data'!$G$31,0,10*ROW('Sanitation Data'!G12))="","",OFFSET('Sanitation Data'!$G$31,0,10*ROW('Sanitation Data'!G12)))</f>
        <v/>
      </c>
      <c r="DD18" s="268" t="str">
        <f ca="true">+IF(OFFSET('Sanitation Data'!$G$32,0,10*ROW('Sanitation Data'!G12))="","",OFFSET('Sanitation Data'!$G$32,0,10*ROW('Sanitation Data'!G12)))</f>
        <v/>
      </c>
      <c r="DE18" s="268" t="str">
        <f ca="true">+IF(OFFSET('Sanitation Data'!$H$28,0,10*ROW('Sanitation Data'!H12))="","",OFFSET('Sanitation Data'!$H$28,0,10*ROW('Sanitation Data'!H12)))</f>
        <v/>
      </c>
      <c r="DF18" s="268" t="str">
        <f ca="true">+IF(OFFSET('Sanitation Data'!$H$29,0,10*ROW('Sanitation Data'!H12))="","",OFFSET('Sanitation Data'!$H$29,0,10*ROW('Sanitation Data'!H12)))</f>
        <v/>
      </c>
      <c r="DG18" s="268" t="str">
        <f ca="true">+IF(OFFSET('Sanitation Data'!$H$30,0,10*ROW('Sanitation Data'!H12))="","",OFFSET('Sanitation Data'!$H$30,0,10*ROW('Sanitation Data'!H12)))</f>
        <v/>
      </c>
      <c r="DH18" s="268" t="str">
        <f ca="true">+IF(OFFSET('Sanitation Data'!$H$31,0,10*ROW('Sanitation Data'!H12))="","",OFFSET('Sanitation Data'!$H$31,0,10*ROW('Sanitation Data'!H12)))</f>
        <v/>
      </c>
      <c r="DI18" s="268" t="str">
        <f ca="true">+IF(OFFSET('Sanitation Data'!$H$32,0,10*ROW('Sanitation Data'!H12))="","",OFFSET('Sanitation Data'!$H$32,0,10*ROW('Sanitation Data'!H12)))</f>
        <v/>
      </c>
      <c r="DJ18" s="268" t="str">
        <f ca="true">+IF(OFFSET('Sanitation Data'!$I$28,0,10*ROW('Sanitation Data'!I12))="","",OFFSET('Sanitation Data'!$I$28,0,10*ROW('Sanitation Data'!I12)))</f>
        <v/>
      </c>
      <c r="DK18" s="268" t="str">
        <f ca="true">+IF(OFFSET('Sanitation Data'!$I$29,0,10*ROW('Sanitation Data'!I12))="","",OFFSET('Sanitation Data'!$I$29,0,10*ROW('Sanitation Data'!I12)))</f>
        <v/>
      </c>
      <c r="DL18" s="268" t="str">
        <f ca="true">+IF(OFFSET('Sanitation Data'!$I$30,0,10*ROW('Sanitation Data'!I12))="","",OFFSET('Sanitation Data'!$I$30,0,10*ROW('Sanitation Data'!I12)))</f>
        <v/>
      </c>
      <c r="DM18" s="268" t="str">
        <f ca="true">+IF(OFFSET('Sanitation Data'!$I$31,0,10*ROW('Sanitation Data'!I12))="","",OFFSET('Sanitation Data'!$I$31,0,10*ROW('Sanitation Data'!I12)))</f>
        <v/>
      </c>
      <c r="DN18" s="268" t="str">
        <f ca="true">+IF(OFFSET('Sanitation Data'!$I$32,0,10*ROW('Sanitation Data'!I12))="","",OFFSET('Sanitation Data'!$I$32,0,10*ROW('Sanitation Data'!I12)))</f>
        <v/>
      </c>
      <c r="DO18" s="268" t="str">
        <f ca="true">+IF(OFFSET('Hygiene Data'!$D$11,0,10*ROW('Hygiene Data'!D12))="","",OFFSET('Hygiene Data'!$D$11,0,10*ROW('Hygiene Data'!D12)))</f>
        <v/>
      </c>
      <c r="DP18" s="268" t="str">
        <f ca="true">+IF(OFFSET('Hygiene Data'!$D$12,0,10*ROW('Hygiene Data'!D12))="","",OFFSET('Hygiene Data'!$D$12,0,10*ROW('Hygiene Data'!D12)))</f>
        <v/>
      </c>
      <c r="DQ18" s="268" t="str">
        <f ca="true">+IF(OFFSET('Hygiene Data'!$D$13,0,10*ROW('Hygiene Data'!D12))="","",OFFSET('Hygiene Data'!$D$13,0,10*ROW('Hygiene Data'!D12)))</f>
        <v/>
      </c>
      <c r="DR18" s="268" t="str">
        <f ca="true">+IF(OFFSET('Hygiene Data'!$E$11,0,10*ROW('Hygiene Data'!E12))="","",OFFSET('Hygiene Data'!$E$11,0,10*ROW('Hygiene Data'!E12)))</f>
        <v/>
      </c>
      <c r="DS18" s="268" t="str">
        <f ca="true">+IF(OFFSET('Hygiene Data'!$E$12,0,10*ROW('Hygiene Data'!E12))="","",OFFSET('Hygiene Data'!$E$12,0,10*ROW('Hygiene Data'!E12)))</f>
        <v/>
      </c>
      <c r="DT18" s="268" t="str">
        <f ca="true">+IF(OFFSET('Hygiene Data'!$E$13,0,10*ROW('Hygiene Data'!E12))="","",OFFSET('Hygiene Data'!$E$13,0,10*ROW('Hygiene Data'!E12)))</f>
        <v/>
      </c>
      <c r="DU18" s="268" t="str">
        <f ca="true">+IF(OFFSET('Hygiene Data'!$F$11,0,10*ROW('Hygiene Data'!F12))="","",OFFSET('Hygiene Data'!$F$11,0,10*ROW('Hygiene Data'!F12)))</f>
        <v/>
      </c>
      <c r="DV18" s="268" t="str">
        <f ca="true">+IF(OFFSET('Hygiene Data'!$F$12,0,10*ROW('Hygiene Data'!F12))="","",OFFSET('Hygiene Data'!$F$12,0,10*ROW('Hygiene Data'!F12)))</f>
        <v/>
      </c>
      <c r="DW18" s="268" t="str">
        <f ca="true">+IF(OFFSET('Hygiene Data'!$F$13,0,10*ROW('Hygiene Data'!F12))="","",OFFSET('Hygiene Data'!$F$13,0,10*ROW('Hygiene Data'!F12)))</f>
        <v/>
      </c>
      <c r="DX18" s="268" t="str">
        <f ca="true">+IF(OFFSET('Hygiene Data'!$G$11,0,10*ROW('Hygiene Data'!G12))="","",OFFSET('Hygiene Data'!$G$11,0,10*ROW('Hygiene Data'!G12)))</f>
        <v/>
      </c>
      <c r="DY18" s="268" t="str">
        <f ca="true">+IF(OFFSET('Hygiene Data'!$G$12,0,10*ROW('Hygiene Data'!G12))="","",OFFSET('Hygiene Data'!$G$12,0,10*ROW('Hygiene Data'!G12)))</f>
        <v/>
      </c>
      <c r="DZ18" s="268" t="str">
        <f ca="true">+IF(OFFSET('Hygiene Data'!$G$13,0,10*ROW('Hygiene Data'!G12))="","",OFFSET('Hygiene Data'!$G$13,0,10*ROW('Hygiene Data'!G12)))</f>
        <v/>
      </c>
      <c r="EA18" s="268" t="str">
        <f ca="true">+IF(OFFSET('Hygiene Data'!$H$11,0,10*ROW('Hygiene Data'!H12))="","",OFFSET('Hygiene Data'!$H$11,0,10*ROW('Hygiene Data'!H12)))</f>
        <v/>
      </c>
      <c r="EB18" s="268" t="str">
        <f ca="true">+IF(OFFSET('Hygiene Data'!$H$12,0,10*ROW('Hygiene Data'!H12))="","",OFFSET('Hygiene Data'!$H$12,0,10*ROW('Hygiene Data'!H12)))</f>
        <v/>
      </c>
      <c r="EC18" s="268" t="str">
        <f ca="true">+IF(OFFSET('Hygiene Data'!$H$13,0,10*ROW('Hygiene Data'!H12))="","",OFFSET('Hygiene Data'!$H$13,0,10*ROW('Hygiene Data'!H12)))</f>
        <v/>
      </c>
      <c r="ED18" s="268" t="str">
        <f ca="true">+IF(OFFSET('Hygiene Data'!$I$11,0,10*ROW('Hygiene Data'!I12))="","",OFFSET('Hygiene Data'!$I$11,0,10*ROW('Hygiene Data'!I12)))</f>
        <v/>
      </c>
      <c r="EE18" s="268" t="str">
        <f ca="true">+IF(OFFSET('Hygiene Data'!$I$12,0,10*ROW('Hygiene Data'!I12))="","",OFFSET('Hygiene Data'!$I$12,0,10*ROW('Hygiene Data'!I12)))</f>
        <v/>
      </c>
      <c r="EF18" s="268"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24"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8"/>
      <c r="BS19" s="268" t="str">
        <f ca="true">+IF(OFFSET('Water Data'!$D$27,0,10*ROW('Water Data'!D13))="","",OFFSET('Water Data'!$D$27,0,10*ROW('Water Data'!D13)))</f>
        <v/>
      </c>
      <c r="BT19" s="268" t="str">
        <f ca="true">+IF(OFFSET('Water Data'!$D$28,0,10*ROW('Water Data'!D13))="","",OFFSET('Water Data'!$D$28,0,10*ROW('Water Data'!D13)))</f>
        <v/>
      </c>
      <c r="BU19" s="268" t="str">
        <f ca="true">+IF(OFFSET('Water Data'!$D$29,0,10*ROW('Water Data'!D13))="","",OFFSET('Water Data'!$D$29,0,10*ROW('Water Data'!D13)))</f>
        <v/>
      </c>
      <c r="BV19" s="268" t="str">
        <f ca="true">+IF(OFFSET('Water Data'!$E$27,0,10*ROW('Water Data'!E13))="","",OFFSET('Water Data'!$E$27,0,10*ROW('Water Data'!E13)))</f>
        <v/>
      </c>
      <c r="BW19" s="268" t="str">
        <f ca="true">+IF(OFFSET('Water Data'!$E$28,0,10*ROW('Water Data'!E13))="","",OFFSET('Water Data'!$E$28,0,10*ROW('Water Data'!E13)))</f>
        <v/>
      </c>
      <c r="BX19" s="268" t="str">
        <f ca="true">+IF(OFFSET('Water Data'!$E$29,0,10*ROW('Water Data'!E13))="","",OFFSET('Water Data'!$E$29,0,10*ROW('Water Data'!E13)))</f>
        <v/>
      </c>
      <c r="BY19" s="268" t="str">
        <f ca="true">+IF(OFFSET('Water Data'!$F$27,0,10*ROW('Water Data'!F13))="","",OFFSET('Water Data'!$F$27,0,10*ROW('Water Data'!F13)))</f>
        <v/>
      </c>
      <c r="BZ19" s="268" t="str">
        <f ca="true">+IF(OFFSET('Water Data'!$F$28,0,10*ROW('Water Data'!F13))="","",OFFSET('Water Data'!$F$28,0,10*ROW('Water Data'!F13)))</f>
        <v/>
      </c>
      <c r="CA19" s="268" t="str">
        <f ca="true">+IF(OFFSET('Water Data'!$F$29,0,10*ROW('Water Data'!F13))="","",OFFSET('Water Data'!$F$29,0,10*ROW('Water Data'!F13)))</f>
        <v/>
      </c>
      <c r="CB19" s="268" t="str">
        <f ca="true">+IF(OFFSET('Water Data'!$G$27,0,10*ROW('Water Data'!G13))="","",OFFSET('Water Data'!$G$27,0,10*ROW('Water Data'!G13)))</f>
        <v/>
      </c>
      <c r="CC19" s="268" t="str">
        <f ca="true">+IF(OFFSET('Water Data'!$G$28,0,10*ROW('Water Data'!G13))="","",OFFSET('Water Data'!$G$28,0,10*ROW('Water Data'!G13)))</f>
        <v/>
      </c>
      <c r="CD19" s="268" t="str">
        <f ca="true">+IF(OFFSET('Water Data'!$G$29,0,10*ROW('Water Data'!G13))="","",OFFSET('Water Data'!$G$29,0,10*ROW('Water Data'!G13)))</f>
        <v/>
      </c>
      <c r="CE19" s="268" t="str">
        <f ca="true">+IF(OFFSET('Water Data'!$H$27,0,10*ROW('Water Data'!H13))="","",OFFSET('Water Data'!$H$27,0,10*ROW('Water Data'!H13)))</f>
        <v/>
      </c>
      <c r="CF19" s="268" t="str">
        <f ca="true">+IF(OFFSET('Water Data'!$H$28,0,10*ROW('Water Data'!H13))="","",OFFSET('Water Data'!$H$28,0,10*ROW('Water Data'!H13)))</f>
        <v/>
      </c>
      <c r="CG19" s="268" t="str">
        <f ca="true">+IF(OFFSET('Water Data'!$H$29,0,10*ROW('Water Data'!H13))="","",OFFSET('Water Data'!$H$29,0,10*ROW('Water Data'!H13)))</f>
        <v/>
      </c>
      <c r="CH19" s="268" t="str">
        <f ca="true">+IF(OFFSET('Water Data'!$I$27,0,10*ROW('Water Data'!I13))="","",OFFSET('Water Data'!$I$27,0,10*ROW('Water Data'!I13)))</f>
        <v/>
      </c>
      <c r="CI19" s="268" t="str">
        <f ca="true">+IF(OFFSET('Water Data'!$I$28,0,10*ROW('Water Data'!I13))="","",OFFSET('Water Data'!$I$28,0,10*ROW('Water Data'!I13)))</f>
        <v/>
      </c>
      <c r="CJ19" s="268" t="str">
        <f ca="true">+IF(OFFSET('Water Data'!$I$29,0,10*ROW('Water Data'!I13))="","",OFFSET('Water Data'!$I$29,0,10*ROW('Water Data'!I13)))</f>
        <v/>
      </c>
      <c r="CK19" s="268" t="str">
        <f ca="true">+IF(OFFSET('Sanitation Data'!$D$28,0,10*ROW('Sanitation Data'!D13))="","",OFFSET('Sanitation Data'!$D$28,0,10*ROW('Sanitation Data'!D13)))</f>
        <v/>
      </c>
      <c r="CL19" s="268" t="str">
        <f ca="true">+IF(OFFSET('Sanitation Data'!$D$29,0,10*ROW('Sanitation Data'!D13))="","",OFFSET('Sanitation Data'!$D$29,0,10*ROW('Sanitation Data'!D13)))</f>
        <v/>
      </c>
      <c r="CM19" s="268" t="str">
        <f ca="true">+IF(OFFSET('Sanitation Data'!$D$30,0,10*ROW('Sanitation Data'!D13))="","",OFFSET('Sanitation Data'!$D$30,0,10*ROW('Sanitation Data'!D13)))</f>
        <v/>
      </c>
      <c r="CN19" s="268" t="str">
        <f ca="true">+IF(OFFSET('Sanitation Data'!$D$31,0,10*ROW('Sanitation Data'!D13))="","",OFFSET('Sanitation Data'!$D$31,0,10*ROW('Sanitation Data'!D13)))</f>
        <v/>
      </c>
      <c r="CO19" s="268" t="str">
        <f ca="true">+IF(OFFSET('Sanitation Data'!$D$32,0,10*ROW('Sanitation Data'!D13))="","",OFFSET('Sanitation Data'!$D$32,0,10*ROW('Sanitation Data'!D13)))</f>
        <v/>
      </c>
      <c r="CP19" s="268" t="str">
        <f ca="true">+IF(OFFSET('Sanitation Data'!$E$28,0,10*ROW('Sanitation Data'!E13))="","",OFFSET('Sanitation Data'!$E$28,0,10*ROW('Sanitation Data'!E13)))</f>
        <v/>
      </c>
      <c r="CQ19" s="268" t="str">
        <f ca="true">+IF(OFFSET('Sanitation Data'!$E$29,0,10*ROW('Sanitation Data'!E13))="","",OFFSET('Sanitation Data'!$E$29,0,10*ROW('Sanitation Data'!E13)))</f>
        <v/>
      </c>
      <c r="CR19" s="268" t="str">
        <f ca="true">+IF(OFFSET('Sanitation Data'!$E$30,0,10*ROW('Sanitation Data'!E13))="","",OFFSET('Sanitation Data'!$E$30,0,10*ROW('Sanitation Data'!E13)))</f>
        <v/>
      </c>
      <c r="CS19" s="268" t="str">
        <f ca="true">+IF(OFFSET('Sanitation Data'!$E$31,0,10*ROW('Sanitation Data'!E13))="","",OFFSET('Sanitation Data'!$E$31,0,10*ROW('Sanitation Data'!E13)))</f>
        <v/>
      </c>
      <c r="CT19" s="268" t="str">
        <f ca="true">+IF(OFFSET('Sanitation Data'!$E$32,0,10*ROW('Sanitation Data'!E13))="","",OFFSET('Sanitation Data'!$E$32,0,10*ROW('Sanitation Data'!E13)))</f>
        <v/>
      </c>
      <c r="CU19" s="268" t="str">
        <f ca="true">+IF(OFFSET('Sanitation Data'!$F$28,0,10*ROW('Sanitation Data'!F13))="","",OFFSET('Sanitation Data'!$F$28,0,10*ROW('Sanitation Data'!F13)))</f>
        <v/>
      </c>
      <c r="CV19" s="268" t="str">
        <f ca="true">+IF(OFFSET('Sanitation Data'!$F$29,0,10*ROW('Sanitation Data'!F13))="","",OFFSET('Sanitation Data'!$F$29,0,10*ROW('Sanitation Data'!F13)))</f>
        <v/>
      </c>
      <c r="CW19" s="268" t="str">
        <f ca="true">+IF(OFFSET('Sanitation Data'!$F$30,0,10*ROW('Sanitation Data'!F13))="","",OFFSET('Sanitation Data'!$F$30,0,10*ROW('Sanitation Data'!F13)))</f>
        <v/>
      </c>
      <c r="CX19" s="268" t="str">
        <f ca="true">+IF(OFFSET('Sanitation Data'!$F$31,0,10*ROW('Sanitation Data'!F13))="","",OFFSET('Sanitation Data'!$F$31,0,10*ROW('Sanitation Data'!F13)))</f>
        <v/>
      </c>
      <c r="CY19" s="268" t="str">
        <f ca="true">+IF(OFFSET('Sanitation Data'!$F$32,0,10*ROW('Sanitation Data'!F13))="","",OFFSET('Sanitation Data'!$F$32,0,10*ROW('Sanitation Data'!F13)))</f>
        <v/>
      </c>
      <c r="CZ19" s="268" t="str">
        <f ca="true">+IF(OFFSET('Sanitation Data'!$G$28,0,10*ROW('Sanitation Data'!G13))="","",OFFSET('Sanitation Data'!$G$28,0,10*ROW('Sanitation Data'!G13)))</f>
        <v/>
      </c>
      <c r="DA19" s="268" t="str">
        <f ca="true">+IF(OFFSET('Sanitation Data'!$G$29,0,10*ROW('Sanitation Data'!G13))="","",OFFSET('Sanitation Data'!$G$29,0,10*ROW('Sanitation Data'!G13)))</f>
        <v/>
      </c>
      <c r="DB19" s="268" t="str">
        <f ca="true">+IF(OFFSET('Sanitation Data'!$G$30,0,10*ROW('Sanitation Data'!G13))="","",OFFSET('Sanitation Data'!$G$30,0,10*ROW('Sanitation Data'!G13)))</f>
        <v/>
      </c>
      <c r="DC19" s="268" t="str">
        <f ca="true">+IF(OFFSET('Sanitation Data'!$G$31,0,10*ROW('Sanitation Data'!G13))="","",OFFSET('Sanitation Data'!$G$31,0,10*ROW('Sanitation Data'!G13)))</f>
        <v/>
      </c>
      <c r="DD19" s="268" t="str">
        <f ca="true">+IF(OFFSET('Sanitation Data'!$G$32,0,10*ROW('Sanitation Data'!G13))="","",OFFSET('Sanitation Data'!$G$32,0,10*ROW('Sanitation Data'!G13)))</f>
        <v/>
      </c>
      <c r="DE19" s="268" t="str">
        <f ca="true">+IF(OFFSET('Sanitation Data'!$H$28,0,10*ROW('Sanitation Data'!H13))="","",OFFSET('Sanitation Data'!$H$28,0,10*ROW('Sanitation Data'!H13)))</f>
        <v/>
      </c>
      <c r="DF19" s="268" t="str">
        <f ca="true">+IF(OFFSET('Sanitation Data'!$H$29,0,10*ROW('Sanitation Data'!H13))="","",OFFSET('Sanitation Data'!$H$29,0,10*ROW('Sanitation Data'!H13)))</f>
        <v/>
      </c>
      <c r="DG19" s="268" t="str">
        <f ca="true">+IF(OFFSET('Sanitation Data'!$H$30,0,10*ROW('Sanitation Data'!H13))="","",OFFSET('Sanitation Data'!$H$30,0,10*ROW('Sanitation Data'!H13)))</f>
        <v/>
      </c>
      <c r="DH19" s="268" t="str">
        <f ca="true">+IF(OFFSET('Sanitation Data'!$H$31,0,10*ROW('Sanitation Data'!H13))="","",OFFSET('Sanitation Data'!$H$31,0,10*ROW('Sanitation Data'!H13)))</f>
        <v/>
      </c>
      <c r="DI19" s="268" t="str">
        <f ca="true">+IF(OFFSET('Sanitation Data'!$H$32,0,10*ROW('Sanitation Data'!H13))="","",OFFSET('Sanitation Data'!$H$32,0,10*ROW('Sanitation Data'!H13)))</f>
        <v/>
      </c>
      <c r="DJ19" s="268" t="str">
        <f ca="true">+IF(OFFSET('Sanitation Data'!$I$28,0,10*ROW('Sanitation Data'!I13))="","",OFFSET('Sanitation Data'!$I$28,0,10*ROW('Sanitation Data'!I13)))</f>
        <v/>
      </c>
      <c r="DK19" s="268" t="str">
        <f ca="true">+IF(OFFSET('Sanitation Data'!$I$29,0,10*ROW('Sanitation Data'!I13))="","",OFFSET('Sanitation Data'!$I$29,0,10*ROW('Sanitation Data'!I13)))</f>
        <v/>
      </c>
      <c r="DL19" s="268" t="str">
        <f ca="true">+IF(OFFSET('Sanitation Data'!$I$30,0,10*ROW('Sanitation Data'!I13))="","",OFFSET('Sanitation Data'!$I$30,0,10*ROW('Sanitation Data'!I13)))</f>
        <v/>
      </c>
      <c r="DM19" s="268" t="str">
        <f ca="true">+IF(OFFSET('Sanitation Data'!$I$31,0,10*ROW('Sanitation Data'!I13))="","",OFFSET('Sanitation Data'!$I$31,0,10*ROW('Sanitation Data'!I13)))</f>
        <v/>
      </c>
      <c r="DN19" s="268" t="str">
        <f ca="true">+IF(OFFSET('Sanitation Data'!$I$32,0,10*ROW('Sanitation Data'!I13))="","",OFFSET('Sanitation Data'!$I$32,0,10*ROW('Sanitation Data'!I13)))</f>
        <v/>
      </c>
      <c r="DO19" s="268" t="str">
        <f ca="true">+IF(OFFSET('Hygiene Data'!$D$11,0,10*ROW('Hygiene Data'!D13))="","",OFFSET('Hygiene Data'!$D$11,0,10*ROW('Hygiene Data'!D13)))</f>
        <v/>
      </c>
      <c r="DP19" s="268" t="str">
        <f ca="true">+IF(OFFSET('Hygiene Data'!$D$12,0,10*ROW('Hygiene Data'!D13))="","",OFFSET('Hygiene Data'!$D$12,0,10*ROW('Hygiene Data'!D13)))</f>
        <v/>
      </c>
      <c r="DQ19" s="268" t="str">
        <f ca="true">+IF(OFFSET('Hygiene Data'!$D$13,0,10*ROW('Hygiene Data'!D13))="","",OFFSET('Hygiene Data'!$D$13,0,10*ROW('Hygiene Data'!D13)))</f>
        <v/>
      </c>
      <c r="DR19" s="268" t="str">
        <f ca="true">+IF(OFFSET('Hygiene Data'!$E$11,0,10*ROW('Hygiene Data'!E13))="","",OFFSET('Hygiene Data'!$E$11,0,10*ROW('Hygiene Data'!E13)))</f>
        <v/>
      </c>
      <c r="DS19" s="268" t="str">
        <f ca="true">+IF(OFFSET('Hygiene Data'!$E$12,0,10*ROW('Hygiene Data'!E13))="","",OFFSET('Hygiene Data'!$E$12,0,10*ROW('Hygiene Data'!E13)))</f>
        <v/>
      </c>
      <c r="DT19" s="268" t="str">
        <f ca="true">+IF(OFFSET('Hygiene Data'!$E$13,0,10*ROW('Hygiene Data'!E13))="","",OFFSET('Hygiene Data'!$E$13,0,10*ROW('Hygiene Data'!E13)))</f>
        <v/>
      </c>
      <c r="DU19" s="268" t="str">
        <f ca="true">+IF(OFFSET('Hygiene Data'!$F$11,0,10*ROW('Hygiene Data'!F13))="","",OFFSET('Hygiene Data'!$F$11,0,10*ROW('Hygiene Data'!F13)))</f>
        <v/>
      </c>
      <c r="DV19" s="268" t="str">
        <f ca="true">+IF(OFFSET('Hygiene Data'!$F$12,0,10*ROW('Hygiene Data'!F13))="","",OFFSET('Hygiene Data'!$F$12,0,10*ROW('Hygiene Data'!F13)))</f>
        <v/>
      </c>
      <c r="DW19" s="268" t="str">
        <f ca="true">+IF(OFFSET('Hygiene Data'!$F$13,0,10*ROW('Hygiene Data'!F13))="","",OFFSET('Hygiene Data'!$F$13,0,10*ROW('Hygiene Data'!F13)))</f>
        <v/>
      </c>
      <c r="DX19" s="268" t="str">
        <f ca="true">+IF(OFFSET('Hygiene Data'!$G$11,0,10*ROW('Hygiene Data'!G13))="","",OFFSET('Hygiene Data'!$G$11,0,10*ROW('Hygiene Data'!G13)))</f>
        <v/>
      </c>
      <c r="DY19" s="268" t="str">
        <f ca="true">+IF(OFFSET('Hygiene Data'!$G$12,0,10*ROW('Hygiene Data'!G13))="","",OFFSET('Hygiene Data'!$G$12,0,10*ROW('Hygiene Data'!G13)))</f>
        <v/>
      </c>
      <c r="DZ19" s="268" t="str">
        <f ca="true">+IF(OFFSET('Hygiene Data'!$G$13,0,10*ROW('Hygiene Data'!G13))="","",OFFSET('Hygiene Data'!$G$13,0,10*ROW('Hygiene Data'!G13)))</f>
        <v/>
      </c>
      <c r="EA19" s="268" t="str">
        <f ca="true">+IF(OFFSET('Hygiene Data'!$H$11,0,10*ROW('Hygiene Data'!H13))="","",OFFSET('Hygiene Data'!$H$11,0,10*ROW('Hygiene Data'!H13)))</f>
        <v/>
      </c>
      <c r="EB19" s="268" t="str">
        <f ca="true">+IF(OFFSET('Hygiene Data'!$H$12,0,10*ROW('Hygiene Data'!H13))="","",OFFSET('Hygiene Data'!$H$12,0,10*ROW('Hygiene Data'!H13)))</f>
        <v/>
      </c>
      <c r="EC19" s="268" t="str">
        <f ca="true">+IF(OFFSET('Hygiene Data'!$H$13,0,10*ROW('Hygiene Data'!H13))="","",OFFSET('Hygiene Data'!$H$13,0,10*ROW('Hygiene Data'!H13)))</f>
        <v/>
      </c>
      <c r="ED19" s="268" t="str">
        <f ca="true">+IF(OFFSET('Hygiene Data'!$I$11,0,10*ROW('Hygiene Data'!I13))="","",OFFSET('Hygiene Data'!$I$11,0,10*ROW('Hygiene Data'!I13)))</f>
        <v/>
      </c>
      <c r="EE19" s="268" t="str">
        <f ca="true">+IF(OFFSET('Hygiene Data'!$I$12,0,10*ROW('Hygiene Data'!I13))="","",OFFSET('Hygiene Data'!$I$12,0,10*ROW('Hygiene Data'!I13)))</f>
        <v/>
      </c>
      <c r="EF19" s="268"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4"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8"/>
      <c r="BS20" s="268" t="str">
        <f ca="true">+IF(OFFSET('Water Data'!$D$27,0,10*ROW('Water Data'!D14))="","",OFFSET('Water Data'!$D$27,0,10*ROW('Water Data'!D14)))</f>
        <v/>
      </c>
      <c r="BT20" s="268" t="str">
        <f ca="true">+IF(OFFSET('Water Data'!$D$28,0,10*ROW('Water Data'!D14))="","",OFFSET('Water Data'!$D$28,0,10*ROW('Water Data'!D14)))</f>
        <v/>
      </c>
      <c r="BU20" s="268" t="str">
        <f ca="true">+IF(OFFSET('Water Data'!$D$29,0,10*ROW('Water Data'!D14))="","",OFFSET('Water Data'!$D$29,0,10*ROW('Water Data'!D14)))</f>
        <v/>
      </c>
      <c r="BV20" s="268" t="str">
        <f ca="true">+IF(OFFSET('Water Data'!$E$27,0,10*ROW('Water Data'!E14))="","",OFFSET('Water Data'!$E$27,0,10*ROW('Water Data'!E14)))</f>
        <v/>
      </c>
      <c r="BW20" s="268" t="str">
        <f ca="true">+IF(OFFSET('Water Data'!$E$28,0,10*ROW('Water Data'!E14))="","",OFFSET('Water Data'!$E$28,0,10*ROW('Water Data'!E14)))</f>
        <v/>
      </c>
      <c r="BX20" s="268" t="str">
        <f ca="true">+IF(OFFSET('Water Data'!$E$29,0,10*ROW('Water Data'!E14))="","",OFFSET('Water Data'!$E$29,0,10*ROW('Water Data'!E14)))</f>
        <v/>
      </c>
      <c r="BY20" s="268" t="str">
        <f ca="true">+IF(OFFSET('Water Data'!$F$27,0,10*ROW('Water Data'!F14))="","",OFFSET('Water Data'!$F$27,0,10*ROW('Water Data'!F14)))</f>
        <v/>
      </c>
      <c r="BZ20" s="268" t="str">
        <f ca="true">+IF(OFFSET('Water Data'!$F$28,0,10*ROW('Water Data'!F14))="","",OFFSET('Water Data'!$F$28,0,10*ROW('Water Data'!F14)))</f>
        <v/>
      </c>
      <c r="CA20" s="268" t="str">
        <f ca="true">+IF(OFFSET('Water Data'!$F$29,0,10*ROW('Water Data'!F14))="","",OFFSET('Water Data'!$F$29,0,10*ROW('Water Data'!F14)))</f>
        <v/>
      </c>
      <c r="CB20" s="268" t="str">
        <f ca="true">+IF(OFFSET('Water Data'!$G$27,0,10*ROW('Water Data'!G14))="","",OFFSET('Water Data'!$G$27,0,10*ROW('Water Data'!G14)))</f>
        <v/>
      </c>
      <c r="CC20" s="268" t="str">
        <f ca="true">+IF(OFFSET('Water Data'!$G$28,0,10*ROW('Water Data'!G14))="","",OFFSET('Water Data'!$G$28,0,10*ROW('Water Data'!G14)))</f>
        <v/>
      </c>
      <c r="CD20" s="268" t="str">
        <f ca="true">+IF(OFFSET('Water Data'!$G$29,0,10*ROW('Water Data'!G14))="","",OFFSET('Water Data'!$G$29,0,10*ROW('Water Data'!G14)))</f>
        <v/>
      </c>
      <c r="CE20" s="268" t="str">
        <f ca="true">+IF(OFFSET('Water Data'!$H$27,0,10*ROW('Water Data'!H14))="","",OFFSET('Water Data'!$H$27,0,10*ROW('Water Data'!H14)))</f>
        <v/>
      </c>
      <c r="CF20" s="268" t="str">
        <f ca="true">+IF(OFFSET('Water Data'!$H$28,0,10*ROW('Water Data'!H14))="","",OFFSET('Water Data'!$H$28,0,10*ROW('Water Data'!H14)))</f>
        <v/>
      </c>
      <c r="CG20" s="268" t="str">
        <f ca="true">+IF(OFFSET('Water Data'!$H$29,0,10*ROW('Water Data'!H14))="","",OFFSET('Water Data'!$H$29,0,10*ROW('Water Data'!H14)))</f>
        <v/>
      </c>
      <c r="CH20" s="268" t="str">
        <f ca="true">+IF(OFFSET('Water Data'!$I$27,0,10*ROW('Water Data'!I14))="","",OFFSET('Water Data'!$I$27,0,10*ROW('Water Data'!I14)))</f>
        <v/>
      </c>
      <c r="CI20" s="268" t="str">
        <f ca="true">+IF(OFFSET('Water Data'!$I$28,0,10*ROW('Water Data'!I14))="","",OFFSET('Water Data'!$I$28,0,10*ROW('Water Data'!I14)))</f>
        <v/>
      </c>
      <c r="CJ20" s="268" t="str">
        <f ca="true">+IF(OFFSET('Water Data'!$I$29,0,10*ROW('Water Data'!I14))="","",OFFSET('Water Data'!$I$29,0,10*ROW('Water Data'!I14)))</f>
        <v/>
      </c>
      <c r="CK20" s="268" t="str">
        <f ca="true">+IF(OFFSET('Sanitation Data'!$D$28,0,10*ROW('Sanitation Data'!D14))="","",OFFSET('Sanitation Data'!$D$28,0,10*ROW('Sanitation Data'!D14)))</f>
        <v/>
      </c>
      <c r="CL20" s="268" t="str">
        <f ca="true">+IF(OFFSET('Sanitation Data'!$D$29,0,10*ROW('Sanitation Data'!D14))="","",OFFSET('Sanitation Data'!$D$29,0,10*ROW('Sanitation Data'!D14)))</f>
        <v/>
      </c>
      <c r="CM20" s="268" t="str">
        <f ca="true">+IF(OFFSET('Sanitation Data'!$D$30,0,10*ROW('Sanitation Data'!D14))="","",OFFSET('Sanitation Data'!$D$30,0,10*ROW('Sanitation Data'!D14)))</f>
        <v/>
      </c>
      <c r="CN20" s="268" t="str">
        <f ca="true">+IF(OFFSET('Sanitation Data'!$D$31,0,10*ROW('Sanitation Data'!D14))="","",OFFSET('Sanitation Data'!$D$31,0,10*ROW('Sanitation Data'!D14)))</f>
        <v/>
      </c>
      <c r="CO20" s="268" t="str">
        <f ca="true">+IF(OFFSET('Sanitation Data'!$D$32,0,10*ROW('Sanitation Data'!D14))="","",OFFSET('Sanitation Data'!$D$32,0,10*ROW('Sanitation Data'!D14)))</f>
        <v/>
      </c>
      <c r="CP20" s="268" t="str">
        <f ca="true">+IF(OFFSET('Sanitation Data'!$E$28,0,10*ROW('Sanitation Data'!E14))="","",OFFSET('Sanitation Data'!$E$28,0,10*ROW('Sanitation Data'!E14)))</f>
        <v/>
      </c>
      <c r="CQ20" s="268" t="str">
        <f ca="true">+IF(OFFSET('Sanitation Data'!$E$29,0,10*ROW('Sanitation Data'!E14))="","",OFFSET('Sanitation Data'!$E$29,0,10*ROW('Sanitation Data'!E14)))</f>
        <v/>
      </c>
      <c r="CR20" s="268" t="str">
        <f ca="true">+IF(OFFSET('Sanitation Data'!$E$30,0,10*ROW('Sanitation Data'!E14))="","",OFFSET('Sanitation Data'!$E$30,0,10*ROW('Sanitation Data'!E14)))</f>
        <v/>
      </c>
      <c r="CS20" s="268" t="str">
        <f ca="true">+IF(OFFSET('Sanitation Data'!$E$31,0,10*ROW('Sanitation Data'!E14))="","",OFFSET('Sanitation Data'!$E$31,0,10*ROW('Sanitation Data'!E14)))</f>
        <v/>
      </c>
      <c r="CT20" s="268" t="str">
        <f ca="true">+IF(OFFSET('Sanitation Data'!$E$32,0,10*ROW('Sanitation Data'!E14))="","",OFFSET('Sanitation Data'!$E$32,0,10*ROW('Sanitation Data'!E14)))</f>
        <v/>
      </c>
      <c r="CU20" s="268" t="str">
        <f ca="true">+IF(OFFSET('Sanitation Data'!$F$28,0,10*ROW('Sanitation Data'!F14))="","",OFFSET('Sanitation Data'!$F$28,0,10*ROW('Sanitation Data'!F14)))</f>
        <v/>
      </c>
      <c r="CV20" s="268" t="str">
        <f ca="true">+IF(OFFSET('Sanitation Data'!$F$29,0,10*ROW('Sanitation Data'!F14))="","",OFFSET('Sanitation Data'!$F$29,0,10*ROW('Sanitation Data'!F14)))</f>
        <v/>
      </c>
      <c r="CW20" s="268" t="str">
        <f ca="true">+IF(OFFSET('Sanitation Data'!$F$30,0,10*ROW('Sanitation Data'!F14))="","",OFFSET('Sanitation Data'!$F$30,0,10*ROW('Sanitation Data'!F14)))</f>
        <v/>
      </c>
      <c r="CX20" s="268" t="str">
        <f ca="true">+IF(OFFSET('Sanitation Data'!$F$31,0,10*ROW('Sanitation Data'!F14))="","",OFFSET('Sanitation Data'!$F$31,0,10*ROW('Sanitation Data'!F14)))</f>
        <v/>
      </c>
      <c r="CY20" s="268" t="str">
        <f ca="true">+IF(OFFSET('Sanitation Data'!$F$32,0,10*ROW('Sanitation Data'!F14))="","",OFFSET('Sanitation Data'!$F$32,0,10*ROW('Sanitation Data'!F14)))</f>
        <v/>
      </c>
      <c r="CZ20" s="268" t="str">
        <f ca="true">+IF(OFFSET('Sanitation Data'!$G$28,0,10*ROW('Sanitation Data'!G14))="","",OFFSET('Sanitation Data'!$G$28,0,10*ROW('Sanitation Data'!G14)))</f>
        <v/>
      </c>
      <c r="DA20" s="268" t="str">
        <f ca="true">+IF(OFFSET('Sanitation Data'!$G$29,0,10*ROW('Sanitation Data'!G14))="","",OFFSET('Sanitation Data'!$G$29,0,10*ROW('Sanitation Data'!G14)))</f>
        <v/>
      </c>
      <c r="DB20" s="268" t="str">
        <f ca="true">+IF(OFFSET('Sanitation Data'!$G$30,0,10*ROW('Sanitation Data'!G14))="","",OFFSET('Sanitation Data'!$G$30,0,10*ROW('Sanitation Data'!G14)))</f>
        <v/>
      </c>
      <c r="DC20" s="268" t="str">
        <f ca="true">+IF(OFFSET('Sanitation Data'!$G$31,0,10*ROW('Sanitation Data'!G14))="","",OFFSET('Sanitation Data'!$G$31,0,10*ROW('Sanitation Data'!G14)))</f>
        <v/>
      </c>
      <c r="DD20" s="268" t="str">
        <f ca="true">+IF(OFFSET('Sanitation Data'!$G$32,0,10*ROW('Sanitation Data'!G14))="","",OFFSET('Sanitation Data'!$G$32,0,10*ROW('Sanitation Data'!G14)))</f>
        <v/>
      </c>
      <c r="DE20" s="268" t="str">
        <f ca="true">+IF(OFFSET('Sanitation Data'!$H$28,0,10*ROW('Sanitation Data'!H14))="","",OFFSET('Sanitation Data'!$H$28,0,10*ROW('Sanitation Data'!H14)))</f>
        <v/>
      </c>
      <c r="DF20" s="268" t="str">
        <f ca="true">+IF(OFFSET('Sanitation Data'!$H$29,0,10*ROW('Sanitation Data'!H14))="","",OFFSET('Sanitation Data'!$H$29,0,10*ROW('Sanitation Data'!H14)))</f>
        <v/>
      </c>
      <c r="DG20" s="268" t="str">
        <f ca="true">+IF(OFFSET('Sanitation Data'!$H$30,0,10*ROW('Sanitation Data'!H14))="","",OFFSET('Sanitation Data'!$H$30,0,10*ROW('Sanitation Data'!H14)))</f>
        <v/>
      </c>
      <c r="DH20" s="268" t="str">
        <f ca="true">+IF(OFFSET('Sanitation Data'!$H$31,0,10*ROW('Sanitation Data'!H14))="","",OFFSET('Sanitation Data'!$H$31,0,10*ROW('Sanitation Data'!H14)))</f>
        <v/>
      </c>
      <c r="DI20" s="268" t="str">
        <f ca="true">+IF(OFFSET('Sanitation Data'!$H$32,0,10*ROW('Sanitation Data'!H14))="","",OFFSET('Sanitation Data'!$H$32,0,10*ROW('Sanitation Data'!H14)))</f>
        <v/>
      </c>
      <c r="DJ20" s="268" t="str">
        <f ca="true">+IF(OFFSET('Sanitation Data'!$I$28,0,10*ROW('Sanitation Data'!I14))="","",OFFSET('Sanitation Data'!$I$28,0,10*ROW('Sanitation Data'!I14)))</f>
        <v/>
      </c>
      <c r="DK20" s="268" t="str">
        <f ca="true">+IF(OFFSET('Sanitation Data'!$I$29,0,10*ROW('Sanitation Data'!I14))="","",OFFSET('Sanitation Data'!$I$29,0,10*ROW('Sanitation Data'!I14)))</f>
        <v/>
      </c>
      <c r="DL20" s="268" t="str">
        <f ca="true">+IF(OFFSET('Sanitation Data'!$I$30,0,10*ROW('Sanitation Data'!I14))="","",OFFSET('Sanitation Data'!$I$30,0,10*ROW('Sanitation Data'!I14)))</f>
        <v/>
      </c>
      <c r="DM20" s="268" t="str">
        <f ca="true">+IF(OFFSET('Sanitation Data'!$I$31,0,10*ROW('Sanitation Data'!I14))="","",OFFSET('Sanitation Data'!$I$31,0,10*ROW('Sanitation Data'!I14)))</f>
        <v/>
      </c>
      <c r="DN20" s="268" t="str">
        <f ca="true">+IF(OFFSET('Sanitation Data'!$I$32,0,10*ROW('Sanitation Data'!I14))="","",OFFSET('Sanitation Data'!$I$32,0,10*ROW('Sanitation Data'!I14)))</f>
        <v/>
      </c>
      <c r="DO20" s="268" t="str">
        <f ca="true">+IF(OFFSET('Hygiene Data'!$D$11,0,10*ROW('Hygiene Data'!D14))="","",OFFSET('Hygiene Data'!$D$11,0,10*ROW('Hygiene Data'!D14)))</f>
        <v/>
      </c>
      <c r="DP20" s="268" t="str">
        <f ca="true">+IF(OFFSET('Hygiene Data'!$D$12,0,10*ROW('Hygiene Data'!D14))="","",OFFSET('Hygiene Data'!$D$12,0,10*ROW('Hygiene Data'!D14)))</f>
        <v/>
      </c>
      <c r="DQ20" s="268" t="str">
        <f ca="true">+IF(OFFSET('Hygiene Data'!$D$13,0,10*ROW('Hygiene Data'!D14))="","",OFFSET('Hygiene Data'!$D$13,0,10*ROW('Hygiene Data'!D14)))</f>
        <v/>
      </c>
      <c r="DR20" s="268" t="str">
        <f ca="true">+IF(OFFSET('Hygiene Data'!$E$11,0,10*ROW('Hygiene Data'!E14))="","",OFFSET('Hygiene Data'!$E$11,0,10*ROW('Hygiene Data'!E14)))</f>
        <v/>
      </c>
      <c r="DS20" s="268" t="str">
        <f ca="true">+IF(OFFSET('Hygiene Data'!$E$12,0,10*ROW('Hygiene Data'!E14))="","",OFFSET('Hygiene Data'!$E$12,0,10*ROW('Hygiene Data'!E14)))</f>
        <v/>
      </c>
      <c r="DT20" s="268" t="str">
        <f ca="true">+IF(OFFSET('Hygiene Data'!$E$13,0,10*ROW('Hygiene Data'!E14))="","",OFFSET('Hygiene Data'!$E$13,0,10*ROW('Hygiene Data'!E14)))</f>
        <v/>
      </c>
      <c r="DU20" s="268" t="str">
        <f ca="true">+IF(OFFSET('Hygiene Data'!$F$11,0,10*ROW('Hygiene Data'!F14))="","",OFFSET('Hygiene Data'!$F$11,0,10*ROW('Hygiene Data'!F14)))</f>
        <v/>
      </c>
      <c r="DV20" s="268" t="str">
        <f ca="true">+IF(OFFSET('Hygiene Data'!$F$12,0,10*ROW('Hygiene Data'!F14))="","",OFFSET('Hygiene Data'!$F$12,0,10*ROW('Hygiene Data'!F14)))</f>
        <v/>
      </c>
      <c r="DW20" s="268" t="str">
        <f ca="true">+IF(OFFSET('Hygiene Data'!$F$13,0,10*ROW('Hygiene Data'!F14))="","",OFFSET('Hygiene Data'!$F$13,0,10*ROW('Hygiene Data'!F14)))</f>
        <v/>
      </c>
      <c r="DX20" s="268" t="str">
        <f ca="true">+IF(OFFSET('Hygiene Data'!$G$11,0,10*ROW('Hygiene Data'!G14))="","",OFFSET('Hygiene Data'!$G$11,0,10*ROW('Hygiene Data'!G14)))</f>
        <v/>
      </c>
      <c r="DY20" s="268" t="str">
        <f ca="true">+IF(OFFSET('Hygiene Data'!$G$12,0,10*ROW('Hygiene Data'!G14))="","",OFFSET('Hygiene Data'!$G$12,0,10*ROW('Hygiene Data'!G14)))</f>
        <v/>
      </c>
      <c r="DZ20" s="268" t="str">
        <f ca="true">+IF(OFFSET('Hygiene Data'!$G$13,0,10*ROW('Hygiene Data'!G14))="","",OFFSET('Hygiene Data'!$G$13,0,10*ROW('Hygiene Data'!G14)))</f>
        <v/>
      </c>
      <c r="EA20" s="268" t="str">
        <f ca="true">+IF(OFFSET('Hygiene Data'!$H$11,0,10*ROW('Hygiene Data'!H14))="","",OFFSET('Hygiene Data'!$H$11,0,10*ROW('Hygiene Data'!H14)))</f>
        <v/>
      </c>
      <c r="EB20" s="268" t="str">
        <f ca="true">+IF(OFFSET('Hygiene Data'!$H$12,0,10*ROW('Hygiene Data'!H14))="","",OFFSET('Hygiene Data'!$H$12,0,10*ROW('Hygiene Data'!H14)))</f>
        <v/>
      </c>
      <c r="EC20" s="268" t="str">
        <f ca="true">+IF(OFFSET('Hygiene Data'!$H$13,0,10*ROW('Hygiene Data'!H14))="","",OFFSET('Hygiene Data'!$H$13,0,10*ROW('Hygiene Data'!H14)))</f>
        <v/>
      </c>
      <c r="ED20" s="268" t="str">
        <f ca="true">+IF(OFFSET('Hygiene Data'!$I$11,0,10*ROW('Hygiene Data'!I14))="","",OFFSET('Hygiene Data'!$I$11,0,10*ROW('Hygiene Data'!I14)))</f>
        <v/>
      </c>
      <c r="EE20" s="268" t="str">
        <f ca="true">+IF(OFFSET('Hygiene Data'!$I$12,0,10*ROW('Hygiene Data'!I14))="","",OFFSET('Hygiene Data'!$I$12,0,10*ROW('Hygiene Data'!I14)))</f>
        <v/>
      </c>
      <c r="EF20" s="268"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4"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8"/>
      <c r="BS21" s="268" t="str">
        <f ca="true">+IF(OFFSET('Water Data'!$D$27,0,10*ROW('Water Data'!D15))="","",OFFSET('Water Data'!$D$27,0,10*ROW('Water Data'!D15)))</f>
        <v/>
      </c>
      <c r="BT21" s="268" t="str">
        <f ca="true">+IF(OFFSET('Water Data'!$D$28,0,10*ROW('Water Data'!D15))="","",OFFSET('Water Data'!$D$28,0,10*ROW('Water Data'!D15)))</f>
        <v/>
      </c>
      <c r="BU21" s="268" t="str">
        <f ca="true">+IF(OFFSET('Water Data'!$D$29,0,10*ROW('Water Data'!D15))="","",OFFSET('Water Data'!$D$29,0,10*ROW('Water Data'!D15)))</f>
        <v/>
      </c>
      <c r="BV21" s="268" t="str">
        <f ca="true">+IF(OFFSET('Water Data'!$E$27,0,10*ROW('Water Data'!E15))="","",OFFSET('Water Data'!$E$27,0,10*ROW('Water Data'!E15)))</f>
        <v/>
      </c>
      <c r="BW21" s="268" t="str">
        <f ca="true">+IF(OFFSET('Water Data'!$E$28,0,10*ROW('Water Data'!E15))="","",OFFSET('Water Data'!$E$28,0,10*ROW('Water Data'!E15)))</f>
        <v/>
      </c>
      <c r="BX21" s="268" t="str">
        <f ca="true">+IF(OFFSET('Water Data'!$E$29,0,10*ROW('Water Data'!E15))="","",OFFSET('Water Data'!$E$29,0,10*ROW('Water Data'!E15)))</f>
        <v/>
      </c>
      <c r="BY21" s="268" t="str">
        <f ca="true">+IF(OFFSET('Water Data'!$F$27,0,10*ROW('Water Data'!F15))="","",OFFSET('Water Data'!$F$27,0,10*ROW('Water Data'!F15)))</f>
        <v/>
      </c>
      <c r="BZ21" s="268" t="str">
        <f ca="true">+IF(OFFSET('Water Data'!$F$28,0,10*ROW('Water Data'!F15))="","",OFFSET('Water Data'!$F$28,0,10*ROW('Water Data'!F15)))</f>
        <v/>
      </c>
      <c r="CA21" s="268" t="str">
        <f ca="true">+IF(OFFSET('Water Data'!$F$29,0,10*ROW('Water Data'!F15))="","",OFFSET('Water Data'!$F$29,0,10*ROW('Water Data'!F15)))</f>
        <v/>
      </c>
      <c r="CB21" s="268" t="str">
        <f ca="true">+IF(OFFSET('Water Data'!$G$27,0,10*ROW('Water Data'!G15))="","",OFFSET('Water Data'!$G$27,0,10*ROW('Water Data'!G15)))</f>
        <v/>
      </c>
      <c r="CC21" s="268" t="str">
        <f ca="true">+IF(OFFSET('Water Data'!$G$28,0,10*ROW('Water Data'!G15))="","",OFFSET('Water Data'!$G$28,0,10*ROW('Water Data'!G15)))</f>
        <v/>
      </c>
      <c r="CD21" s="268" t="str">
        <f ca="true">+IF(OFFSET('Water Data'!$G$29,0,10*ROW('Water Data'!G15))="","",OFFSET('Water Data'!$G$29,0,10*ROW('Water Data'!G15)))</f>
        <v/>
      </c>
      <c r="CE21" s="268" t="str">
        <f ca="true">+IF(OFFSET('Water Data'!$H$27,0,10*ROW('Water Data'!H15))="","",OFFSET('Water Data'!$H$27,0,10*ROW('Water Data'!H15)))</f>
        <v/>
      </c>
      <c r="CF21" s="268" t="str">
        <f ca="true">+IF(OFFSET('Water Data'!$H$28,0,10*ROW('Water Data'!H15))="","",OFFSET('Water Data'!$H$28,0,10*ROW('Water Data'!H15)))</f>
        <v/>
      </c>
      <c r="CG21" s="268" t="str">
        <f ca="true">+IF(OFFSET('Water Data'!$H$29,0,10*ROW('Water Data'!H15))="","",OFFSET('Water Data'!$H$29,0,10*ROW('Water Data'!H15)))</f>
        <v/>
      </c>
      <c r="CH21" s="268" t="str">
        <f ca="true">+IF(OFFSET('Water Data'!$I$27,0,10*ROW('Water Data'!I15))="","",OFFSET('Water Data'!$I$27,0,10*ROW('Water Data'!I15)))</f>
        <v/>
      </c>
      <c r="CI21" s="268" t="str">
        <f ca="true">+IF(OFFSET('Water Data'!$I$28,0,10*ROW('Water Data'!I15))="","",OFFSET('Water Data'!$I$28,0,10*ROW('Water Data'!I15)))</f>
        <v/>
      </c>
      <c r="CJ21" s="268" t="str">
        <f ca="true">+IF(OFFSET('Water Data'!$I$29,0,10*ROW('Water Data'!I15))="","",OFFSET('Water Data'!$I$29,0,10*ROW('Water Data'!I15)))</f>
        <v/>
      </c>
      <c r="CK21" s="268" t="str">
        <f ca="true">+IF(OFFSET('Sanitation Data'!$D$28,0,10*ROW('Sanitation Data'!D15))="","",OFFSET('Sanitation Data'!$D$28,0,10*ROW('Sanitation Data'!D15)))</f>
        <v/>
      </c>
      <c r="CL21" s="268" t="str">
        <f ca="true">+IF(OFFSET('Sanitation Data'!$D$29,0,10*ROW('Sanitation Data'!D15))="","",OFFSET('Sanitation Data'!$D$29,0,10*ROW('Sanitation Data'!D15)))</f>
        <v/>
      </c>
      <c r="CM21" s="268" t="str">
        <f ca="true">+IF(OFFSET('Sanitation Data'!$D$30,0,10*ROW('Sanitation Data'!D15))="","",OFFSET('Sanitation Data'!$D$30,0,10*ROW('Sanitation Data'!D15)))</f>
        <v/>
      </c>
      <c r="CN21" s="268" t="str">
        <f ca="true">+IF(OFFSET('Sanitation Data'!$D$31,0,10*ROW('Sanitation Data'!D15))="","",OFFSET('Sanitation Data'!$D$31,0,10*ROW('Sanitation Data'!D15)))</f>
        <v/>
      </c>
      <c r="CO21" s="268" t="str">
        <f ca="true">+IF(OFFSET('Sanitation Data'!$D$32,0,10*ROW('Sanitation Data'!D15))="","",OFFSET('Sanitation Data'!$D$32,0,10*ROW('Sanitation Data'!D15)))</f>
        <v/>
      </c>
      <c r="CP21" s="268" t="str">
        <f ca="true">+IF(OFFSET('Sanitation Data'!$E$28,0,10*ROW('Sanitation Data'!E15))="","",OFFSET('Sanitation Data'!$E$28,0,10*ROW('Sanitation Data'!E15)))</f>
        <v/>
      </c>
      <c r="CQ21" s="268" t="str">
        <f ca="true">+IF(OFFSET('Sanitation Data'!$E$29,0,10*ROW('Sanitation Data'!E15))="","",OFFSET('Sanitation Data'!$E$29,0,10*ROW('Sanitation Data'!E15)))</f>
        <v/>
      </c>
      <c r="CR21" s="268" t="str">
        <f ca="true">+IF(OFFSET('Sanitation Data'!$E$30,0,10*ROW('Sanitation Data'!E15))="","",OFFSET('Sanitation Data'!$E$30,0,10*ROW('Sanitation Data'!E15)))</f>
        <v/>
      </c>
      <c r="CS21" s="268" t="str">
        <f ca="true">+IF(OFFSET('Sanitation Data'!$E$31,0,10*ROW('Sanitation Data'!E15))="","",OFFSET('Sanitation Data'!$E$31,0,10*ROW('Sanitation Data'!E15)))</f>
        <v/>
      </c>
      <c r="CT21" s="268" t="str">
        <f ca="true">+IF(OFFSET('Sanitation Data'!$E$32,0,10*ROW('Sanitation Data'!E15))="","",OFFSET('Sanitation Data'!$E$32,0,10*ROW('Sanitation Data'!E15)))</f>
        <v/>
      </c>
      <c r="CU21" s="268" t="str">
        <f ca="true">+IF(OFFSET('Sanitation Data'!$F$28,0,10*ROW('Sanitation Data'!F15))="","",OFFSET('Sanitation Data'!$F$28,0,10*ROW('Sanitation Data'!F15)))</f>
        <v/>
      </c>
      <c r="CV21" s="268" t="str">
        <f ca="true">+IF(OFFSET('Sanitation Data'!$F$29,0,10*ROW('Sanitation Data'!F15))="","",OFFSET('Sanitation Data'!$F$29,0,10*ROW('Sanitation Data'!F15)))</f>
        <v/>
      </c>
      <c r="CW21" s="268" t="str">
        <f ca="true">+IF(OFFSET('Sanitation Data'!$F$30,0,10*ROW('Sanitation Data'!F15))="","",OFFSET('Sanitation Data'!$F$30,0,10*ROW('Sanitation Data'!F15)))</f>
        <v/>
      </c>
      <c r="CX21" s="268" t="str">
        <f ca="true">+IF(OFFSET('Sanitation Data'!$F$31,0,10*ROW('Sanitation Data'!F15))="","",OFFSET('Sanitation Data'!$F$31,0,10*ROW('Sanitation Data'!F15)))</f>
        <v/>
      </c>
      <c r="CY21" s="268" t="str">
        <f ca="true">+IF(OFFSET('Sanitation Data'!$F$32,0,10*ROW('Sanitation Data'!F15))="","",OFFSET('Sanitation Data'!$F$32,0,10*ROW('Sanitation Data'!F15)))</f>
        <v/>
      </c>
      <c r="CZ21" s="268" t="str">
        <f ca="true">+IF(OFFSET('Sanitation Data'!$G$28,0,10*ROW('Sanitation Data'!G15))="","",OFFSET('Sanitation Data'!$G$28,0,10*ROW('Sanitation Data'!G15)))</f>
        <v/>
      </c>
      <c r="DA21" s="268" t="str">
        <f ca="true">+IF(OFFSET('Sanitation Data'!$G$29,0,10*ROW('Sanitation Data'!G15))="","",OFFSET('Sanitation Data'!$G$29,0,10*ROW('Sanitation Data'!G15)))</f>
        <v/>
      </c>
      <c r="DB21" s="268" t="str">
        <f ca="true">+IF(OFFSET('Sanitation Data'!$G$30,0,10*ROW('Sanitation Data'!G15))="","",OFFSET('Sanitation Data'!$G$30,0,10*ROW('Sanitation Data'!G15)))</f>
        <v/>
      </c>
      <c r="DC21" s="268" t="str">
        <f ca="true">+IF(OFFSET('Sanitation Data'!$G$31,0,10*ROW('Sanitation Data'!G15))="","",OFFSET('Sanitation Data'!$G$31,0,10*ROW('Sanitation Data'!G15)))</f>
        <v/>
      </c>
      <c r="DD21" s="268" t="str">
        <f ca="true">+IF(OFFSET('Sanitation Data'!$G$32,0,10*ROW('Sanitation Data'!G15))="","",OFFSET('Sanitation Data'!$G$32,0,10*ROW('Sanitation Data'!G15)))</f>
        <v/>
      </c>
      <c r="DE21" s="268" t="str">
        <f ca="true">+IF(OFFSET('Sanitation Data'!$H$28,0,10*ROW('Sanitation Data'!H15))="","",OFFSET('Sanitation Data'!$H$28,0,10*ROW('Sanitation Data'!H15)))</f>
        <v/>
      </c>
      <c r="DF21" s="268" t="str">
        <f ca="true">+IF(OFFSET('Sanitation Data'!$H$29,0,10*ROW('Sanitation Data'!H15))="","",OFFSET('Sanitation Data'!$H$29,0,10*ROW('Sanitation Data'!H15)))</f>
        <v/>
      </c>
      <c r="DG21" s="268" t="str">
        <f ca="true">+IF(OFFSET('Sanitation Data'!$H$30,0,10*ROW('Sanitation Data'!H15))="","",OFFSET('Sanitation Data'!$H$30,0,10*ROW('Sanitation Data'!H15)))</f>
        <v/>
      </c>
      <c r="DH21" s="268" t="str">
        <f ca="true">+IF(OFFSET('Sanitation Data'!$H$31,0,10*ROW('Sanitation Data'!H15))="","",OFFSET('Sanitation Data'!$H$31,0,10*ROW('Sanitation Data'!H15)))</f>
        <v/>
      </c>
      <c r="DI21" s="268" t="str">
        <f ca="true">+IF(OFFSET('Sanitation Data'!$H$32,0,10*ROW('Sanitation Data'!H15))="","",OFFSET('Sanitation Data'!$H$32,0,10*ROW('Sanitation Data'!H15)))</f>
        <v/>
      </c>
      <c r="DJ21" s="268" t="str">
        <f ca="true">+IF(OFFSET('Sanitation Data'!$I$28,0,10*ROW('Sanitation Data'!I15))="","",OFFSET('Sanitation Data'!$I$28,0,10*ROW('Sanitation Data'!I15)))</f>
        <v/>
      </c>
      <c r="DK21" s="268" t="str">
        <f ca="true">+IF(OFFSET('Sanitation Data'!$I$29,0,10*ROW('Sanitation Data'!I15))="","",OFFSET('Sanitation Data'!$I$29,0,10*ROW('Sanitation Data'!I15)))</f>
        <v/>
      </c>
      <c r="DL21" s="268" t="str">
        <f ca="true">+IF(OFFSET('Sanitation Data'!$I$30,0,10*ROW('Sanitation Data'!I15))="","",OFFSET('Sanitation Data'!$I$30,0,10*ROW('Sanitation Data'!I15)))</f>
        <v/>
      </c>
      <c r="DM21" s="268" t="str">
        <f ca="true">+IF(OFFSET('Sanitation Data'!$I$31,0,10*ROW('Sanitation Data'!I15))="","",OFFSET('Sanitation Data'!$I$31,0,10*ROW('Sanitation Data'!I15)))</f>
        <v/>
      </c>
      <c r="DN21" s="268" t="str">
        <f ca="true">+IF(OFFSET('Sanitation Data'!$I$32,0,10*ROW('Sanitation Data'!I15))="","",OFFSET('Sanitation Data'!$I$32,0,10*ROW('Sanitation Data'!I15)))</f>
        <v/>
      </c>
      <c r="DO21" s="268" t="str">
        <f ca="true">+IF(OFFSET('Hygiene Data'!$D$11,0,10*ROW('Hygiene Data'!D15))="","",OFFSET('Hygiene Data'!$D$11,0,10*ROW('Hygiene Data'!D15)))</f>
        <v/>
      </c>
      <c r="DP21" s="268" t="str">
        <f ca="true">+IF(OFFSET('Hygiene Data'!$D$12,0,10*ROW('Hygiene Data'!D15))="","",OFFSET('Hygiene Data'!$D$12,0,10*ROW('Hygiene Data'!D15)))</f>
        <v/>
      </c>
      <c r="DQ21" s="268" t="str">
        <f ca="true">+IF(OFFSET('Hygiene Data'!$D$13,0,10*ROW('Hygiene Data'!D15))="","",OFFSET('Hygiene Data'!$D$13,0,10*ROW('Hygiene Data'!D15)))</f>
        <v/>
      </c>
      <c r="DR21" s="268" t="str">
        <f ca="true">+IF(OFFSET('Hygiene Data'!$E$11,0,10*ROW('Hygiene Data'!E15))="","",OFFSET('Hygiene Data'!$E$11,0,10*ROW('Hygiene Data'!E15)))</f>
        <v/>
      </c>
      <c r="DS21" s="268" t="str">
        <f ca="true">+IF(OFFSET('Hygiene Data'!$E$12,0,10*ROW('Hygiene Data'!E15))="","",OFFSET('Hygiene Data'!$E$12,0,10*ROW('Hygiene Data'!E15)))</f>
        <v/>
      </c>
      <c r="DT21" s="268" t="str">
        <f ca="true">+IF(OFFSET('Hygiene Data'!$E$13,0,10*ROW('Hygiene Data'!E15))="","",OFFSET('Hygiene Data'!$E$13,0,10*ROW('Hygiene Data'!E15)))</f>
        <v/>
      </c>
      <c r="DU21" s="268" t="str">
        <f ca="true">+IF(OFFSET('Hygiene Data'!$F$11,0,10*ROW('Hygiene Data'!F15))="","",OFFSET('Hygiene Data'!$F$11,0,10*ROW('Hygiene Data'!F15)))</f>
        <v/>
      </c>
      <c r="DV21" s="268" t="str">
        <f ca="true">+IF(OFFSET('Hygiene Data'!$F$12,0,10*ROW('Hygiene Data'!F15))="","",OFFSET('Hygiene Data'!$F$12,0,10*ROW('Hygiene Data'!F15)))</f>
        <v/>
      </c>
      <c r="DW21" s="268" t="str">
        <f ca="true">+IF(OFFSET('Hygiene Data'!$F$13,0,10*ROW('Hygiene Data'!F15))="","",OFFSET('Hygiene Data'!$F$13,0,10*ROW('Hygiene Data'!F15)))</f>
        <v/>
      </c>
      <c r="DX21" s="268" t="str">
        <f ca="true">+IF(OFFSET('Hygiene Data'!$G$11,0,10*ROW('Hygiene Data'!G15))="","",OFFSET('Hygiene Data'!$G$11,0,10*ROW('Hygiene Data'!G15)))</f>
        <v/>
      </c>
      <c r="DY21" s="268" t="str">
        <f ca="true">+IF(OFFSET('Hygiene Data'!$G$12,0,10*ROW('Hygiene Data'!G15))="","",OFFSET('Hygiene Data'!$G$12,0,10*ROW('Hygiene Data'!G15)))</f>
        <v/>
      </c>
      <c r="DZ21" s="268" t="str">
        <f ca="true">+IF(OFFSET('Hygiene Data'!$G$13,0,10*ROW('Hygiene Data'!G15))="","",OFFSET('Hygiene Data'!$G$13,0,10*ROW('Hygiene Data'!G15)))</f>
        <v/>
      </c>
      <c r="EA21" s="268" t="str">
        <f ca="true">+IF(OFFSET('Hygiene Data'!$H$11,0,10*ROW('Hygiene Data'!H15))="","",OFFSET('Hygiene Data'!$H$11,0,10*ROW('Hygiene Data'!H15)))</f>
        <v/>
      </c>
      <c r="EB21" s="268" t="str">
        <f ca="true">+IF(OFFSET('Hygiene Data'!$H$12,0,10*ROW('Hygiene Data'!H15))="","",OFFSET('Hygiene Data'!$H$12,0,10*ROW('Hygiene Data'!H15)))</f>
        <v/>
      </c>
      <c r="EC21" s="268" t="str">
        <f ca="true">+IF(OFFSET('Hygiene Data'!$H$13,0,10*ROW('Hygiene Data'!H15))="","",OFFSET('Hygiene Data'!$H$13,0,10*ROW('Hygiene Data'!H15)))</f>
        <v/>
      </c>
      <c r="ED21" s="268" t="str">
        <f ca="true">+IF(OFFSET('Hygiene Data'!$I$11,0,10*ROW('Hygiene Data'!I15))="","",OFFSET('Hygiene Data'!$I$11,0,10*ROW('Hygiene Data'!I15)))</f>
        <v/>
      </c>
      <c r="EE21" s="268" t="str">
        <f ca="true">+IF(OFFSET('Hygiene Data'!$I$12,0,10*ROW('Hygiene Data'!I15))="","",OFFSET('Hygiene Data'!$I$12,0,10*ROW('Hygiene Data'!I15)))</f>
        <v/>
      </c>
      <c r="EF21" s="268"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4"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8"/>
      <c r="BS22" s="268" t="str">
        <f ca="true">+IF(OFFSET('Water Data'!$D$27,0,10*ROW('Water Data'!D16))="","",OFFSET('Water Data'!$D$27,0,10*ROW('Water Data'!D16)))</f>
        <v/>
      </c>
      <c r="BT22" s="268" t="str">
        <f ca="true">+IF(OFFSET('Water Data'!$D$28,0,10*ROW('Water Data'!D16))="","",OFFSET('Water Data'!$D$28,0,10*ROW('Water Data'!D16)))</f>
        <v/>
      </c>
      <c r="BU22" s="268" t="str">
        <f ca="true">+IF(OFFSET('Water Data'!$D$29,0,10*ROW('Water Data'!D16))="","",OFFSET('Water Data'!$D$29,0,10*ROW('Water Data'!D16)))</f>
        <v/>
      </c>
      <c r="BV22" s="268" t="str">
        <f ca="true">+IF(OFFSET('Water Data'!$E$27,0,10*ROW('Water Data'!E16))="","",OFFSET('Water Data'!$E$27,0,10*ROW('Water Data'!E16)))</f>
        <v/>
      </c>
      <c r="BW22" s="268" t="str">
        <f ca="true">+IF(OFFSET('Water Data'!$E$28,0,10*ROW('Water Data'!E16))="","",OFFSET('Water Data'!$E$28,0,10*ROW('Water Data'!E16)))</f>
        <v/>
      </c>
      <c r="BX22" s="268" t="str">
        <f ca="true">+IF(OFFSET('Water Data'!$E$29,0,10*ROW('Water Data'!E16))="","",OFFSET('Water Data'!$E$29,0,10*ROW('Water Data'!E16)))</f>
        <v/>
      </c>
      <c r="BY22" s="268" t="str">
        <f ca="true">+IF(OFFSET('Water Data'!$F$27,0,10*ROW('Water Data'!F16))="","",OFFSET('Water Data'!$F$27,0,10*ROW('Water Data'!F16)))</f>
        <v/>
      </c>
      <c r="BZ22" s="268" t="str">
        <f ca="true">+IF(OFFSET('Water Data'!$F$28,0,10*ROW('Water Data'!F16))="","",OFFSET('Water Data'!$F$28,0,10*ROW('Water Data'!F16)))</f>
        <v/>
      </c>
      <c r="CA22" s="268" t="str">
        <f ca="true">+IF(OFFSET('Water Data'!$F$29,0,10*ROW('Water Data'!F16))="","",OFFSET('Water Data'!$F$29,0,10*ROW('Water Data'!F16)))</f>
        <v/>
      </c>
      <c r="CB22" s="268" t="str">
        <f ca="true">+IF(OFFSET('Water Data'!$G$27,0,10*ROW('Water Data'!G16))="","",OFFSET('Water Data'!$G$27,0,10*ROW('Water Data'!G16)))</f>
        <v/>
      </c>
      <c r="CC22" s="268" t="str">
        <f ca="true">+IF(OFFSET('Water Data'!$G$28,0,10*ROW('Water Data'!G16))="","",OFFSET('Water Data'!$G$28,0,10*ROW('Water Data'!G16)))</f>
        <v/>
      </c>
      <c r="CD22" s="268" t="str">
        <f ca="true">+IF(OFFSET('Water Data'!$G$29,0,10*ROW('Water Data'!G16))="","",OFFSET('Water Data'!$G$29,0,10*ROW('Water Data'!G16)))</f>
        <v/>
      </c>
      <c r="CE22" s="268" t="str">
        <f ca="true">+IF(OFFSET('Water Data'!$H$27,0,10*ROW('Water Data'!H16))="","",OFFSET('Water Data'!$H$27,0,10*ROW('Water Data'!H16)))</f>
        <v/>
      </c>
      <c r="CF22" s="268" t="str">
        <f ca="true">+IF(OFFSET('Water Data'!$H$28,0,10*ROW('Water Data'!H16))="","",OFFSET('Water Data'!$H$28,0,10*ROW('Water Data'!H16)))</f>
        <v/>
      </c>
      <c r="CG22" s="268" t="str">
        <f ca="true">+IF(OFFSET('Water Data'!$H$29,0,10*ROW('Water Data'!H16))="","",OFFSET('Water Data'!$H$29,0,10*ROW('Water Data'!H16)))</f>
        <v/>
      </c>
      <c r="CH22" s="268" t="str">
        <f ca="true">+IF(OFFSET('Water Data'!$I$27,0,10*ROW('Water Data'!I16))="","",OFFSET('Water Data'!$I$27,0,10*ROW('Water Data'!I16)))</f>
        <v/>
      </c>
      <c r="CI22" s="268" t="str">
        <f ca="true">+IF(OFFSET('Water Data'!$I$28,0,10*ROW('Water Data'!I16))="","",OFFSET('Water Data'!$I$28,0,10*ROW('Water Data'!I16)))</f>
        <v/>
      </c>
      <c r="CJ22" s="268" t="str">
        <f ca="true">+IF(OFFSET('Water Data'!$I$29,0,10*ROW('Water Data'!I16))="","",OFFSET('Water Data'!$I$29,0,10*ROW('Water Data'!I16)))</f>
        <v/>
      </c>
      <c r="CK22" s="268" t="str">
        <f ca="true">+IF(OFFSET('Sanitation Data'!$D$28,0,10*ROW('Sanitation Data'!D16))="","",OFFSET('Sanitation Data'!$D$28,0,10*ROW('Sanitation Data'!D16)))</f>
        <v/>
      </c>
      <c r="CL22" s="268" t="str">
        <f ca="true">+IF(OFFSET('Sanitation Data'!$D$29,0,10*ROW('Sanitation Data'!D16))="","",OFFSET('Sanitation Data'!$D$29,0,10*ROW('Sanitation Data'!D16)))</f>
        <v/>
      </c>
      <c r="CM22" s="268" t="str">
        <f ca="true">+IF(OFFSET('Sanitation Data'!$D$30,0,10*ROW('Sanitation Data'!D16))="","",OFFSET('Sanitation Data'!$D$30,0,10*ROW('Sanitation Data'!D16)))</f>
        <v/>
      </c>
      <c r="CN22" s="268" t="str">
        <f ca="true">+IF(OFFSET('Sanitation Data'!$D$31,0,10*ROW('Sanitation Data'!D16))="","",OFFSET('Sanitation Data'!$D$31,0,10*ROW('Sanitation Data'!D16)))</f>
        <v/>
      </c>
      <c r="CO22" s="268" t="str">
        <f ca="true">+IF(OFFSET('Sanitation Data'!$D$32,0,10*ROW('Sanitation Data'!D16))="","",OFFSET('Sanitation Data'!$D$32,0,10*ROW('Sanitation Data'!D16)))</f>
        <v/>
      </c>
      <c r="CP22" s="268" t="str">
        <f ca="true">+IF(OFFSET('Sanitation Data'!$E$28,0,10*ROW('Sanitation Data'!E16))="","",OFFSET('Sanitation Data'!$E$28,0,10*ROW('Sanitation Data'!E16)))</f>
        <v/>
      </c>
      <c r="CQ22" s="268" t="str">
        <f ca="true">+IF(OFFSET('Sanitation Data'!$E$29,0,10*ROW('Sanitation Data'!E16))="","",OFFSET('Sanitation Data'!$E$29,0,10*ROW('Sanitation Data'!E16)))</f>
        <v/>
      </c>
      <c r="CR22" s="268" t="str">
        <f ca="true">+IF(OFFSET('Sanitation Data'!$E$30,0,10*ROW('Sanitation Data'!E16))="","",OFFSET('Sanitation Data'!$E$30,0,10*ROW('Sanitation Data'!E16)))</f>
        <v/>
      </c>
      <c r="CS22" s="268" t="str">
        <f ca="true">+IF(OFFSET('Sanitation Data'!$E$31,0,10*ROW('Sanitation Data'!E16))="","",OFFSET('Sanitation Data'!$E$31,0,10*ROW('Sanitation Data'!E16)))</f>
        <v/>
      </c>
      <c r="CT22" s="268" t="str">
        <f ca="true">+IF(OFFSET('Sanitation Data'!$E$32,0,10*ROW('Sanitation Data'!E16))="","",OFFSET('Sanitation Data'!$E$32,0,10*ROW('Sanitation Data'!E16)))</f>
        <v/>
      </c>
      <c r="CU22" s="268" t="str">
        <f ca="true">+IF(OFFSET('Sanitation Data'!$F$28,0,10*ROW('Sanitation Data'!F16))="","",OFFSET('Sanitation Data'!$F$28,0,10*ROW('Sanitation Data'!F16)))</f>
        <v/>
      </c>
      <c r="CV22" s="268" t="str">
        <f ca="true">+IF(OFFSET('Sanitation Data'!$F$29,0,10*ROW('Sanitation Data'!F16))="","",OFFSET('Sanitation Data'!$F$29,0,10*ROW('Sanitation Data'!F16)))</f>
        <v/>
      </c>
      <c r="CW22" s="268" t="str">
        <f ca="true">+IF(OFFSET('Sanitation Data'!$F$30,0,10*ROW('Sanitation Data'!F16))="","",OFFSET('Sanitation Data'!$F$30,0,10*ROW('Sanitation Data'!F16)))</f>
        <v/>
      </c>
      <c r="CX22" s="268" t="str">
        <f ca="true">+IF(OFFSET('Sanitation Data'!$F$31,0,10*ROW('Sanitation Data'!F16))="","",OFFSET('Sanitation Data'!$F$31,0,10*ROW('Sanitation Data'!F16)))</f>
        <v/>
      </c>
      <c r="CY22" s="268" t="str">
        <f ca="true">+IF(OFFSET('Sanitation Data'!$F$32,0,10*ROW('Sanitation Data'!F16))="","",OFFSET('Sanitation Data'!$F$32,0,10*ROW('Sanitation Data'!F16)))</f>
        <v/>
      </c>
      <c r="CZ22" s="268" t="str">
        <f ca="true">+IF(OFFSET('Sanitation Data'!$G$28,0,10*ROW('Sanitation Data'!G16))="","",OFFSET('Sanitation Data'!$G$28,0,10*ROW('Sanitation Data'!G16)))</f>
        <v/>
      </c>
      <c r="DA22" s="268" t="str">
        <f ca="true">+IF(OFFSET('Sanitation Data'!$G$29,0,10*ROW('Sanitation Data'!G16))="","",OFFSET('Sanitation Data'!$G$29,0,10*ROW('Sanitation Data'!G16)))</f>
        <v/>
      </c>
      <c r="DB22" s="268" t="str">
        <f ca="true">+IF(OFFSET('Sanitation Data'!$G$30,0,10*ROW('Sanitation Data'!G16))="","",OFFSET('Sanitation Data'!$G$30,0,10*ROW('Sanitation Data'!G16)))</f>
        <v/>
      </c>
      <c r="DC22" s="268" t="str">
        <f ca="true">+IF(OFFSET('Sanitation Data'!$G$31,0,10*ROW('Sanitation Data'!G16))="","",OFFSET('Sanitation Data'!$G$31,0,10*ROW('Sanitation Data'!G16)))</f>
        <v/>
      </c>
      <c r="DD22" s="268" t="str">
        <f ca="true">+IF(OFFSET('Sanitation Data'!$G$32,0,10*ROW('Sanitation Data'!G16))="","",OFFSET('Sanitation Data'!$G$32,0,10*ROW('Sanitation Data'!G16)))</f>
        <v/>
      </c>
      <c r="DE22" s="268" t="str">
        <f ca="true">+IF(OFFSET('Sanitation Data'!$H$28,0,10*ROW('Sanitation Data'!H16))="","",OFFSET('Sanitation Data'!$H$28,0,10*ROW('Sanitation Data'!H16)))</f>
        <v/>
      </c>
      <c r="DF22" s="268" t="str">
        <f ca="true">+IF(OFFSET('Sanitation Data'!$H$29,0,10*ROW('Sanitation Data'!H16))="","",OFFSET('Sanitation Data'!$H$29,0,10*ROW('Sanitation Data'!H16)))</f>
        <v/>
      </c>
      <c r="DG22" s="268" t="str">
        <f ca="true">+IF(OFFSET('Sanitation Data'!$H$30,0,10*ROW('Sanitation Data'!H16))="","",OFFSET('Sanitation Data'!$H$30,0,10*ROW('Sanitation Data'!H16)))</f>
        <v/>
      </c>
      <c r="DH22" s="268" t="str">
        <f ca="true">+IF(OFFSET('Sanitation Data'!$H$31,0,10*ROW('Sanitation Data'!H16))="","",OFFSET('Sanitation Data'!$H$31,0,10*ROW('Sanitation Data'!H16)))</f>
        <v/>
      </c>
      <c r="DI22" s="268" t="str">
        <f ca="true">+IF(OFFSET('Sanitation Data'!$H$32,0,10*ROW('Sanitation Data'!H16))="","",OFFSET('Sanitation Data'!$H$32,0,10*ROW('Sanitation Data'!H16)))</f>
        <v/>
      </c>
      <c r="DJ22" s="268" t="str">
        <f ca="true">+IF(OFFSET('Sanitation Data'!$I$28,0,10*ROW('Sanitation Data'!I16))="","",OFFSET('Sanitation Data'!$I$28,0,10*ROW('Sanitation Data'!I16)))</f>
        <v/>
      </c>
      <c r="DK22" s="268" t="str">
        <f ca="true">+IF(OFFSET('Sanitation Data'!$I$29,0,10*ROW('Sanitation Data'!I16))="","",OFFSET('Sanitation Data'!$I$29,0,10*ROW('Sanitation Data'!I16)))</f>
        <v/>
      </c>
      <c r="DL22" s="268" t="str">
        <f ca="true">+IF(OFFSET('Sanitation Data'!$I$30,0,10*ROW('Sanitation Data'!I16))="","",OFFSET('Sanitation Data'!$I$30,0,10*ROW('Sanitation Data'!I16)))</f>
        <v/>
      </c>
      <c r="DM22" s="268" t="str">
        <f ca="true">+IF(OFFSET('Sanitation Data'!$I$31,0,10*ROW('Sanitation Data'!I16))="","",OFFSET('Sanitation Data'!$I$31,0,10*ROW('Sanitation Data'!I16)))</f>
        <v/>
      </c>
      <c r="DN22" s="268" t="str">
        <f ca="true">+IF(OFFSET('Sanitation Data'!$I$32,0,10*ROW('Sanitation Data'!I16))="","",OFFSET('Sanitation Data'!$I$32,0,10*ROW('Sanitation Data'!I16)))</f>
        <v/>
      </c>
      <c r="DO22" s="268" t="str">
        <f ca="true">+IF(OFFSET('Hygiene Data'!$D$11,0,10*ROW('Hygiene Data'!D16))="","",OFFSET('Hygiene Data'!$D$11,0,10*ROW('Hygiene Data'!D16)))</f>
        <v/>
      </c>
      <c r="DP22" s="268" t="str">
        <f ca="true">+IF(OFFSET('Hygiene Data'!$D$12,0,10*ROW('Hygiene Data'!D16))="","",OFFSET('Hygiene Data'!$D$12,0,10*ROW('Hygiene Data'!D16)))</f>
        <v/>
      </c>
      <c r="DQ22" s="268" t="str">
        <f ca="true">+IF(OFFSET('Hygiene Data'!$D$13,0,10*ROW('Hygiene Data'!D16))="","",OFFSET('Hygiene Data'!$D$13,0,10*ROW('Hygiene Data'!D16)))</f>
        <v/>
      </c>
      <c r="DR22" s="268" t="str">
        <f ca="true">+IF(OFFSET('Hygiene Data'!$E$11,0,10*ROW('Hygiene Data'!E16))="","",OFFSET('Hygiene Data'!$E$11,0,10*ROW('Hygiene Data'!E16)))</f>
        <v/>
      </c>
      <c r="DS22" s="268" t="str">
        <f ca="true">+IF(OFFSET('Hygiene Data'!$E$12,0,10*ROW('Hygiene Data'!E16))="","",OFFSET('Hygiene Data'!$E$12,0,10*ROW('Hygiene Data'!E16)))</f>
        <v/>
      </c>
      <c r="DT22" s="268" t="str">
        <f ca="true">+IF(OFFSET('Hygiene Data'!$E$13,0,10*ROW('Hygiene Data'!E16))="","",OFFSET('Hygiene Data'!$E$13,0,10*ROW('Hygiene Data'!E16)))</f>
        <v/>
      </c>
      <c r="DU22" s="268" t="str">
        <f ca="true">+IF(OFFSET('Hygiene Data'!$F$11,0,10*ROW('Hygiene Data'!F16))="","",OFFSET('Hygiene Data'!$F$11,0,10*ROW('Hygiene Data'!F16)))</f>
        <v/>
      </c>
      <c r="DV22" s="268" t="str">
        <f ca="true">+IF(OFFSET('Hygiene Data'!$F$12,0,10*ROW('Hygiene Data'!F16))="","",OFFSET('Hygiene Data'!$F$12,0,10*ROW('Hygiene Data'!F16)))</f>
        <v/>
      </c>
      <c r="DW22" s="268" t="str">
        <f ca="true">+IF(OFFSET('Hygiene Data'!$F$13,0,10*ROW('Hygiene Data'!F16))="","",OFFSET('Hygiene Data'!$F$13,0,10*ROW('Hygiene Data'!F16)))</f>
        <v/>
      </c>
      <c r="DX22" s="268" t="str">
        <f ca="true">+IF(OFFSET('Hygiene Data'!$G$11,0,10*ROW('Hygiene Data'!G16))="","",OFFSET('Hygiene Data'!$G$11,0,10*ROW('Hygiene Data'!G16)))</f>
        <v/>
      </c>
      <c r="DY22" s="268" t="str">
        <f ca="true">+IF(OFFSET('Hygiene Data'!$G$12,0,10*ROW('Hygiene Data'!G16))="","",OFFSET('Hygiene Data'!$G$12,0,10*ROW('Hygiene Data'!G16)))</f>
        <v/>
      </c>
      <c r="DZ22" s="268" t="str">
        <f ca="true">+IF(OFFSET('Hygiene Data'!$G$13,0,10*ROW('Hygiene Data'!G16))="","",OFFSET('Hygiene Data'!$G$13,0,10*ROW('Hygiene Data'!G16)))</f>
        <v/>
      </c>
      <c r="EA22" s="268" t="str">
        <f ca="true">+IF(OFFSET('Hygiene Data'!$H$11,0,10*ROW('Hygiene Data'!H16))="","",OFFSET('Hygiene Data'!$H$11,0,10*ROW('Hygiene Data'!H16)))</f>
        <v/>
      </c>
      <c r="EB22" s="268" t="str">
        <f ca="true">+IF(OFFSET('Hygiene Data'!$H$12,0,10*ROW('Hygiene Data'!H16))="","",OFFSET('Hygiene Data'!$H$12,0,10*ROW('Hygiene Data'!H16)))</f>
        <v/>
      </c>
      <c r="EC22" s="268" t="str">
        <f ca="true">+IF(OFFSET('Hygiene Data'!$H$13,0,10*ROW('Hygiene Data'!H16))="","",OFFSET('Hygiene Data'!$H$13,0,10*ROW('Hygiene Data'!H16)))</f>
        <v/>
      </c>
      <c r="ED22" s="268" t="str">
        <f ca="true">+IF(OFFSET('Hygiene Data'!$I$11,0,10*ROW('Hygiene Data'!I16))="","",OFFSET('Hygiene Data'!$I$11,0,10*ROW('Hygiene Data'!I16)))</f>
        <v/>
      </c>
      <c r="EE22" s="268" t="str">
        <f ca="true">+IF(OFFSET('Hygiene Data'!$I$12,0,10*ROW('Hygiene Data'!I16))="","",OFFSET('Hygiene Data'!$I$12,0,10*ROW('Hygiene Data'!I16)))</f>
        <v/>
      </c>
      <c r="EF22" s="268"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4"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8"/>
      <c r="BS23" s="268" t="str">
        <f ca="true">+IF(OFFSET('Water Data'!$D$27,0,10*ROW('Water Data'!D17))="","",OFFSET('Water Data'!$D$27,0,10*ROW('Water Data'!D17)))</f>
        <v/>
      </c>
      <c r="BT23" s="268" t="str">
        <f ca="true">+IF(OFFSET('Water Data'!$D$28,0,10*ROW('Water Data'!D17))="","",OFFSET('Water Data'!$D$28,0,10*ROW('Water Data'!D17)))</f>
        <v/>
      </c>
      <c r="BU23" s="268" t="str">
        <f ca="true">+IF(OFFSET('Water Data'!$D$29,0,10*ROW('Water Data'!D17))="","",OFFSET('Water Data'!$D$29,0,10*ROW('Water Data'!D17)))</f>
        <v/>
      </c>
      <c r="BV23" s="268" t="str">
        <f ca="true">+IF(OFFSET('Water Data'!$E$27,0,10*ROW('Water Data'!E17))="","",OFFSET('Water Data'!$E$27,0,10*ROW('Water Data'!E17)))</f>
        <v/>
      </c>
      <c r="BW23" s="268" t="str">
        <f ca="true">+IF(OFFSET('Water Data'!$E$28,0,10*ROW('Water Data'!E17))="","",OFFSET('Water Data'!$E$28,0,10*ROW('Water Data'!E17)))</f>
        <v/>
      </c>
      <c r="BX23" s="268" t="str">
        <f ca="true">+IF(OFFSET('Water Data'!$E$29,0,10*ROW('Water Data'!E17))="","",OFFSET('Water Data'!$E$29,0,10*ROW('Water Data'!E17)))</f>
        <v/>
      </c>
      <c r="BY23" s="268" t="str">
        <f ca="true">+IF(OFFSET('Water Data'!$F$27,0,10*ROW('Water Data'!F17))="","",OFFSET('Water Data'!$F$27,0,10*ROW('Water Data'!F17)))</f>
        <v/>
      </c>
      <c r="BZ23" s="268" t="str">
        <f ca="true">+IF(OFFSET('Water Data'!$F$28,0,10*ROW('Water Data'!F17))="","",OFFSET('Water Data'!$F$28,0,10*ROW('Water Data'!F17)))</f>
        <v/>
      </c>
      <c r="CA23" s="268" t="str">
        <f ca="true">+IF(OFFSET('Water Data'!$F$29,0,10*ROW('Water Data'!F17))="","",OFFSET('Water Data'!$F$29,0,10*ROW('Water Data'!F17)))</f>
        <v/>
      </c>
      <c r="CB23" s="268" t="str">
        <f ca="true">+IF(OFFSET('Water Data'!$G$27,0,10*ROW('Water Data'!G17))="","",OFFSET('Water Data'!$G$27,0,10*ROW('Water Data'!G17)))</f>
        <v/>
      </c>
      <c r="CC23" s="268" t="str">
        <f ca="true">+IF(OFFSET('Water Data'!$G$28,0,10*ROW('Water Data'!G17))="","",OFFSET('Water Data'!$G$28,0,10*ROW('Water Data'!G17)))</f>
        <v/>
      </c>
      <c r="CD23" s="268" t="str">
        <f ca="true">+IF(OFFSET('Water Data'!$G$29,0,10*ROW('Water Data'!G17))="","",OFFSET('Water Data'!$G$29,0,10*ROW('Water Data'!G17)))</f>
        <v/>
      </c>
      <c r="CE23" s="268" t="str">
        <f ca="true">+IF(OFFSET('Water Data'!$H$27,0,10*ROW('Water Data'!H17))="","",OFFSET('Water Data'!$H$27,0,10*ROW('Water Data'!H17)))</f>
        <v/>
      </c>
      <c r="CF23" s="268" t="str">
        <f ca="true">+IF(OFFSET('Water Data'!$H$28,0,10*ROW('Water Data'!H17))="","",OFFSET('Water Data'!$H$28,0,10*ROW('Water Data'!H17)))</f>
        <v/>
      </c>
      <c r="CG23" s="268" t="str">
        <f ca="true">+IF(OFFSET('Water Data'!$H$29,0,10*ROW('Water Data'!H17))="","",OFFSET('Water Data'!$H$29,0,10*ROW('Water Data'!H17)))</f>
        <v/>
      </c>
      <c r="CH23" s="268" t="str">
        <f ca="true">+IF(OFFSET('Water Data'!$I$27,0,10*ROW('Water Data'!I17))="","",OFFSET('Water Data'!$I$27,0,10*ROW('Water Data'!I17)))</f>
        <v/>
      </c>
      <c r="CI23" s="268" t="str">
        <f ca="true">+IF(OFFSET('Water Data'!$I$28,0,10*ROW('Water Data'!I17))="","",OFFSET('Water Data'!$I$28,0,10*ROW('Water Data'!I17)))</f>
        <v/>
      </c>
      <c r="CJ23" s="268" t="str">
        <f ca="true">+IF(OFFSET('Water Data'!$I$29,0,10*ROW('Water Data'!I17))="","",OFFSET('Water Data'!$I$29,0,10*ROW('Water Data'!I17)))</f>
        <v/>
      </c>
      <c r="CK23" s="268" t="str">
        <f ca="true">+IF(OFFSET('Sanitation Data'!$D$28,0,10*ROW('Sanitation Data'!D17))="","",OFFSET('Sanitation Data'!$D$28,0,10*ROW('Sanitation Data'!D17)))</f>
        <v/>
      </c>
      <c r="CL23" s="268" t="str">
        <f ca="true">+IF(OFFSET('Sanitation Data'!$D$29,0,10*ROW('Sanitation Data'!D17))="","",OFFSET('Sanitation Data'!$D$29,0,10*ROW('Sanitation Data'!D17)))</f>
        <v/>
      </c>
      <c r="CM23" s="268" t="str">
        <f ca="true">+IF(OFFSET('Sanitation Data'!$D$30,0,10*ROW('Sanitation Data'!D17))="","",OFFSET('Sanitation Data'!$D$30,0,10*ROW('Sanitation Data'!D17)))</f>
        <v/>
      </c>
      <c r="CN23" s="268" t="str">
        <f ca="true">+IF(OFFSET('Sanitation Data'!$D$31,0,10*ROW('Sanitation Data'!D17))="","",OFFSET('Sanitation Data'!$D$31,0,10*ROW('Sanitation Data'!D17)))</f>
        <v/>
      </c>
      <c r="CO23" s="268" t="str">
        <f ca="true">+IF(OFFSET('Sanitation Data'!$D$32,0,10*ROW('Sanitation Data'!D17))="","",OFFSET('Sanitation Data'!$D$32,0,10*ROW('Sanitation Data'!D17)))</f>
        <v/>
      </c>
      <c r="CP23" s="268" t="str">
        <f ca="true">+IF(OFFSET('Sanitation Data'!$E$28,0,10*ROW('Sanitation Data'!E17))="","",OFFSET('Sanitation Data'!$E$28,0,10*ROW('Sanitation Data'!E17)))</f>
        <v/>
      </c>
      <c r="CQ23" s="268" t="str">
        <f ca="true">+IF(OFFSET('Sanitation Data'!$E$29,0,10*ROW('Sanitation Data'!E17))="","",OFFSET('Sanitation Data'!$E$29,0,10*ROW('Sanitation Data'!E17)))</f>
        <v/>
      </c>
      <c r="CR23" s="268" t="str">
        <f ca="true">+IF(OFFSET('Sanitation Data'!$E$30,0,10*ROW('Sanitation Data'!E17))="","",OFFSET('Sanitation Data'!$E$30,0,10*ROW('Sanitation Data'!E17)))</f>
        <v/>
      </c>
      <c r="CS23" s="268" t="str">
        <f ca="true">+IF(OFFSET('Sanitation Data'!$E$31,0,10*ROW('Sanitation Data'!E17))="","",OFFSET('Sanitation Data'!$E$31,0,10*ROW('Sanitation Data'!E17)))</f>
        <v/>
      </c>
      <c r="CT23" s="268" t="str">
        <f ca="true">+IF(OFFSET('Sanitation Data'!$E$32,0,10*ROW('Sanitation Data'!E17))="","",OFFSET('Sanitation Data'!$E$32,0,10*ROW('Sanitation Data'!E17)))</f>
        <v/>
      </c>
      <c r="CU23" s="268" t="str">
        <f ca="true">+IF(OFFSET('Sanitation Data'!$F$28,0,10*ROW('Sanitation Data'!F17))="","",OFFSET('Sanitation Data'!$F$28,0,10*ROW('Sanitation Data'!F17)))</f>
        <v/>
      </c>
      <c r="CV23" s="268" t="str">
        <f ca="true">+IF(OFFSET('Sanitation Data'!$F$29,0,10*ROW('Sanitation Data'!F17))="","",OFFSET('Sanitation Data'!$F$29,0,10*ROW('Sanitation Data'!F17)))</f>
        <v/>
      </c>
      <c r="CW23" s="268" t="str">
        <f ca="true">+IF(OFFSET('Sanitation Data'!$F$30,0,10*ROW('Sanitation Data'!F17))="","",OFFSET('Sanitation Data'!$F$30,0,10*ROW('Sanitation Data'!F17)))</f>
        <v/>
      </c>
      <c r="CX23" s="268" t="str">
        <f ca="true">+IF(OFFSET('Sanitation Data'!$F$31,0,10*ROW('Sanitation Data'!F17))="","",OFFSET('Sanitation Data'!$F$31,0,10*ROW('Sanitation Data'!F17)))</f>
        <v/>
      </c>
      <c r="CY23" s="268" t="str">
        <f ca="true">+IF(OFFSET('Sanitation Data'!$F$32,0,10*ROW('Sanitation Data'!F17))="","",OFFSET('Sanitation Data'!$F$32,0,10*ROW('Sanitation Data'!F17)))</f>
        <v/>
      </c>
      <c r="CZ23" s="268" t="str">
        <f ca="true">+IF(OFFSET('Sanitation Data'!$G$28,0,10*ROW('Sanitation Data'!G17))="","",OFFSET('Sanitation Data'!$G$28,0,10*ROW('Sanitation Data'!G17)))</f>
        <v/>
      </c>
      <c r="DA23" s="268" t="str">
        <f ca="true">+IF(OFFSET('Sanitation Data'!$G$29,0,10*ROW('Sanitation Data'!G17))="","",OFFSET('Sanitation Data'!$G$29,0,10*ROW('Sanitation Data'!G17)))</f>
        <v/>
      </c>
      <c r="DB23" s="268" t="str">
        <f ca="true">+IF(OFFSET('Sanitation Data'!$G$30,0,10*ROW('Sanitation Data'!G17))="","",OFFSET('Sanitation Data'!$G$30,0,10*ROW('Sanitation Data'!G17)))</f>
        <v/>
      </c>
      <c r="DC23" s="268" t="str">
        <f ca="true">+IF(OFFSET('Sanitation Data'!$G$31,0,10*ROW('Sanitation Data'!G17))="","",OFFSET('Sanitation Data'!$G$31,0,10*ROW('Sanitation Data'!G17)))</f>
        <v/>
      </c>
      <c r="DD23" s="268" t="str">
        <f ca="true">+IF(OFFSET('Sanitation Data'!$G$32,0,10*ROW('Sanitation Data'!G17))="","",OFFSET('Sanitation Data'!$G$32,0,10*ROW('Sanitation Data'!G17)))</f>
        <v/>
      </c>
      <c r="DE23" s="268" t="str">
        <f ca="true">+IF(OFFSET('Sanitation Data'!$H$28,0,10*ROW('Sanitation Data'!H17))="","",OFFSET('Sanitation Data'!$H$28,0,10*ROW('Sanitation Data'!H17)))</f>
        <v/>
      </c>
      <c r="DF23" s="268" t="str">
        <f ca="true">+IF(OFFSET('Sanitation Data'!$H$29,0,10*ROW('Sanitation Data'!H17))="","",OFFSET('Sanitation Data'!$H$29,0,10*ROW('Sanitation Data'!H17)))</f>
        <v/>
      </c>
      <c r="DG23" s="268" t="str">
        <f ca="true">+IF(OFFSET('Sanitation Data'!$H$30,0,10*ROW('Sanitation Data'!H17))="","",OFFSET('Sanitation Data'!$H$30,0,10*ROW('Sanitation Data'!H17)))</f>
        <v/>
      </c>
      <c r="DH23" s="268" t="str">
        <f ca="true">+IF(OFFSET('Sanitation Data'!$H$31,0,10*ROW('Sanitation Data'!H17))="","",OFFSET('Sanitation Data'!$H$31,0,10*ROW('Sanitation Data'!H17)))</f>
        <v/>
      </c>
      <c r="DI23" s="268" t="str">
        <f ca="true">+IF(OFFSET('Sanitation Data'!$H$32,0,10*ROW('Sanitation Data'!H17))="","",OFFSET('Sanitation Data'!$H$32,0,10*ROW('Sanitation Data'!H17)))</f>
        <v/>
      </c>
      <c r="DJ23" s="268" t="str">
        <f ca="true">+IF(OFFSET('Sanitation Data'!$I$28,0,10*ROW('Sanitation Data'!I17))="","",OFFSET('Sanitation Data'!$I$28,0,10*ROW('Sanitation Data'!I17)))</f>
        <v/>
      </c>
      <c r="DK23" s="268" t="str">
        <f ca="true">+IF(OFFSET('Sanitation Data'!$I$29,0,10*ROW('Sanitation Data'!I17))="","",OFFSET('Sanitation Data'!$I$29,0,10*ROW('Sanitation Data'!I17)))</f>
        <v/>
      </c>
      <c r="DL23" s="268" t="str">
        <f ca="true">+IF(OFFSET('Sanitation Data'!$I$30,0,10*ROW('Sanitation Data'!I17))="","",OFFSET('Sanitation Data'!$I$30,0,10*ROW('Sanitation Data'!I17)))</f>
        <v/>
      </c>
      <c r="DM23" s="268" t="str">
        <f ca="true">+IF(OFFSET('Sanitation Data'!$I$31,0,10*ROW('Sanitation Data'!I17))="","",OFFSET('Sanitation Data'!$I$31,0,10*ROW('Sanitation Data'!I17)))</f>
        <v/>
      </c>
      <c r="DN23" s="268" t="str">
        <f ca="true">+IF(OFFSET('Sanitation Data'!$I$32,0,10*ROW('Sanitation Data'!I17))="","",OFFSET('Sanitation Data'!$I$32,0,10*ROW('Sanitation Data'!I17)))</f>
        <v/>
      </c>
      <c r="DO23" s="268" t="str">
        <f ca="true">+IF(OFFSET('Hygiene Data'!$D$11,0,10*ROW('Hygiene Data'!D17))="","",OFFSET('Hygiene Data'!$D$11,0,10*ROW('Hygiene Data'!D17)))</f>
        <v/>
      </c>
      <c r="DP23" s="268" t="str">
        <f ca="true">+IF(OFFSET('Hygiene Data'!$D$12,0,10*ROW('Hygiene Data'!D17))="","",OFFSET('Hygiene Data'!$D$12,0,10*ROW('Hygiene Data'!D17)))</f>
        <v/>
      </c>
      <c r="DQ23" s="268" t="str">
        <f ca="true">+IF(OFFSET('Hygiene Data'!$D$13,0,10*ROW('Hygiene Data'!D17))="","",OFFSET('Hygiene Data'!$D$13,0,10*ROW('Hygiene Data'!D17)))</f>
        <v/>
      </c>
      <c r="DR23" s="268" t="str">
        <f ca="true">+IF(OFFSET('Hygiene Data'!$E$11,0,10*ROW('Hygiene Data'!E17))="","",OFFSET('Hygiene Data'!$E$11,0,10*ROW('Hygiene Data'!E17)))</f>
        <v/>
      </c>
      <c r="DS23" s="268" t="str">
        <f ca="true">+IF(OFFSET('Hygiene Data'!$E$12,0,10*ROW('Hygiene Data'!E17))="","",OFFSET('Hygiene Data'!$E$12,0,10*ROW('Hygiene Data'!E17)))</f>
        <v/>
      </c>
      <c r="DT23" s="268" t="str">
        <f ca="true">+IF(OFFSET('Hygiene Data'!$E$13,0,10*ROW('Hygiene Data'!E17))="","",OFFSET('Hygiene Data'!$E$13,0,10*ROW('Hygiene Data'!E17)))</f>
        <v/>
      </c>
      <c r="DU23" s="268" t="str">
        <f ca="true">+IF(OFFSET('Hygiene Data'!$F$11,0,10*ROW('Hygiene Data'!F17))="","",OFFSET('Hygiene Data'!$F$11,0,10*ROW('Hygiene Data'!F17)))</f>
        <v/>
      </c>
      <c r="DV23" s="268" t="str">
        <f ca="true">+IF(OFFSET('Hygiene Data'!$F$12,0,10*ROW('Hygiene Data'!F17))="","",OFFSET('Hygiene Data'!$F$12,0,10*ROW('Hygiene Data'!F17)))</f>
        <v/>
      </c>
      <c r="DW23" s="268" t="str">
        <f ca="true">+IF(OFFSET('Hygiene Data'!$F$13,0,10*ROW('Hygiene Data'!F17))="","",OFFSET('Hygiene Data'!$F$13,0,10*ROW('Hygiene Data'!F17)))</f>
        <v/>
      </c>
      <c r="DX23" s="268" t="str">
        <f ca="true">+IF(OFFSET('Hygiene Data'!$G$11,0,10*ROW('Hygiene Data'!G17))="","",OFFSET('Hygiene Data'!$G$11,0,10*ROW('Hygiene Data'!G17)))</f>
        <v/>
      </c>
      <c r="DY23" s="268" t="str">
        <f ca="true">+IF(OFFSET('Hygiene Data'!$G$12,0,10*ROW('Hygiene Data'!G17))="","",OFFSET('Hygiene Data'!$G$12,0,10*ROW('Hygiene Data'!G17)))</f>
        <v/>
      </c>
      <c r="DZ23" s="268" t="str">
        <f ca="true">+IF(OFFSET('Hygiene Data'!$G$13,0,10*ROW('Hygiene Data'!G17))="","",OFFSET('Hygiene Data'!$G$13,0,10*ROW('Hygiene Data'!G17)))</f>
        <v/>
      </c>
      <c r="EA23" s="268" t="str">
        <f ca="true">+IF(OFFSET('Hygiene Data'!$H$11,0,10*ROW('Hygiene Data'!H17))="","",OFFSET('Hygiene Data'!$H$11,0,10*ROW('Hygiene Data'!H17)))</f>
        <v/>
      </c>
      <c r="EB23" s="268" t="str">
        <f ca="true">+IF(OFFSET('Hygiene Data'!$H$12,0,10*ROW('Hygiene Data'!H17))="","",OFFSET('Hygiene Data'!$H$12,0,10*ROW('Hygiene Data'!H17)))</f>
        <v/>
      </c>
      <c r="EC23" s="268" t="str">
        <f ca="true">+IF(OFFSET('Hygiene Data'!$H$13,0,10*ROW('Hygiene Data'!H17))="","",OFFSET('Hygiene Data'!$H$13,0,10*ROW('Hygiene Data'!H17)))</f>
        <v/>
      </c>
      <c r="ED23" s="268" t="str">
        <f ca="true">+IF(OFFSET('Hygiene Data'!$I$11,0,10*ROW('Hygiene Data'!I17))="","",OFFSET('Hygiene Data'!$I$11,0,10*ROW('Hygiene Data'!I17)))</f>
        <v/>
      </c>
      <c r="EE23" s="268" t="str">
        <f ca="true">+IF(OFFSET('Hygiene Data'!$I$12,0,10*ROW('Hygiene Data'!I17))="","",OFFSET('Hygiene Data'!$I$12,0,10*ROW('Hygiene Data'!I17)))</f>
        <v/>
      </c>
      <c r="EF23" s="268"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4"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8"/>
      <c r="BS24" s="268" t="str">
        <f ca="true">+IF(OFFSET('Water Data'!$D$27,0,10*ROW('Water Data'!D18))="","",OFFSET('Water Data'!$D$27,0,10*ROW('Water Data'!D18)))</f>
        <v/>
      </c>
      <c r="BT24" s="268" t="str">
        <f ca="true">+IF(OFFSET('Water Data'!$D$28,0,10*ROW('Water Data'!D18))="","",OFFSET('Water Data'!$D$28,0,10*ROW('Water Data'!D18)))</f>
        <v/>
      </c>
      <c r="BU24" s="268" t="str">
        <f ca="true">+IF(OFFSET('Water Data'!$D$29,0,10*ROW('Water Data'!D18))="","",OFFSET('Water Data'!$D$29,0,10*ROW('Water Data'!D18)))</f>
        <v/>
      </c>
      <c r="BV24" s="268" t="str">
        <f ca="true">+IF(OFFSET('Water Data'!$E$27,0,10*ROW('Water Data'!E18))="","",OFFSET('Water Data'!$E$27,0,10*ROW('Water Data'!E18)))</f>
        <v/>
      </c>
      <c r="BW24" s="268" t="str">
        <f ca="true">+IF(OFFSET('Water Data'!$E$28,0,10*ROW('Water Data'!E18))="","",OFFSET('Water Data'!$E$28,0,10*ROW('Water Data'!E18)))</f>
        <v/>
      </c>
      <c r="BX24" s="268" t="str">
        <f ca="true">+IF(OFFSET('Water Data'!$E$29,0,10*ROW('Water Data'!E18))="","",OFFSET('Water Data'!$E$29,0,10*ROW('Water Data'!E18)))</f>
        <v/>
      </c>
      <c r="BY24" s="268" t="str">
        <f ca="true">+IF(OFFSET('Water Data'!$F$27,0,10*ROW('Water Data'!F18))="","",OFFSET('Water Data'!$F$27,0,10*ROW('Water Data'!F18)))</f>
        <v/>
      </c>
      <c r="BZ24" s="268" t="str">
        <f ca="true">+IF(OFFSET('Water Data'!$F$28,0,10*ROW('Water Data'!F18))="","",OFFSET('Water Data'!$F$28,0,10*ROW('Water Data'!F18)))</f>
        <v/>
      </c>
      <c r="CA24" s="268" t="str">
        <f ca="true">+IF(OFFSET('Water Data'!$F$29,0,10*ROW('Water Data'!F18))="","",OFFSET('Water Data'!$F$29,0,10*ROW('Water Data'!F18)))</f>
        <v/>
      </c>
      <c r="CB24" s="268" t="str">
        <f ca="true">+IF(OFFSET('Water Data'!$G$27,0,10*ROW('Water Data'!G18))="","",OFFSET('Water Data'!$G$27,0,10*ROW('Water Data'!G18)))</f>
        <v/>
      </c>
      <c r="CC24" s="268" t="str">
        <f ca="true">+IF(OFFSET('Water Data'!$G$28,0,10*ROW('Water Data'!G18))="","",OFFSET('Water Data'!$G$28,0,10*ROW('Water Data'!G18)))</f>
        <v/>
      </c>
      <c r="CD24" s="268" t="str">
        <f ca="true">+IF(OFFSET('Water Data'!$G$29,0,10*ROW('Water Data'!G18))="","",OFFSET('Water Data'!$G$29,0,10*ROW('Water Data'!G18)))</f>
        <v/>
      </c>
      <c r="CE24" s="268" t="str">
        <f ca="true">+IF(OFFSET('Water Data'!$H$27,0,10*ROW('Water Data'!H18))="","",OFFSET('Water Data'!$H$27,0,10*ROW('Water Data'!H18)))</f>
        <v/>
      </c>
      <c r="CF24" s="268" t="str">
        <f ca="true">+IF(OFFSET('Water Data'!$H$28,0,10*ROW('Water Data'!H18))="","",OFFSET('Water Data'!$H$28,0,10*ROW('Water Data'!H18)))</f>
        <v/>
      </c>
      <c r="CG24" s="268" t="str">
        <f ca="true">+IF(OFFSET('Water Data'!$H$29,0,10*ROW('Water Data'!H18))="","",OFFSET('Water Data'!$H$29,0,10*ROW('Water Data'!H18)))</f>
        <v/>
      </c>
      <c r="CH24" s="268" t="str">
        <f ca="true">+IF(OFFSET('Water Data'!$I$27,0,10*ROW('Water Data'!I18))="","",OFFSET('Water Data'!$I$27,0,10*ROW('Water Data'!I18)))</f>
        <v/>
      </c>
      <c r="CI24" s="268" t="str">
        <f ca="true">+IF(OFFSET('Water Data'!$I$28,0,10*ROW('Water Data'!I18))="","",OFFSET('Water Data'!$I$28,0,10*ROW('Water Data'!I18)))</f>
        <v/>
      </c>
      <c r="CJ24" s="268" t="str">
        <f ca="true">+IF(OFFSET('Water Data'!$I$29,0,10*ROW('Water Data'!I18))="","",OFFSET('Water Data'!$I$29,0,10*ROW('Water Data'!I18)))</f>
        <v/>
      </c>
      <c r="CK24" s="268" t="str">
        <f ca="true">+IF(OFFSET('Sanitation Data'!$D$28,0,10*ROW('Sanitation Data'!D18))="","",OFFSET('Sanitation Data'!$D$28,0,10*ROW('Sanitation Data'!D18)))</f>
        <v/>
      </c>
      <c r="CL24" s="268" t="str">
        <f ca="true">+IF(OFFSET('Sanitation Data'!$D$29,0,10*ROW('Sanitation Data'!D18))="","",OFFSET('Sanitation Data'!$D$29,0,10*ROW('Sanitation Data'!D18)))</f>
        <v/>
      </c>
      <c r="CM24" s="268" t="str">
        <f ca="true">+IF(OFFSET('Sanitation Data'!$D$30,0,10*ROW('Sanitation Data'!D18))="","",OFFSET('Sanitation Data'!$D$30,0,10*ROW('Sanitation Data'!D18)))</f>
        <v/>
      </c>
      <c r="CN24" s="268" t="str">
        <f ca="true">+IF(OFFSET('Sanitation Data'!$D$31,0,10*ROW('Sanitation Data'!D18))="","",OFFSET('Sanitation Data'!$D$31,0,10*ROW('Sanitation Data'!D18)))</f>
        <v/>
      </c>
      <c r="CO24" s="268" t="str">
        <f ca="true">+IF(OFFSET('Sanitation Data'!$D$32,0,10*ROW('Sanitation Data'!D18))="","",OFFSET('Sanitation Data'!$D$32,0,10*ROW('Sanitation Data'!D18)))</f>
        <v/>
      </c>
      <c r="CP24" s="268" t="str">
        <f ca="true">+IF(OFFSET('Sanitation Data'!$E$28,0,10*ROW('Sanitation Data'!E18))="","",OFFSET('Sanitation Data'!$E$28,0,10*ROW('Sanitation Data'!E18)))</f>
        <v/>
      </c>
      <c r="CQ24" s="268" t="str">
        <f ca="true">+IF(OFFSET('Sanitation Data'!$E$29,0,10*ROW('Sanitation Data'!E18))="","",OFFSET('Sanitation Data'!$E$29,0,10*ROW('Sanitation Data'!E18)))</f>
        <v/>
      </c>
      <c r="CR24" s="268" t="str">
        <f ca="true">+IF(OFFSET('Sanitation Data'!$E$30,0,10*ROW('Sanitation Data'!E18))="","",OFFSET('Sanitation Data'!$E$30,0,10*ROW('Sanitation Data'!E18)))</f>
        <v/>
      </c>
      <c r="CS24" s="268" t="str">
        <f ca="true">+IF(OFFSET('Sanitation Data'!$E$31,0,10*ROW('Sanitation Data'!E18))="","",OFFSET('Sanitation Data'!$E$31,0,10*ROW('Sanitation Data'!E18)))</f>
        <v/>
      </c>
      <c r="CT24" s="268" t="str">
        <f ca="true">+IF(OFFSET('Sanitation Data'!$E$32,0,10*ROW('Sanitation Data'!E18))="","",OFFSET('Sanitation Data'!$E$32,0,10*ROW('Sanitation Data'!E18)))</f>
        <v/>
      </c>
      <c r="CU24" s="268" t="str">
        <f ca="true">+IF(OFFSET('Sanitation Data'!$F$28,0,10*ROW('Sanitation Data'!F18))="","",OFFSET('Sanitation Data'!$F$28,0,10*ROW('Sanitation Data'!F18)))</f>
        <v/>
      </c>
      <c r="CV24" s="268" t="str">
        <f ca="true">+IF(OFFSET('Sanitation Data'!$F$29,0,10*ROW('Sanitation Data'!F18))="","",OFFSET('Sanitation Data'!$F$29,0,10*ROW('Sanitation Data'!F18)))</f>
        <v/>
      </c>
      <c r="CW24" s="268" t="str">
        <f ca="true">+IF(OFFSET('Sanitation Data'!$F$30,0,10*ROW('Sanitation Data'!F18))="","",OFFSET('Sanitation Data'!$F$30,0,10*ROW('Sanitation Data'!F18)))</f>
        <v/>
      </c>
      <c r="CX24" s="268" t="str">
        <f ca="true">+IF(OFFSET('Sanitation Data'!$F$31,0,10*ROW('Sanitation Data'!F18))="","",OFFSET('Sanitation Data'!$F$31,0,10*ROW('Sanitation Data'!F18)))</f>
        <v/>
      </c>
      <c r="CY24" s="268" t="str">
        <f ca="true">+IF(OFFSET('Sanitation Data'!$F$32,0,10*ROW('Sanitation Data'!F18))="","",OFFSET('Sanitation Data'!$F$32,0,10*ROW('Sanitation Data'!F18)))</f>
        <v/>
      </c>
      <c r="CZ24" s="268" t="str">
        <f ca="true">+IF(OFFSET('Sanitation Data'!$G$28,0,10*ROW('Sanitation Data'!G18))="","",OFFSET('Sanitation Data'!$G$28,0,10*ROW('Sanitation Data'!G18)))</f>
        <v/>
      </c>
      <c r="DA24" s="268" t="str">
        <f ca="true">+IF(OFFSET('Sanitation Data'!$G$29,0,10*ROW('Sanitation Data'!G18))="","",OFFSET('Sanitation Data'!$G$29,0,10*ROW('Sanitation Data'!G18)))</f>
        <v/>
      </c>
      <c r="DB24" s="268" t="str">
        <f ca="true">+IF(OFFSET('Sanitation Data'!$G$30,0,10*ROW('Sanitation Data'!G18))="","",OFFSET('Sanitation Data'!$G$30,0,10*ROW('Sanitation Data'!G18)))</f>
        <v/>
      </c>
      <c r="DC24" s="268" t="str">
        <f ca="true">+IF(OFFSET('Sanitation Data'!$G$31,0,10*ROW('Sanitation Data'!G18))="","",OFFSET('Sanitation Data'!$G$31,0,10*ROW('Sanitation Data'!G18)))</f>
        <v/>
      </c>
      <c r="DD24" s="268" t="str">
        <f ca="true">+IF(OFFSET('Sanitation Data'!$G$32,0,10*ROW('Sanitation Data'!G18))="","",OFFSET('Sanitation Data'!$G$32,0,10*ROW('Sanitation Data'!G18)))</f>
        <v/>
      </c>
      <c r="DE24" s="268" t="str">
        <f ca="true">+IF(OFFSET('Sanitation Data'!$H$28,0,10*ROW('Sanitation Data'!H18))="","",OFFSET('Sanitation Data'!$H$28,0,10*ROW('Sanitation Data'!H18)))</f>
        <v/>
      </c>
      <c r="DF24" s="268" t="str">
        <f ca="true">+IF(OFFSET('Sanitation Data'!$H$29,0,10*ROW('Sanitation Data'!H18))="","",OFFSET('Sanitation Data'!$H$29,0,10*ROW('Sanitation Data'!H18)))</f>
        <v/>
      </c>
      <c r="DG24" s="268" t="str">
        <f ca="true">+IF(OFFSET('Sanitation Data'!$H$30,0,10*ROW('Sanitation Data'!H18))="","",OFFSET('Sanitation Data'!$H$30,0,10*ROW('Sanitation Data'!H18)))</f>
        <v/>
      </c>
      <c r="DH24" s="268" t="str">
        <f ca="true">+IF(OFFSET('Sanitation Data'!$H$31,0,10*ROW('Sanitation Data'!H18))="","",OFFSET('Sanitation Data'!$H$31,0,10*ROW('Sanitation Data'!H18)))</f>
        <v/>
      </c>
      <c r="DI24" s="268" t="str">
        <f ca="true">+IF(OFFSET('Sanitation Data'!$H$32,0,10*ROW('Sanitation Data'!H18))="","",OFFSET('Sanitation Data'!$H$32,0,10*ROW('Sanitation Data'!H18)))</f>
        <v/>
      </c>
      <c r="DJ24" s="268" t="str">
        <f ca="true">+IF(OFFSET('Sanitation Data'!$I$28,0,10*ROW('Sanitation Data'!I18))="","",OFFSET('Sanitation Data'!$I$28,0,10*ROW('Sanitation Data'!I18)))</f>
        <v/>
      </c>
      <c r="DK24" s="268" t="str">
        <f ca="true">+IF(OFFSET('Sanitation Data'!$I$29,0,10*ROW('Sanitation Data'!I18))="","",OFFSET('Sanitation Data'!$I$29,0,10*ROW('Sanitation Data'!I18)))</f>
        <v/>
      </c>
      <c r="DL24" s="268" t="str">
        <f ca="true">+IF(OFFSET('Sanitation Data'!$I$30,0,10*ROW('Sanitation Data'!I18))="","",OFFSET('Sanitation Data'!$I$30,0,10*ROW('Sanitation Data'!I18)))</f>
        <v/>
      </c>
      <c r="DM24" s="268" t="str">
        <f ca="true">+IF(OFFSET('Sanitation Data'!$I$31,0,10*ROW('Sanitation Data'!I18))="","",OFFSET('Sanitation Data'!$I$31,0,10*ROW('Sanitation Data'!I18)))</f>
        <v/>
      </c>
      <c r="DN24" s="268" t="str">
        <f ca="true">+IF(OFFSET('Sanitation Data'!$I$32,0,10*ROW('Sanitation Data'!I18))="","",OFFSET('Sanitation Data'!$I$32,0,10*ROW('Sanitation Data'!I18)))</f>
        <v/>
      </c>
      <c r="DO24" s="268" t="str">
        <f ca="true">+IF(OFFSET('Hygiene Data'!$D$11,0,10*ROW('Hygiene Data'!D18))="","",OFFSET('Hygiene Data'!$D$11,0,10*ROW('Hygiene Data'!D18)))</f>
        <v/>
      </c>
      <c r="DP24" s="268" t="str">
        <f ca="true">+IF(OFFSET('Hygiene Data'!$D$12,0,10*ROW('Hygiene Data'!D18))="","",OFFSET('Hygiene Data'!$D$12,0,10*ROW('Hygiene Data'!D18)))</f>
        <v/>
      </c>
      <c r="DQ24" s="268" t="str">
        <f ca="true">+IF(OFFSET('Hygiene Data'!$D$13,0,10*ROW('Hygiene Data'!D18))="","",OFFSET('Hygiene Data'!$D$13,0,10*ROW('Hygiene Data'!D18)))</f>
        <v/>
      </c>
      <c r="DR24" s="268" t="str">
        <f ca="true">+IF(OFFSET('Hygiene Data'!$E$11,0,10*ROW('Hygiene Data'!E18))="","",OFFSET('Hygiene Data'!$E$11,0,10*ROW('Hygiene Data'!E18)))</f>
        <v/>
      </c>
      <c r="DS24" s="268" t="str">
        <f ca="true">+IF(OFFSET('Hygiene Data'!$E$12,0,10*ROW('Hygiene Data'!E18))="","",OFFSET('Hygiene Data'!$E$12,0,10*ROW('Hygiene Data'!E18)))</f>
        <v/>
      </c>
      <c r="DT24" s="268" t="str">
        <f ca="true">+IF(OFFSET('Hygiene Data'!$E$13,0,10*ROW('Hygiene Data'!E18))="","",OFFSET('Hygiene Data'!$E$13,0,10*ROW('Hygiene Data'!E18)))</f>
        <v/>
      </c>
      <c r="DU24" s="268" t="str">
        <f ca="true">+IF(OFFSET('Hygiene Data'!$F$11,0,10*ROW('Hygiene Data'!F18))="","",OFFSET('Hygiene Data'!$F$11,0,10*ROW('Hygiene Data'!F18)))</f>
        <v/>
      </c>
      <c r="DV24" s="268" t="str">
        <f ca="true">+IF(OFFSET('Hygiene Data'!$F$12,0,10*ROW('Hygiene Data'!F18))="","",OFFSET('Hygiene Data'!$F$12,0,10*ROW('Hygiene Data'!F18)))</f>
        <v/>
      </c>
      <c r="DW24" s="268" t="str">
        <f ca="true">+IF(OFFSET('Hygiene Data'!$F$13,0,10*ROW('Hygiene Data'!F18))="","",OFFSET('Hygiene Data'!$F$13,0,10*ROW('Hygiene Data'!F18)))</f>
        <v/>
      </c>
      <c r="DX24" s="268" t="str">
        <f ca="true">+IF(OFFSET('Hygiene Data'!$G$11,0,10*ROW('Hygiene Data'!G18))="","",OFFSET('Hygiene Data'!$G$11,0,10*ROW('Hygiene Data'!G18)))</f>
        <v/>
      </c>
      <c r="DY24" s="268" t="str">
        <f ca="true">+IF(OFFSET('Hygiene Data'!$G$12,0,10*ROW('Hygiene Data'!G18))="","",OFFSET('Hygiene Data'!$G$12,0,10*ROW('Hygiene Data'!G18)))</f>
        <v/>
      </c>
      <c r="DZ24" s="268" t="str">
        <f ca="true">+IF(OFFSET('Hygiene Data'!$G$13,0,10*ROW('Hygiene Data'!G18))="","",OFFSET('Hygiene Data'!$G$13,0,10*ROW('Hygiene Data'!G18)))</f>
        <v/>
      </c>
      <c r="EA24" s="268" t="str">
        <f ca="true">+IF(OFFSET('Hygiene Data'!$H$11,0,10*ROW('Hygiene Data'!H18))="","",OFFSET('Hygiene Data'!$H$11,0,10*ROW('Hygiene Data'!H18)))</f>
        <v/>
      </c>
      <c r="EB24" s="268" t="str">
        <f ca="true">+IF(OFFSET('Hygiene Data'!$H$12,0,10*ROW('Hygiene Data'!H18))="","",OFFSET('Hygiene Data'!$H$12,0,10*ROW('Hygiene Data'!H18)))</f>
        <v/>
      </c>
      <c r="EC24" s="268" t="str">
        <f ca="true">+IF(OFFSET('Hygiene Data'!$H$13,0,10*ROW('Hygiene Data'!H18))="","",OFFSET('Hygiene Data'!$H$13,0,10*ROW('Hygiene Data'!H18)))</f>
        <v/>
      </c>
      <c r="ED24" s="268" t="str">
        <f ca="true">+IF(OFFSET('Hygiene Data'!$I$11,0,10*ROW('Hygiene Data'!I18))="","",OFFSET('Hygiene Data'!$I$11,0,10*ROW('Hygiene Data'!I18)))</f>
        <v/>
      </c>
      <c r="EE24" s="268" t="str">
        <f ca="true">+IF(OFFSET('Hygiene Data'!$I$12,0,10*ROW('Hygiene Data'!I18))="","",OFFSET('Hygiene Data'!$I$12,0,10*ROW('Hygiene Data'!I18)))</f>
        <v/>
      </c>
      <c r="EF24" s="268"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4"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8"/>
      <c r="BS25" s="268" t="str">
        <f ca="true">+IF(OFFSET('Water Data'!$D$27,0,10*ROW('Water Data'!D19))="","",OFFSET('Water Data'!$D$27,0,10*ROW('Water Data'!D19)))</f>
        <v/>
      </c>
      <c r="BT25" s="268" t="str">
        <f ca="true">+IF(OFFSET('Water Data'!$D$28,0,10*ROW('Water Data'!D19))="","",OFFSET('Water Data'!$D$28,0,10*ROW('Water Data'!D19)))</f>
        <v/>
      </c>
      <c r="BU25" s="268" t="str">
        <f ca="true">+IF(OFFSET('Water Data'!$D$29,0,10*ROW('Water Data'!D19))="","",OFFSET('Water Data'!$D$29,0,10*ROW('Water Data'!D19)))</f>
        <v/>
      </c>
      <c r="BV25" s="268" t="str">
        <f ca="true">+IF(OFFSET('Water Data'!$E$27,0,10*ROW('Water Data'!E19))="","",OFFSET('Water Data'!$E$27,0,10*ROW('Water Data'!E19)))</f>
        <v/>
      </c>
      <c r="BW25" s="268" t="str">
        <f ca="true">+IF(OFFSET('Water Data'!$E$28,0,10*ROW('Water Data'!E19))="","",OFFSET('Water Data'!$E$28,0,10*ROW('Water Data'!E19)))</f>
        <v/>
      </c>
      <c r="BX25" s="268" t="str">
        <f ca="true">+IF(OFFSET('Water Data'!$E$29,0,10*ROW('Water Data'!E19))="","",OFFSET('Water Data'!$E$29,0,10*ROW('Water Data'!E19)))</f>
        <v/>
      </c>
      <c r="BY25" s="268" t="str">
        <f ca="true">+IF(OFFSET('Water Data'!$F$27,0,10*ROW('Water Data'!F19))="","",OFFSET('Water Data'!$F$27,0,10*ROW('Water Data'!F19)))</f>
        <v/>
      </c>
      <c r="BZ25" s="268" t="str">
        <f ca="true">+IF(OFFSET('Water Data'!$F$28,0,10*ROW('Water Data'!F19))="","",OFFSET('Water Data'!$F$28,0,10*ROW('Water Data'!F19)))</f>
        <v/>
      </c>
      <c r="CA25" s="268" t="str">
        <f ca="true">+IF(OFFSET('Water Data'!$F$29,0,10*ROW('Water Data'!F19))="","",OFFSET('Water Data'!$F$29,0,10*ROW('Water Data'!F19)))</f>
        <v/>
      </c>
      <c r="CB25" s="268" t="str">
        <f ca="true">+IF(OFFSET('Water Data'!$G$27,0,10*ROW('Water Data'!G19))="","",OFFSET('Water Data'!$G$27,0,10*ROW('Water Data'!G19)))</f>
        <v/>
      </c>
      <c r="CC25" s="268" t="str">
        <f ca="true">+IF(OFFSET('Water Data'!$G$28,0,10*ROW('Water Data'!G19))="","",OFFSET('Water Data'!$G$28,0,10*ROW('Water Data'!G19)))</f>
        <v/>
      </c>
      <c r="CD25" s="268" t="str">
        <f ca="true">+IF(OFFSET('Water Data'!$G$29,0,10*ROW('Water Data'!G19))="","",OFFSET('Water Data'!$G$29,0,10*ROW('Water Data'!G19)))</f>
        <v/>
      </c>
      <c r="CE25" s="268" t="str">
        <f ca="true">+IF(OFFSET('Water Data'!$H$27,0,10*ROW('Water Data'!H19))="","",OFFSET('Water Data'!$H$27,0,10*ROW('Water Data'!H19)))</f>
        <v/>
      </c>
      <c r="CF25" s="268" t="str">
        <f ca="true">+IF(OFFSET('Water Data'!$H$28,0,10*ROW('Water Data'!H19))="","",OFFSET('Water Data'!$H$28,0,10*ROW('Water Data'!H19)))</f>
        <v/>
      </c>
      <c r="CG25" s="268" t="str">
        <f ca="true">+IF(OFFSET('Water Data'!$H$29,0,10*ROW('Water Data'!H19))="","",OFFSET('Water Data'!$H$29,0,10*ROW('Water Data'!H19)))</f>
        <v/>
      </c>
      <c r="CH25" s="268" t="str">
        <f ca="true">+IF(OFFSET('Water Data'!$I$27,0,10*ROW('Water Data'!I19))="","",OFFSET('Water Data'!$I$27,0,10*ROW('Water Data'!I19)))</f>
        <v/>
      </c>
      <c r="CI25" s="268" t="str">
        <f ca="true">+IF(OFFSET('Water Data'!$I$28,0,10*ROW('Water Data'!I19))="","",OFFSET('Water Data'!$I$28,0,10*ROW('Water Data'!I19)))</f>
        <v/>
      </c>
      <c r="CJ25" s="268" t="str">
        <f ca="true">+IF(OFFSET('Water Data'!$I$29,0,10*ROW('Water Data'!I19))="","",OFFSET('Water Data'!$I$29,0,10*ROW('Water Data'!I19)))</f>
        <v/>
      </c>
      <c r="CK25" s="268" t="str">
        <f ca="true">+IF(OFFSET('Sanitation Data'!$D$28,0,10*ROW('Sanitation Data'!D19))="","",OFFSET('Sanitation Data'!$D$28,0,10*ROW('Sanitation Data'!D19)))</f>
        <v/>
      </c>
      <c r="CL25" s="268" t="str">
        <f ca="true">+IF(OFFSET('Sanitation Data'!$D$29,0,10*ROW('Sanitation Data'!D19))="","",OFFSET('Sanitation Data'!$D$29,0,10*ROW('Sanitation Data'!D19)))</f>
        <v/>
      </c>
      <c r="CM25" s="268" t="str">
        <f ca="true">+IF(OFFSET('Sanitation Data'!$D$30,0,10*ROW('Sanitation Data'!D19))="","",OFFSET('Sanitation Data'!$D$30,0,10*ROW('Sanitation Data'!D19)))</f>
        <v/>
      </c>
      <c r="CN25" s="268" t="str">
        <f ca="true">+IF(OFFSET('Sanitation Data'!$D$31,0,10*ROW('Sanitation Data'!D19))="","",OFFSET('Sanitation Data'!$D$31,0,10*ROW('Sanitation Data'!D19)))</f>
        <v/>
      </c>
      <c r="CO25" s="268" t="str">
        <f ca="true">+IF(OFFSET('Sanitation Data'!$D$32,0,10*ROW('Sanitation Data'!D19))="","",OFFSET('Sanitation Data'!$D$32,0,10*ROW('Sanitation Data'!D19)))</f>
        <v/>
      </c>
      <c r="CP25" s="268" t="str">
        <f ca="true">+IF(OFFSET('Sanitation Data'!$E$28,0,10*ROW('Sanitation Data'!E19))="","",OFFSET('Sanitation Data'!$E$28,0,10*ROW('Sanitation Data'!E19)))</f>
        <v/>
      </c>
      <c r="CQ25" s="268" t="str">
        <f ca="true">+IF(OFFSET('Sanitation Data'!$E$29,0,10*ROW('Sanitation Data'!E19))="","",OFFSET('Sanitation Data'!$E$29,0,10*ROW('Sanitation Data'!E19)))</f>
        <v/>
      </c>
      <c r="CR25" s="268" t="str">
        <f ca="true">+IF(OFFSET('Sanitation Data'!$E$30,0,10*ROW('Sanitation Data'!E19))="","",OFFSET('Sanitation Data'!$E$30,0,10*ROW('Sanitation Data'!E19)))</f>
        <v/>
      </c>
      <c r="CS25" s="268" t="str">
        <f ca="true">+IF(OFFSET('Sanitation Data'!$E$31,0,10*ROW('Sanitation Data'!E19))="","",OFFSET('Sanitation Data'!$E$31,0,10*ROW('Sanitation Data'!E19)))</f>
        <v/>
      </c>
      <c r="CT25" s="268" t="str">
        <f ca="true">+IF(OFFSET('Sanitation Data'!$E$32,0,10*ROW('Sanitation Data'!E19))="","",OFFSET('Sanitation Data'!$E$32,0,10*ROW('Sanitation Data'!E19)))</f>
        <v/>
      </c>
      <c r="CU25" s="268" t="str">
        <f ca="true">+IF(OFFSET('Sanitation Data'!$F$28,0,10*ROW('Sanitation Data'!F19))="","",OFFSET('Sanitation Data'!$F$28,0,10*ROW('Sanitation Data'!F19)))</f>
        <v/>
      </c>
      <c r="CV25" s="268" t="str">
        <f ca="true">+IF(OFFSET('Sanitation Data'!$F$29,0,10*ROW('Sanitation Data'!F19))="","",OFFSET('Sanitation Data'!$F$29,0,10*ROW('Sanitation Data'!F19)))</f>
        <v/>
      </c>
      <c r="CW25" s="268" t="str">
        <f ca="true">+IF(OFFSET('Sanitation Data'!$F$30,0,10*ROW('Sanitation Data'!F19))="","",OFFSET('Sanitation Data'!$F$30,0,10*ROW('Sanitation Data'!F19)))</f>
        <v/>
      </c>
      <c r="CX25" s="268" t="str">
        <f ca="true">+IF(OFFSET('Sanitation Data'!$F$31,0,10*ROW('Sanitation Data'!F19))="","",OFFSET('Sanitation Data'!$F$31,0,10*ROW('Sanitation Data'!F19)))</f>
        <v/>
      </c>
      <c r="CY25" s="268" t="str">
        <f ca="true">+IF(OFFSET('Sanitation Data'!$F$32,0,10*ROW('Sanitation Data'!F19))="","",OFFSET('Sanitation Data'!$F$32,0,10*ROW('Sanitation Data'!F19)))</f>
        <v/>
      </c>
      <c r="CZ25" s="268" t="str">
        <f ca="true">+IF(OFFSET('Sanitation Data'!$G$28,0,10*ROW('Sanitation Data'!G19))="","",OFFSET('Sanitation Data'!$G$28,0,10*ROW('Sanitation Data'!G19)))</f>
        <v/>
      </c>
      <c r="DA25" s="268" t="str">
        <f ca="true">+IF(OFFSET('Sanitation Data'!$G$29,0,10*ROW('Sanitation Data'!G19))="","",OFFSET('Sanitation Data'!$G$29,0,10*ROW('Sanitation Data'!G19)))</f>
        <v/>
      </c>
      <c r="DB25" s="268" t="str">
        <f ca="true">+IF(OFFSET('Sanitation Data'!$G$30,0,10*ROW('Sanitation Data'!G19))="","",OFFSET('Sanitation Data'!$G$30,0,10*ROW('Sanitation Data'!G19)))</f>
        <v/>
      </c>
      <c r="DC25" s="268" t="str">
        <f ca="true">+IF(OFFSET('Sanitation Data'!$G$31,0,10*ROW('Sanitation Data'!G19))="","",OFFSET('Sanitation Data'!$G$31,0,10*ROW('Sanitation Data'!G19)))</f>
        <v/>
      </c>
      <c r="DD25" s="268" t="str">
        <f ca="true">+IF(OFFSET('Sanitation Data'!$G$32,0,10*ROW('Sanitation Data'!G19))="","",OFFSET('Sanitation Data'!$G$32,0,10*ROW('Sanitation Data'!G19)))</f>
        <v/>
      </c>
      <c r="DE25" s="268" t="str">
        <f ca="true">+IF(OFFSET('Sanitation Data'!$H$28,0,10*ROW('Sanitation Data'!H19))="","",OFFSET('Sanitation Data'!$H$28,0,10*ROW('Sanitation Data'!H19)))</f>
        <v/>
      </c>
      <c r="DF25" s="268" t="str">
        <f ca="true">+IF(OFFSET('Sanitation Data'!$H$29,0,10*ROW('Sanitation Data'!H19))="","",OFFSET('Sanitation Data'!$H$29,0,10*ROW('Sanitation Data'!H19)))</f>
        <v/>
      </c>
      <c r="DG25" s="268" t="str">
        <f ca="true">+IF(OFFSET('Sanitation Data'!$H$30,0,10*ROW('Sanitation Data'!H19))="","",OFFSET('Sanitation Data'!$H$30,0,10*ROW('Sanitation Data'!H19)))</f>
        <v/>
      </c>
      <c r="DH25" s="268" t="str">
        <f ca="true">+IF(OFFSET('Sanitation Data'!$H$31,0,10*ROW('Sanitation Data'!H19))="","",OFFSET('Sanitation Data'!$H$31,0,10*ROW('Sanitation Data'!H19)))</f>
        <v/>
      </c>
      <c r="DI25" s="268" t="str">
        <f ca="true">+IF(OFFSET('Sanitation Data'!$H$32,0,10*ROW('Sanitation Data'!H19))="","",OFFSET('Sanitation Data'!$H$32,0,10*ROW('Sanitation Data'!H19)))</f>
        <v/>
      </c>
      <c r="DJ25" s="268" t="str">
        <f ca="true">+IF(OFFSET('Sanitation Data'!$I$28,0,10*ROW('Sanitation Data'!I19))="","",OFFSET('Sanitation Data'!$I$28,0,10*ROW('Sanitation Data'!I19)))</f>
        <v/>
      </c>
      <c r="DK25" s="268" t="str">
        <f ca="true">+IF(OFFSET('Sanitation Data'!$I$29,0,10*ROW('Sanitation Data'!I19))="","",OFFSET('Sanitation Data'!$I$29,0,10*ROW('Sanitation Data'!I19)))</f>
        <v/>
      </c>
      <c r="DL25" s="268" t="str">
        <f ca="true">+IF(OFFSET('Sanitation Data'!$I$30,0,10*ROW('Sanitation Data'!I19))="","",OFFSET('Sanitation Data'!$I$30,0,10*ROW('Sanitation Data'!I19)))</f>
        <v/>
      </c>
      <c r="DM25" s="268" t="str">
        <f ca="true">+IF(OFFSET('Sanitation Data'!$I$31,0,10*ROW('Sanitation Data'!I19))="","",OFFSET('Sanitation Data'!$I$31,0,10*ROW('Sanitation Data'!I19)))</f>
        <v/>
      </c>
      <c r="DN25" s="268" t="str">
        <f ca="true">+IF(OFFSET('Sanitation Data'!$I$32,0,10*ROW('Sanitation Data'!I19))="","",OFFSET('Sanitation Data'!$I$32,0,10*ROW('Sanitation Data'!I19)))</f>
        <v/>
      </c>
      <c r="DO25" s="268" t="str">
        <f ca="true">+IF(OFFSET('Hygiene Data'!$D$11,0,10*ROW('Hygiene Data'!D19))="","",OFFSET('Hygiene Data'!$D$11,0,10*ROW('Hygiene Data'!D19)))</f>
        <v/>
      </c>
      <c r="DP25" s="268" t="str">
        <f ca="true">+IF(OFFSET('Hygiene Data'!$D$12,0,10*ROW('Hygiene Data'!D19))="","",OFFSET('Hygiene Data'!$D$12,0,10*ROW('Hygiene Data'!D19)))</f>
        <v/>
      </c>
      <c r="DQ25" s="268" t="str">
        <f ca="true">+IF(OFFSET('Hygiene Data'!$D$13,0,10*ROW('Hygiene Data'!D19))="","",OFFSET('Hygiene Data'!$D$13,0,10*ROW('Hygiene Data'!D19)))</f>
        <v/>
      </c>
      <c r="DR25" s="268" t="str">
        <f ca="true">+IF(OFFSET('Hygiene Data'!$E$11,0,10*ROW('Hygiene Data'!E19))="","",OFFSET('Hygiene Data'!$E$11,0,10*ROW('Hygiene Data'!E19)))</f>
        <v/>
      </c>
      <c r="DS25" s="268" t="str">
        <f ca="true">+IF(OFFSET('Hygiene Data'!$E$12,0,10*ROW('Hygiene Data'!E19))="","",OFFSET('Hygiene Data'!$E$12,0,10*ROW('Hygiene Data'!E19)))</f>
        <v/>
      </c>
      <c r="DT25" s="268" t="str">
        <f ca="true">+IF(OFFSET('Hygiene Data'!$E$13,0,10*ROW('Hygiene Data'!E19))="","",OFFSET('Hygiene Data'!$E$13,0,10*ROW('Hygiene Data'!E19)))</f>
        <v/>
      </c>
      <c r="DU25" s="268" t="str">
        <f ca="true">+IF(OFFSET('Hygiene Data'!$F$11,0,10*ROW('Hygiene Data'!F19))="","",OFFSET('Hygiene Data'!$F$11,0,10*ROW('Hygiene Data'!F19)))</f>
        <v/>
      </c>
      <c r="DV25" s="268" t="str">
        <f ca="true">+IF(OFFSET('Hygiene Data'!$F$12,0,10*ROW('Hygiene Data'!F19))="","",OFFSET('Hygiene Data'!$F$12,0,10*ROW('Hygiene Data'!F19)))</f>
        <v/>
      </c>
      <c r="DW25" s="268" t="str">
        <f ca="true">+IF(OFFSET('Hygiene Data'!$F$13,0,10*ROW('Hygiene Data'!F19))="","",OFFSET('Hygiene Data'!$F$13,0,10*ROW('Hygiene Data'!F19)))</f>
        <v/>
      </c>
      <c r="DX25" s="268" t="str">
        <f ca="true">+IF(OFFSET('Hygiene Data'!$G$11,0,10*ROW('Hygiene Data'!G19))="","",OFFSET('Hygiene Data'!$G$11,0,10*ROW('Hygiene Data'!G19)))</f>
        <v/>
      </c>
      <c r="DY25" s="268" t="str">
        <f ca="true">+IF(OFFSET('Hygiene Data'!$G$12,0,10*ROW('Hygiene Data'!G19))="","",OFFSET('Hygiene Data'!$G$12,0,10*ROW('Hygiene Data'!G19)))</f>
        <v/>
      </c>
      <c r="DZ25" s="268" t="str">
        <f ca="true">+IF(OFFSET('Hygiene Data'!$G$13,0,10*ROW('Hygiene Data'!G19))="","",OFFSET('Hygiene Data'!$G$13,0,10*ROW('Hygiene Data'!G19)))</f>
        <v/>
      </c>
      <c r="EA25" s="268" t="str">
        <f ca="true">+IF(OFFSET('Hygiene Data'!$H$11,0,10*ROW('Hygiene Data'!H19))="","",OFFSET('Hygiene Data'!$H$11,0,10*ROW('Hygiene Data'!H19)))</f>
        <v/>
      </c>
      <c r="EB25" s="268" t="str">
        <f ca="true">+IF(OFFSET('Hygiene Data'!$H$12,0,10*ROW('Hygiene Data'!H19))="","",OFFSET('Hygiene Data'!$H$12,0,10*ROW('Hygiene Data'!H19)))</f>
        <v/>
      </c>
      <c r="EC25" s="268" t="str">
        <f ca="true">+IF(OFFSET('Hygiene Data'!$H$13,0,10*ROW('Hygiene Data'!H19))="","",OFFSET('Hygiene Data'!$H$13,0,10*ROW('Hygiene Data'!H19)))</f>
        <v/>
      </c>
      <c r="ED25" s="268" t="str">
        <f ca="true">+IF(OFFSET('Hygiene Data'!$I$11,0,10*ROW('Hygiene Data'!I19))="","",OFFSET('Hygiene Data'!$I$11,0,10*ROW('Hygiene Data'!I19)))</f>
        <v/>
      </c>
      <c r="EE25" s="268" t="str">
        <f ca="true">+IF(OFFSET('Hygiene Data'!$I$12,0,10*ROW('Hygiene Data'!I19))="","",OFFSET('Hygiene Data'!$I$12,0,10*ROW('Hygiene Data'!I19)))</f>
        <v/>
      </c>
      <c r="EF25" s="268"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4"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8"/>
      <c r="BS26" s="268" t="str">
        <f ca="true">+IF(OFFSET('Water Data'!$D$27,0,10*ROW('Water Data'!D20))="","",OFFSET('Water Data'!$D$27,0,10*ROW('Water Data'!D20)))</f>
        <v/>
      </c>
      <c r="BT26" s="268" t="str">
        <f ca="true">+IF(OFFSET('Water Data'!$D$28,0,10*ROW('Water Data'!D20))="","",OFFSET('Water Data'!$D$28,0,10*ROW('Water Data'!D20)))</f>
        <v/>
      </c>
      <c r="BU26" s="268" t="str">
        <f ca="true">+IF(OFFSET('Water Data'!$D$29,0,10*ROW('Water Data'!D20))="","",OFFSET('Water Data'!$D$29,0,10*ROW('Water Data'!D20)))</f>
        <v/>
      </c>
      <c r="BV26" s="268" t="str">
        <f ca="true">+IF(OFFSET('Water Data'!$E$27,0,10*ROW('Water Data'!E20))="","",OFFSET('Water Data'!$E$27,0,10*ROW('Water Data'!E20)))</f>
        <v/>
      </c>
      <c r="BW26" s="268" t="str">
        <f ca="true">+IF(OFFSET('Water Data'!$E$28,0,10*ROW('Water Data'!E20))="","",OFFSET('Water Data'!$E$28,0,10*ROW('Water Data'!E20)))</f>
        <v/>
      </c>
      <c r="BX26" s="268" t="str">
        <f ca="true">+IF(OFFSET('Water Data'!$E$29,0,10*ROW('Water Data'!E20))="","",OFFSET('Water Data'!$E$29,0,10*ROW('Water Data'!E20)))</f>
        <v/>
      </c>
      <c r="BY26" s="268" t="str">
        <f ca="true">+IF(OFFSET('Water Data'!$F$27,0,10*ROW('Water Data'!F20))="","",OFFSET('Water Data'!$F$27,0,10*ROW('Water Data'!F20)))</f>
        <v/>
      </c>
      <c r="BZ26" s="268" t="str">
        <f ca="true">+IF(OFFSET('Water Data'!$F$28,0,10*ROW('Water Data'!F20))="","",OFFSET('Water Data'!$F$28,0,10*ROW('Water Data'!F20)))</f>
        <v/>
      </c>
      <c r="CA26" s="268" t="str">
        <f ca="true">+IF(OFFSET('Water Data'!$F$29,0,10*ROW('Water Data'!F20))="","",OFFSET('Water Data'!$F$29,0,10*ROW('Water Data'!F20)))</f>
        <v/>
      </c>
      <c r="CB26" s="268" t="str">
        <f ca="true">+IF(OFFSET('Water Data'!$G$27,0,10*ROW('Water Data'!G20))="","",OFFSET('Water Data'!$G$27,0,10*ROW('Water Data'!G20)))</f>
        <v/>
      </c>
      <c r="CC26" s="268" t="str">
        <f ca="true">+IF(OFFSET('Water Data'!$G$28,0,10*ROW('Water Data'!G20))="","",OFFSET('Water Data'!$G$28,0,10*ROW('Water Data'!G20)))</f>
        <v/>
      </c>
      <c r="CD26" s="268" t="str">
        <f ca="true">+IF(OFFSET('Water Data'!$G$29,0,10*ROW('Water Data'!G20))="","",OFFSET('Water Data'!$G$29,0,10*ROW('Water Data'!G20)))</f>
        <v/>
      </c>
      <c r="CE26" s="268" t="str">
        <f ca="true">+IF(OFFSET('Water Data'!$H$27,0,10*ROW('Water Data'!H20))="","",OFFSET('Water Data'!$H$27,0,10*ROW('Water Data'!H20)))</f>
        <v/>
      </c>
      <c r="CF26" s="268" t="str">
        <f ca="true">+IF(OFFSET('Water Data'!$H$28,0,10*ROW('Water Data'!H20))="","",OFFSET('Water Data'!$H$28,0,10*ROW('Water Data'!H20)))</f>
        <v/>
      </c>
      <c r="CG26" s="268" t="str">
        <f ca="true">+IF(OFFSET('Water Data'!$H$29,0,10*ROW('Water Data'!H20))="","",OFFSET('Water Data'!$H$29,0,10*ROW('Water Data'!H20)))</f>
        <v/>
      </c>
      <c r="CH26" s="268" t="str">
        <f ca="true">+IF(OFFSET('Water Data'!$I$27,0,10*ROW('Water Data'!I20))="","",OFFSET('Water Data'!$I$27,0,10*ROW('Water Data'!I20)))</f>
        <v/>
      </c>
      <c r="CI26" s="268" t="str">
        <f ca="true">+IF(OFFSET('Water Data'!$I$28,0,10*ROW('Water Data'!I20))="","",OFFSET('Water Data'!$I$28,0,10*ROW('Water Data'!I20)))</f>
        <v/>
      </c>
      <c r="CJ26" s="268" t="str">
        <f ca="true">+IF(OFFSET('Water Data'!$I$29,0,10*ROW('Water Data'!I20))="","",OFFSET('Water Data'!$I$29,0,10*ROW('Water Data'!I20)))</f>
        <v/>
      </c>
      <c r="CK26" s="268" t="str">
        <f ca="true">+IF(OFFSET('Sanitation Data'!$D$28,0,10*ROW('Sanitation Data'!D20))="","",OFFSET('Sanitation Data'!$D$28,0,10*ROW('Sanitation Data'!D20)))</f>
        <v/>
      </c>
      <c r="CL26" s="268" t="str">
        <f ca="true">+IF(OFFSET('Sanitation Data'!$D$29,0,10*ROW('Sanitation Data'!D20))="","",OFFSET('Sanitation Data'!$D$29,0,10*ROW('Sanitation Data'!D20)))</f>
        <v/>
      </c>
      <c r="CM26" s="268" t="str">
        <f ca="true">+IF(OFFSET('Sanitation Data'!$D$30,0,10*ROW('Sanitation Data'!D20))="","",OFFSET('Sanitation Data'!$D$30,0,10*ROW('Sanitation Data'!D20)))</f>
        <v/>
      </c>
      <c r="CN26" s="268" t="str">
        <f ca="true">+IF(OFFSET('Sanitation Data'!$D$31,0,10*ROW('Sanitation Data'!D20))="","",OFFSET('Sanitation Data'!$D$31,0,10*ROW('Sanitation Data'!D20)))</f>
        <v/>
      </c>
      <c r="CO26" s="268" t="str">
        <f ca="true">+IF(OFFSET('Sanitation Data'!$D$32,0,10*ROW('Sanitation Data'!D20))="","",OFFSET('Sanitation Data'!$D$32,0,10*ROW('Sanitation Data'!D20)))</f>
        <v/>
      </c>
      <c r="CP26" s="268" t="str">
        <f ca="true">+IF(OFFSET('Sanitation Data'!$E$28,0,10*ROW('Sanitation Data'!E20))="","",OFFSET('Sanitation Data'!$E$28,0,10*ROW('Sanitation Data'!E20)))</f>
        <v/>
      </c>
      <c r="CQ26" s="268" t="str">
        <f ca="true">+IF(OFFSET('Sanitation Data'!$E$29,0,10*ROW('Sanitation Data'!E20))="","",OFFSET('Sanitation Data'!$E$29,0,10*ROW('Sanitation Data'!E20)))</f>
        <v/>
      </c>
      <c r="CR26" s="268" t="str">
        <f ca="true">+IF(OFFSET('Sanitation Data'!$E$30,0,10*ROW('Sanitation Data'!E20))="","",OFFSET('Sanitation Data'!$E$30,0,10*ROW('Sanitation Data'!E20)))</f>
        <v/>
      </c>
      <c r="CS26" s="268" t="str">
        <f ca="true">+IF(OFFSET('Sanitation Data'!$E$31,0,10*ROW('Sanitation Data'!E20))="","",OFFSET('Sanitation Data'!$E$31,0,10*ROW('Sanitation Data'!E20)))</f>
        <v/>
      </c>
      <c r="CT26" s="268" t="str">
        <f ca="true">+IF(OFFSET('Sanitation Data'!$E$32,0,10*ROW('Sanitation Data'!E20))="","",OFFSET('Sanitation Data'!$E$32,0,10*ROW('Sanitation Data'!E20)))</f>
        <v/>
      </c>
      <c r="CU26" s="268" t="str">
        <f ca="true">+IF(OFFSET('Sanitation Data'!$F$28,0,10*ROW('Sanitation Data'!F20))="","",OFFSET('Sanitation Data'!$F$28,0,10*ROW('Sanitation Data'!F20)))</f>
        <v/>
      </c>
      <c r="CV26" s="268" t="str">
        <f ca="true">+IF(OFFSET('Sanitation Data'!$F$29,0,10*ROW('Sanitation Data'!F20))="","",OFFSET('Sanitation Data'!$F$29,0,10*ROW('Sanitation Data'!F20)))</f>
        <v/>
      </c>
      <c r="CW26" s="268" t="str">
        <f ca="true">+IF(OFFSET('Sanitation Data'!$F$30,0,10*ROW('Sanitation Data'!F20))="","",OFFSET('Sanitation Data'!$F$30,0,10*ROW('Sanitation Data'!F20)))</f>
        <v/>
      </c>
      <c r="CX26" s="268" t="str">
        <f ca="true">+IF(OFFSET('Sanitation Data'!$F$31,0,10*ROW('Sanitation Data'!F20))="","",OFFSET('Sanitation Data'!$F$31,0,10*ROW('Sanitation Data'!F20)))</f>
        <v/>
      </c>
      <c r="CY26" s="268" t="str">
        <f ca="true">+IF(OFFSET('Sanitation Data'!$F$32,0,10*ROW('Sanitation Data'!F20))="","",OFFSET('Sanitation Data'!$F$32,0,10*ROW('Sanitation Data'!F20)))</f>
        <v/>
      </c>
      <c r="CZ26" s="268" t="str">
        <f ca="true">+IF(OFFSET('Sanitation Data'!$G$28,0,10*ROW('Sanitation Data'!G20))="","",OFFSET('Sanitation Data'!$G$28,0,10*ROW('Sanitation Data'!G20)))</f>
        <v/>
      </c>
      <c r="DA26" s="268" t="str">
        <f ca="true">+IF(OFFSET('Sanitation Data'!$G$29,0,10*ROW('Sanitation Data'!G20))="","",OFFSET('Sanitation Data'!$G$29,0,10*ROW('Sanitation Data'!G20)))</f>
        <v/>
      </c>
      <c r="DB26" s="268" t="str">
        <f ca="true">+IF(OFFSET('Sanitation Data'!$G$30,0,10*ROW('Sanitation Data'!G20))="","",OFFSET('Sanitation Data'!$G$30,0,10*ROW('Sanitation Data'!G20)))</f>
        <v/>
      </c>
      <c r="DC26" s="268" t="str">
        <f ca="true">+IF(OFFSET('Sanitation Data'!$G$31,0,10*ROW('Sanitation Data'!G20))="","",OFFSET('Sanitation Data'!$G$31,0,10*ROW('Sanitation Data'!G20)))</f>
        <v/>
      </c>
      <c r="DD26" s="268" t="str">
        <f ca="true">+IF(OFFSET('Sanitation Data'!$G$32,0,10*ROW('Sanitation Data'!G20))="","",OFFSET('Sanitation Data'!$G$32,0,10*ROW('Sanitation Data'!G20)))</f>
        <v/>
      </c>
      <c r="DE26" s="268" t="str">
        <f ca="true">+IF(OFFSET('Sanitation Data'!$H$28,0,10*ROW('Sanitation Data'!H20))="","",OFFSET('Sanitation Data'!$H$28,0,10*ROW('Sanitation Data'!H20)))</f>
        <v/>
      </c>
      <c r="DF26" s="268" t="str">
        <f ca="true">+IF(OFFSET('Sanitation Data'!$H$29,0,10*ROW('Sanitation Data'!H20))="","",OFFSET('Sanitation Data'!$H$29,0,10*ROW('Sanitation Data'!H20)))</f>
        <v/>
      </c>
      <c r="DG26" s="268" t="str">
        <f ca="true">+IF(OFFSET('Sanitation Data'!$H$30,0,10*ROW('Sanitation Data'!H20))="","",OFFSET('Sanitation Data'!$H$30,0,10*ROW('Sanitation Data'!H20)))</f>
        <v/>
      </c>
      <c r="DH26" s="268" t="str">
        <f ca="true">+IF(OFFSET('Sanitation Data'!$H$31,0,10*ROW('Sanitation Data'!H20))="","",OFFSET('Sanitation Data'!$H$31,0,10*ROW('Sanitation Data'!H20)))</f>
        <v/>
      </c>
      <c r="DI26" s="268" t="str">
        <f ca="true">+IF(OFFSET('Sanitation Data'!$H$32,0,10*ROW('Sanitation Data'!H20))="","",OFFSET('Sanitation Data'!$H$32,0,10*ROW('Sanitation Data'!H20)))</f>
        <v/>
      </c>
      <c r="DJ26" s="268" t="str">
        <f ca="true">+IF(OFFSET('Sanitation Data'!$I$28,0,10*ROW('Sanitation Data'!I20))="","",OFFSET('Sanitation Data'!$I$28,0,10*ROW('Sanitation Data'!I20)))</f>
        <v/>
      </c>
      <c r="DK26" s="268" t="str">
        <f ca="true">+IF(OFFSET('Sanitation Data'!$I$29,0,10*ROW('Sanitation Data'!I20))="","",OFFSET('Sanitation Data'!$I$29,0,10*ROW('Sanitation Data'!I20)))</f>
        <v/>
      </c>
      <c r="DL26" s="268" t="str">
        <f ca="true">+IF(OFFSET('Sanitation Data'!$I$30,0,10*ROW('Sanitation Data'!I20))="","",OFFSET('Sanitation Data'!$I$30,0,10*ROW('Sanitation Data'!I20)))</f>
        <v/>
      </c>
      <c r="DM26" s="268" t="str">
        <f ca="true">+IF(OFFSET('Sanitation Data'!$I$31,0,10*ROW('Sanitation Data'!I20))="","",OFFSET('Sanitation Data'!$I$31,0,10*ROW('Sanitation Data'!I20)))</f>
        <v/>
      </c>
      <c r="DN26" s="268" t="str">
        <f ca="true">+IF(OFFSET('Sanitation Data'!$I$32,0,10*ROW('Sanitation Data'!I20))="","",OFFSET('Sanitation Data'!$I$32,0,10*ROW('Sanitation Data'!I20)))</f>
        <v/>
      </c>
      <c r="DO26" s="268" t="str">
        <f ca="true">+IF(OFFSET('Hygiene Data'!$D$11,0,10*ROW('Hygiene Data'!D20))="","",OFFSET('Hygiene Data'!$D$11,0,10*ROW('Hygiene Data'!D20)))</f>
        <v/>
      </c>
      <c r="DP26" s="268" t="str">
        <f ca="true">+IF(OFFSET('Hygiene Data'!$D$12,0,10*ROW('Hygiene Data'!D20))="","",OFFSET('Hygiene Data'!$D$12,0,10*ROW('Hygiene Data'!D20)))</f>
        <v/>
      </c>
      <c r="DQ26" s="268" t="str">
        <f ca="true">+IF(OFFSET('Hygiene Data'!$D$13,0,10*ROW('Hygiene Data'!D20))="","",OFFSET('Hygiene Data'!$D$13,0,10*ROW('Hygiene Data'!D20)))</f>
        <v/>
      </c>
      <c r="DR26" s="268" t="str">
        <f ca="true">+IF(OFFSET('Hygiene Data'!$E$11,0,10*ROW('Hygiene Data'!E20))="","",OFFSET('Hygiene Data'!$E$11,0,10*ROW('Hygiene Data'!E20)))</f>
        <v/>
      </c>
      <c r="DS26" s="268" t="str">
        <f ca="true">+IF(OFFSET('Hygiene Data'!$E$12,0,10*ROW('Hygiene Data'!E20))="","",OFFSET('Hygiene Data'!$E$12,0,10*ROW('Hygiene Data'!E20)))</f>
        <v/>
      </c>
      <c r="DT26" s="268" t="str">
        <f ca="true">+IF(OFFSET('Hygiene Data'!$E$13,0,10*ROW('Hygiene Data'!E20))="","",OFFSET('Hygiene Data'!$E$13,0,10*ROW('Hygiene Data'!E20)))</f>
        <v/>
      </c>
      <c r="DU26" s="268" t="str">
        <f ca="true">+IF(OFFSET('Hygiene Data'!$F$11,0,10*ROW('Hygiene Data'!F20))="","",OFFSET('Hygiene Data'!$F$11,0,10*ROW('Hygiene Data'!F20)))</f>
        <v/>
      </c>
      <c r="DV26" s="268" t="str">
        <f ca="true">+IF(OFFSET('Hygiene Data'!$F$12,0,10*ROW('Hygiene Data'!F20))="","",OFFSET('Hygiene Data'!$F$12,0,10*ROW('Hygiene Data'!F20)))</f>
        <v/>
      </c>
      <c r="DW26" s="268" t="str">
        <f ca="true">+IF(OFFSET('Hygiene Data'!$F$13,0,10*ROW('Hygiene Data'!F20))="","",OFFSET('Hygiene Data'!$F$13,0,10*ROW('Hygiene Data'!F20)))</f>
        <v/>
      </c>
      <c r="DX26" s="268" t="str">
        <f ca="true">+IF(OFFSET('Hygiene Data'!$G$11,0,10*ROW('Hygiene Data'!G20))="","",OFFSET('Hygiene Data'!$G$11,0,10*ROW('Hygiene Data'!G20)))</f>
        <v/>
      </c>
      <c r="DY26" s="268" t="str">
        <f ca="true">+IF(OFFSET('Hygiene Data'!$G$12,0,10*ROW('Hygiene Data'!G20))="","",OFFSET('Hygiene Data'!$G$12,0,10*ROW('Hygiene Data'!G20)))</f>
        <v/>
      </c>
      <c r="DZ26" s="268" t="str">
        <f ca="true">+IF(OFFSET('Hygiene Data'!$G$13,0,10*ROW('Hygiene Data'!G20))="","",OFFSET('Hygiene Data'!$G$13,0,10*ROW('Hygiene Data'!G20)))</f>
        <v/>
      </c>
      <c r="EA26" s="268" t="str">
        <f ca="true">+IF(OFFSET('Hygiene Data'!$H$11,0,10*ROW('Hygiene Data'!H20))="","",OFFSET('Hygiene Data'!$H$11,0,10*ROW('Hygiene Data'!H20)))</f>
        <v/>
      </c>
      <c r="EB26" s="268" t="str">
        <f ca="true">+IF(OFFSET('Hygiene Data'!$H$12,0,10*ROW('Hygiene Data'!H20))="","",OFFSET('Hygiene Data'!$H$12,0,10*ROW('Hygiene Data'!H20)))</f>
        <v/>
      </c>
      <c r="EC26" s="268" t="str">
        <f ca="true">+IF(OFFSET('Hygiene Data'!$H$13,0,10*ROW('Hygiene Data'!H20))="","",OFFSET('Hygiene Data'!$H$13,0,10*ROW('Hygiene Data'!H20)))</f>
        <v/>
      </c>
      <c r="ED26" s="268" t="str">
        <f ca="true">+IF(OFFSET('Hygiene Data'!$I$11,0,10*ROW('Hygiene Data'!I20))="","",OFFSET('Hygiene Data'!$I$11,0,10*ROW('Hygiene Data'!I20)))</f>
        <v/>
      </c>
      <c r="EE26" s="268" t="str">
        <f ca="true">+IF(OFFSET('Hygiene Data'!$I$12,0,10*ROW('Hygiene Data'!I20))="","",OFFSET('Hygiene Data'!$I$12,0,10*ROW('Hygiene Data'!I20)))</f>
        <v/>
      </c>
      <c r="EF26" s="268"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4"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8"/>
      <c r="BS27" s="268" t="str">
        <f ca="true">+IF(OFFSET('Water Data'!$D$27,0,10*ROW('Water Data'!D21))="","",OFFSET('Water Data'!$D$27,0,10*ROW('Water Data'!D21)))</f>
        <v/>
      </c>
      <c r="BT27" s="268" t="str">
        <f ca="true">+IF(OFFSET('Water Data'!$D$28,0,10*ROW('Water Data'!D21))="","",OFFSET('Water Data'!$D$28,0,10*ROW('Water Data'!D21)))</f>
        <v/>
      </c>
      <c r="BU27" s="268" t="str">
        <f ca="true">+IF(OFFSET('Water Data'!$D$29,0,10*ROW('Water Data'!D21))="","",OFFSET('Water Data'!$D$29,0,10*ROW('Water Data'!D21)))</f>
        <v/>
      </c>
      <c r="BV27" s="268" t="str">
        <f ca="true">+IF(OFFSET('Water Data'!$E$27,0,10*ROW('Water Data'!E21))="","",OFFSET('Water Data'!$E$27,0,10*ROW('Water Data'!E21)))</f>
        <v/>
      </c>
      <c r="BW27" s="268" t="str">
        <f ca="true">+IF(OFFSET('Water Data'!$E$28,0,10*ROW('Water Data'!E21))="","",OFFSET('Water Data'!$E$28,0,10*ROW('Water Data'!E21)))</f>
        <v/>
      </c>
      <c r="BX27" s="268" t="str">
        <f ca="true">+IF(OFFSET('Water Data'!$E$29,0,10*ROW('Water Data'!E21))="","",OFFSET('Water Data'!$E$29,0,10*ROW('Water Data'!E21)))</f>
        <v/>
      </c>
      <c r="BY27" s="268" t="str">
        <f ca="true">+IF(OFFSET('Water Data'!$F$27,0,10*ROW('Water Data'!F21))="","",OFFSET('Water Data'!$F$27,0,10*ROW('Water Data'!F21)))</f>
        <v/>
      </c>
      <c r="BZ27" s="268" t="str">
        <f ca="true">+IF(OFFSET('Water Data'!$F$28,0,10*ROW('Water Data'!F21))="","",OFFSET('Water Data'!$F$28,0,10*ROW('Water Data'!F21)))</f>
        <v/>
      </c>
      <c r="CA27" s="268" t="str">
        <f ca="true">+IF(OFFSET('Water Data'!$F$29,0,10*ROW('Water Data'!F21))="","",OFFSET('Water Data'!$F$29,0,10*ROW('Water Data'!F21)))</f>
        <v/>
      </c>
      <c r="CB27" s="268" t="str">
        <f ca="true">+IF(OFFSET('Water Data'!$G$27,0,10*ROW('Water Data'!G21))="","",OFFSET('Water Data'!$G$27,0,10*ROW('Water Data'!G21)))</f>
        <v/>
      </c>
      <c r="CC27" s="268" t="str">
        <f ca="true">+IF(OFFSET('Water Data'!$G$28,0,10*ROW('Water Data'!G21))="","",OFFSET('Water Data'!$G$28,0,10*ROW('Water Data'!G21)))</f>
        <v/>
      </c>
      <c r="CD27" s="268" t="str">
        <f ca="true">+IF(OFFSET('Water Data'!$G$29,0,10*ROW('Water Data'!G21))="","",OFFSET('Water Data'!$G$29,0,10*ROW('Water Data'!G21)))</f>
        <v/>
      </c>
      <c r="CE27" s="268" t="str">
        <f ca="true">+IF(OFFSET('Water Data'!$H$27,0,10*ROW('Water Data'!H21))="","",OFFSET('Water Data'!$H$27,0,10*ROW('Water Data'!H21)))</f>
        <v/>
      </c>
      <c r="CF27" s="268" t="str">
        <f ca="true">+IF(OFFSET('Water Data'!$H$28,0,10*ROW('Water Data'!H21))="","",OFFSET('Water Data'!$H$28,0,10*ROW('Water Data'!H21)))</f>
        <v/>
      </c>
      <c r="CG27" s="268" t="str">
        <f ca="true">+IF(OFFSET('Water Data'!$H$29,0,10*ROW('Water Data'!H21))="","",OFFSET('Water Data'!$H$29,0,10*ROW('Water Data'!H21)))</f>
        <v/>
      </c>
      <c r="CH27" s="268" t="str">
        <f ca="true">+IF(OFFSET('Water Data'!$I$27,0,10*ROW('Water Data'!I21))="","",OFFSET('Water Data'!$I$27,0,10*ROW('Water Data'!I21)))</f>
        <v/>
      </c>
      <c r="CI27" s="268" t="str">
        <f ca="true">+IF(OFFSET('Water Data'!$I$28,0,10*ROW('Water Data'!I21))="","",OFFSET('Water Data'!$I$28,0,10*ROW('Water Data'!I21)))</f>
        <v/>
      </c>
      <c r="CJ27" s="268" t="str">
        <f ca="true">+IF(OFFSET('Water Data'!$I$29,0,10*ROW('Water Data'!I21))="","",OFFSET('Water Data'!$I$29,0,10*ROW('Water Data'!I21)))</f>
        <v/>
      </c>
      <c r="CK27" s="268" t="str">
        <f ca="true">+IF(OFFSET('Sanitation Data'!$D$28,0,10*ROW('Sanitation Data'!D21))="","",OFFSET('Sanitation Data'!$D$28,0,10*ROW('Sanitation Data'!D21)))</f>
        <v/>
      </c>
      <c r="CL27" s="268" t="str">
        <f ca="true">+IF(OFFSET('Sanitation Data'!$D$29,0,10*ROW('Sanitation Data'!D21))="","",OFFSET('Sanitation Data'!$D$29,0,10*ROW('Sanitation Data'!D21)))</f>
        <v/>
      </c>
      <c r="CM27" s="268" t="str">
        <f ca="true">+IF(OFFSET('Sanitation Data'!$D$30,0,10*ROW('Sanitation Data'!D21))="","",OFFSET('Sanitation Data'!$D$30,0,10*ROW('Sanitation Data'!D21)))</f>
        <v/>
      </c>
      <c r="CN27" s="268" t="str">
        <f ca="true">+IF(OFFSET('Sanitation Data'!$D$31,0,10*ROW('Sanitation Data'!D21))="","",OFFSET('Sanitation Data'!$D$31,0,10*ROW('Sanitation Data'!D21)))</f>
        <v/>
      </c>
      <c r="CO27" s="268" t="str">
        <f ca="true">+IF(OFFSET('Sanitation Data'!$D$32,0,10*ROW('Sanitation Data'!D21))="","",OFFSET('Sanitation Data'!$D$32,0,10*ROW('Sanitation Data'!D21)))</f>
        <v/>
      </c>
      <c r="CP27" s="268" t="str">
        <f ca="true">+IF(OFFSET('Sanitation Data'!$E$28,0,10*ROW('Sanitation Data'!E21))="","",OFFSET('Sanitation Data'!$E$28,0,10*ROW('Sanitation Data'!E21)))</f>
        <v/>
      </c>
      <c r="CQ27" s="268" t="str">
        <f ca="true">+IF(OFFSET('Sanitation Data'!$E$29,0,10*ROW('Sanitation Data'!E21))="","",OFFSET('Sanitation Data'!$E$29,0,10*ROW('Sanitation Data'!E21)))</f>
        <v/>
      </c>
      <c r="CR27" s="268" t="str">
        <f ca="true">+IF(OFFSET('Sanitation Data'!$E$30,0,10*ROW('Sanitation Data'!E21))="","",OFFSET('Sanitation Data'!$E$30,0,10*ROW('Sanitation Data'!E21)))</f>
        <v/>
      </c>
      <c r="CS27" s="268" t="str">
        <f ca="true">+IF(OFFSET('Sanitation Data'!$E$31,0,10*ROW('Sanitation Data'!E21))="","",OFFSET('Sanitation Data'!$E$31,0,10*ROW('Sanitation Data'!E21)))</f>
        <v/>
      </c>
      <c r="CT27" s="268" t="str">
        <f ca="true">+IF(OFFSET('Sanitation Data'!$E$32,0,10*ROW('Sanitation Data'!E21))="","",OFFSET('Sanitation Data'!$E$32,0,10*ROW('Sanitation Data'!E21)))</f>
        <v/>
      </c>
      <c r="CU27" s="268" t="str">
        <f ca="true">+IF(OFFSET('Sanitation Data'!$F$28,0,10*ROW('Sanitation Data'!F21))="","",OFFSET('Sanitation Data'!$F$28,0,10*ROW('Sanitation Data'!F21)))</f>
        <v/>
      </c>
      <c r="CV27" s="268" t="str">
        <f ca="true">+IF(OFFSET('Sanitation Data'!$F$29,0,10*ROW('Sanitation Data'!F21))="","",OFFSET('Sanitation Data'!$F$29,0,10*ROW('Sanitation Data'!F21)))</f>
        <v/>
      </c>
      <c r="CW27" s="268" t="str">
        <f ca="true">+IF(OFFSET('Sanitation Data'!$F$30,0,10*ROW('Sanitation Data'!F21))="","",OFFSET('Sanitation Data'!$F$30,0,10*ROW('Sanitation Data'!F21)))</f>
        <v/>
      </c>
      <c r="CX27" s="268" t="str">
        <f ca="true">+IF(OFFSET('Sanitation Data'!$F$31,0,10*ROW('Sanitation Data'!F21))="","",OFFSET('Sanitation Data'!$F$31,0,10*ROW('Sanitation Data'!F21)))</f>
        <v/>
      </c>
      <c r="CY27" s="268" t="str">
        <f ca="true">+IF(OFFSET('Sanitation Data'!$F$32,0,10*ROW('Sanitation Data'!F21))="","",OFFSET('Sanitation Data'!$F$32,0,10*ROW('Sanitation Data'!F21)))</f>
        <v/>
      </c>
      <c r="CZ27" s="268" t="str">
        <f ca="true">+IF(OFFSET('Sanitation Data'!$G$28,0,10*ROW('Sanitation Data'!G21))="","",OFFSET('Sanitation Data'!$G$28,0,10*ROW('Sanitation Data'!G21)))</f>
        <v/>
      </c>
      <c r="DA27" s="268" t="str">
        <f ca="true">+IF(OFFSET('Sanitation Data'!$G$29,0,10*ROW('Sanitation Data'!G21))="","",OFFSET('Sanitation Data'!$G$29,0,10*ROW('Sanitation Data'!G21)))</f>
        <v/>
      </c>
      <c r="DB27" s="268" t="str">
        <f ca="true">+IF(OFFSET('Sanitation Data'!$G$30,0,10*ROW('Sanitation Data'!G21))="","",OFFSET('Sanitation Data'!$G$30,0,10*ROW('Sanitation Data'!G21)))</f>
        <v/>
      </c>
      <c r="DC27" s="268" t="str">
        <f ca="true">+IF(OFFSET('Sanitation Data'!$G$31,0,10*ROW('Sanitation Data'!G21))="","",OFFSET('Sanitation Data'!$G$31,0,10*ROW('Sanitation Data'!G21)))</f>
        <v/>
      </c>
      <c r="DD27" s="268" t="str">
        <f ca="true">+IF(OFFSET('Sanitation Data'!$G$32,0,10*ROW('Sanitation Data'!G21))="","",OFFSET('Sanitation Data'!$G$32,0,10*ROW('Sanitation Data'!G21)))</f>
        <v/>
      </c>
      <c r="DE27" s="268" t="str">
        <f ca="true">+IF(OFFSET('Sanitation Data'!$H$28,0,10*ROW('Sanitation Data'!H21))="","",OFFSET('Sanitation Data'!$H$28,0,10*ROW('Sanitation Data'!H21)))</f>
        <v/>
      </c>
      <c r="DF27" s="268" t="str">
        <f ca="true">+IF(OFFSET('Sanitation Data'!$H$29,0,10*ROW('Sanitation Data'!H21))="","",OFFSET('Sanitation Data'!$H$29,0,10*ROW('Sanitation Data'!H21)))</f>
        <v/>
      </c>
      <c r="DG27" s="268" t="str">
        <f ca="true">+IF(OFFSET('Sanitation Data'!$H$30,0,10*ROW('Sanitation Data'!H21))="","",OFFSET('Sanitation Data'!$H$30,0,10*ROW('Sanitation Data'!H21)))</f>
        <v/>
      </c>
      <c r="DH27" s="268" t="str">
        <f ca="true">+IF(OFFSET('Sanitation Data'!$H$31,0,10*ROW('Sanitation Data'!H21))="","",OFFSET('Sanitation Data'!$H$31,0,10*ROW('Sanitation Data'!H21)))</f>
        <v/>
      </c>
      <c r="DI27" s="268" t="str">
        <f ca="true">+IF(OFFSET('Sanitation Data'!$H$32,0,10*ROW('Sanitation Data'!H21))="","",OFFSET('Sanitation Data'!$H$32,0,10*ROW('Sanitation Data'!H21)))</f>
        <v/>
      </c>
      <c r="DJ27" s="268" t="str">
        <f ca="true">+IF(OFFSET('Sanitation Data'!$I$28,0,10*ROW('Sanitation Data'!I21))="","",OFFSET('Sanitation Data'!$I$28,0,10*ROW('Sanitation Data'!I21)))</f>
        <v/>
      </c>
      <c r="DK27" s="268" t="str">
        <f ca="true">+IF(OFFSET('Sanitation Data'!$I$29,0,10*ROW('Sanitation Data'!I21))="","",OFFSET('Sanitation Data'!$I$29,0,10*ROW('Sanitation Data'!I21)))</f>
        <v/>
      </c>
      <c r="DL27" s="268" t="str">
        <f ca="true">+IF(OFFSET('Sanitation Data'!$I$30,0,10*ROW('Sanitation Data'!I21))="","",OFFSET('Sanitation Data'!$I$30,0,10*ROW('Sanitation Data'!I21)))</f>
        <v/>
      </c>
      <c r="DM27" s="268" t="str">
        <f ca="true">+IF(OFFSET('Sanitation Data'!$I$31,0,10*ROW('Sanitation Data'!I21))="","",OFFSET('Sanitation Data'!$I$31,0,10*ROW('Sanitation Data'!I21)))</f>
        <v/>
      </c>
      <c r="DN27" s="268" t="str">
        <f ca="true">+IF(OFFSET('Sanitation Data'!$I$32,0,10*ROW('Sanitation Data'!I21))="","",OFFSET('Sanitation Data'!$I$32,0,10*ROW('Sanitation Data'!I21)))</f>
        <v/>
      </c>
      <c r="DO27" s="268" t="str">
        <f ca="true">+IF(OFFSET('Hygiene Data'!$D$11,0,10*ROW('Hygiene Data'!D21))="","",OFFSET('Hygiene Data'!$D$11,0,10*ROW('Hygiene Data'!D21)))</f>
        <v/>
      </c>
      <c r="DP27" s="268" t="str">
        <f ca="true">+IF(OFFSET('Hygiene Data'!$D$12,0,10*ROW('Hygiene Data'!D21))="","",OFFSET('Hygiene Data'!$D$12,0,10*ROW('Hygiene Data'!D21)))</f>
        <v/>
      </c>
      <c r="DQ27" s="268" t="str">
        <f ca="true">+IF(OFFSET('Hygiene Data'!$D$13,0,10*ROW('Hygiene Data'!D21))="","",OFFSET('Hygiene Data'!$D$13,0,10*ROW('Hygiene Data'!D21)))</f>
        <v/>
      </c>
      <c r="DR27" s="268" t="str">
        <f ca="true">+IF(OFFSET('Hygiene Data'!$E$11,0,10*ROW('Hygiene Data'!E21))="","",OFFSET('Hygiene Data'!$E$11,0,10*ROW('Hygiene Data'!E21)))</f>
        <v/>
      </c>
      <c r="DS27" s="268" t="str">
        <f ca="true">+IF(OFFSET('Hygiene Data'!$E$12,0,10*ROW('Hygiene Data'!E21))="","",OFFSET('Hygiene Data'!$E$12,0,10*ROW('Hygiene Data'!E21)))</f>
        <v/>
      </c>
      <c r="DT27" s="268" t="str">
        <f ca="true">+IF(OFFSET('Hygiene Data'!$E$13,0,10*ROW('Hygiene Data'!E21))="","",OFFSET('Hygiene Data'!$E$13,0,10*ROW('Hygiene Data'!E21)))</f>
        <v/>
      </c>
      <c r="DU27" s="268" t="str">
        <f ca="true">+IF(OFFSET('Hygiene Data'!$F$11,0,10*ROW('Hygiene Data'!F21))="","",OFFSET('Hygiene Data'!$F$11,0,10*ROW('Hygiene Data'!F21)))</f>
        <v/>
      </c>
      <c r="DV27" s="268" t="str">
        <f ca="true">+IF(OFFSET('Hygiene Data'!$F$12,0,10*ROW('Hygiene Data'!F21))="","",OFFSET('Hygiene Data'!$F$12,0,10*ROW('Hygiene Data'!F21)))</f>
        <v/>
      </c>
      <c r="DW27" s="268" t="str">
        <f ca="true">+IF(OFFSET('Hygiene Data'!$F$13,0,10*ROW('Hygiene Data'!F21))="","",OFFSET('Hygiene Data'!$F$13,0,10*ROW('Hygiene Data'!F21)))</f>
        <v/>
      </c>
      <c r="DX27" s="268" t="str">
        <f ca="true">+IF(OFFSET('Hygiene Data'!$G$11,0,10*ROW('Hygiene Data'!G21))="","",OFFSET('Hygiene Data'!$G$11,0,10*ROW('Hygiene Data'!G21)))</f>
        <v/>
      </c>
      <c r="DY27" s="268" t="str">
        <f ca="true">+IF(OFFSET('Hygiene Data'!$G$12,0,10*ROW('Hygiene Data'!G21))="","",OFFSET('Hygiene Data'!$G$12,0,10*ROW('Hygiene Data'!G21)))</f>
        <v/>
      </c>
      <c r="DZ27" s="268" t="str">
        <f ca="true">+IF(OFFSET('Hygiene Data'!$G$13,0,10*ROW('Hygiene Data'!G21))="","",OFFSET('Hygiene Data'!$G$13,0,10*ROW('Hygiene Data'!G21)))</f>
        <v/>
      </c>
      <c r="EA27" s="268" t="str">
        <f ca="true">+IF(OFFSET('Hygiene Data'!$H$11,0,10*ROW('Hygiene Data'!H21))="","",OFFSET('Hygiene Data'!$H$11,0,10*ROW('Hygiene Data'!H21)))</f>
        <v/>
      </c>
      <c r="EB27" s="268" t="str">
        <f ca="true">+IF(OFFSET('Hygiene Data'!$H$12,0,10*ROW('Hygiene Data'!H21))="","",OFFSET('Hygiene Data'!$H$12,0,10*ROW('Hygiene Data'!H21)))</f>
        <v/>
      </c>
      <c r="EC27" s="268" t="str">
        <f ca="true">+IF(OFFSET('Hygiene Data'!$H$13,0,10*ROW('Hygiene Data'!H21))="","",OFFSET('Hygiene Data'!$H$13,0,10*ROW('Hygiene Data'!H21)))</f>
        <v/>
      </c>
      <c r="ED27" s="268" t="str">
        <f ca="true">+IF(OFFSET('Hygiene Data'!$I$11,0,10*ROW('Hygiene Data'!I21))="","",OFFSET('Hygiene Data'!$I$11,0,10*ROW('Hygiene Data'!I21)))</f>
        <v/>
      </c>
      <c r="EE27" s="268" t="str">
        <f ca="true">+IF(OFFSET('Hygiene Data'!$I$12,0,10*ROW('Hygiene Data'!I21))="","",OFFSET('Hygiene Data'!$I$12,0,10*ROW('Hygiene Data'!I21)))</f>
        <v/>
      </c>
      <c r="EF27" s="268"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4"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8"/>
      <c r="BS28" s="268" t="str">
        <f ca="true">+IF(OFFSET('Water Data'!$D$27,0,10*ROW('Water Data'!D22))="","",OFFSET('Water Data'!$D$27,0,10*ROW('Water Data'!D22)))</f>
        <v/>
      </c>
      <c r="BT28" s="268" t="str">
        <f ca="true">+IF(OFFSET('Water Data'!$D$28,0,10*ROW('Water Data'!D22))="","",OFFSET('Water Data'!$D$28,0,10*ROW('Water Data'!D22)))</f>
        <v/>
      </c>
      <c r="BU28" s="268" t="str">
        <f ca="true">+IF(OFFSET('Water Data'!$D$29,0,10*ROW('Water Data'!D22))="","",OFFSET('Water Data'!$D$29,0,10*ROW('Water Data'!D22)))</f>
        <v/>
      </c>
      <c r="BV28" s="268" t="str">
        <f ca="true">+IF(OFFSET('Water Data'!$E$27,0,10*ROW('Water Data'!E22))="","",OFFSET('Water Data'!$E$27,0,10*ROW('Water Data'!E22)))</f>
        <v/>
      </c>
      <c r="BW28" s="268" t="str">
        <f ca="true">+IF(OFFSET('Water Data'!$E$28,0,10*ROW('Water Data'!E22))="","",OFFSET('Water Data'!$E$28,0,10*ROW('Water Data'!E22)))</f>
        <v/>
      </c>
      <c r="BX28" s="268" t="str">
        <f ca="true">+IF(OFFSET('Water Data'!$E$29,0,10*ROW('Water Data'!E22))="","",OFFSET('Water Data'!$E$29,0,10*ROW('Water Data'!E22)))</f>
        <v/>
      </c>
      <c r="BY28" s="268" t="str">
        <f ca="true">+IF(OFFSET('Water Data'!$F$27,0,10*ROW('Water Data'!F22))="","",OFFSET('Water Data'!$F$27,0,10*ROW('Water Data'!F22)))</f>
        <v/>
      </c>
      <c r="BZ28" s="268" t="str">
        <f ca="true">+IF(OFFSET('Water Data'!$F$28,0,10*ROW('Water Data'!F22))="","",OFFSET('Water Data'!$F$28,0,10*ROW('Water Data'!F22)))</f>
        <v/>
      </c>
      <c r="CA28" s="268" t="str">
        <f ca="true">+IF(OFFSET('Water Data'!$F$29,0,10*ROW('Water Data'!F22))="","",OFFSET('Water Data'!$F$29,0,10*ROW('Water Data'!F22)))</f>
        <v/>
      </c>
      <c r="CB28" s="268" t="str">
        <f ca="true">+IF(OFFSET('Water Data'!$G$27,0,10*ROW('Water Data'!G22))="","",OFFSET('Water Data'!$G$27,0,10*ROW('Water Data'!G22)))</f>
        <v/>
      </c>
      <c r="CC28" s="268" t="str">
        <f ca="true">+IF(OFFSET('Water Data'!$G$28,0,10*ROW('Water Data'!G22))="","",OFFSET('Water Data'!$G$28,0,10*ROW('Water Data'!G22)))</f>
        <v/>
      </c>
      <c r="CD28" s="268" t="str">
        <f ca="true">+IF(OFFSET('Water Data'!$G$29,0,10*ROW('Water Data'!G22))="","",OFFSET('Water Data'!$G$29,0,10*ROW('Water Data'!G22)))</f>
        <v/>
      </c>
      <c r="CE28" s="268" t="str">
        <f ca="true">+IF(OFFSET('Water Data'!$H$27,0,10*ROW('Water Data'!H22))="","",OFFSET('Water Data'!$H$27,0,10*ROW('Water Data'!H22)))</f>
        <v/>
      </c>
      <c r="CF28" s="268" t="str">
        <f ca="true">+IF(OFFSET('Water Data'!$H$28,0,10*ROW('Water Data'!H22))="","",OFFSET('Water Data'!$H$28,0,10*ROW('Water Data'!H22)))</f>
        <v/>
      </c>
      <c r="CG28" s="268" t="str">
        <f ca="true">+IF(OFFSET('Water Data'!$H$29,0,10*ROW('Water Data'!H22))="","",OFFSET('Water Data'!$H$29,0,10*ROW('Water Data'!H22)))</f>
        <v/>
      </c>
      <c r="CH28" s="268" t="str">
        <f ca="true">+IF(OFFSET('Water Data'!$I$27,0,10*ROW('Water Data'!I22))="","",OFFSET('Water Data'!$I$27,0,10*ROW('Water Data'!I22)))</f>
        <v/>
      </c>
      <c r="CI28" s="268" t="str">
        <f ca="true">+IF(OFFSET('Water Data'!$I$28,0,10*ROW('Water Data'!I22))="","",OFFSET('Water Data'!$I$28,0,10*ROW('Water Data'!I22)))</f>
        <v/>
      </c>
      <c r="CJ28" s="268" t="str">
        <f ca="true">+IF(OFFSET('Water Data'!$I$29,0,10*ROW('Water Data'!I22))="","",OFFSET('Water Data'!$I$29,0,10*ROW('Water Data'!I22)))</f>
        <v/>
      </c>
      <c r="CK28" s="268" t="str">
        <f ca="true">+IF(OFFSET('Sanitation Data'!$D$28,0,10*ROW('Sanitation Data'!D22))="","",OFFSET('Sanitation Data'!$D$28,0,10*ROW('Sanitation Data'!D22)))</f>
        <v/>
      </c>
      <c r="CL28" s="268" t="str">
        <f ca="true">+IF(OFFSET('Sanitation Data'!$D$29,0,10*ROW('Sanitation Data'!D22))="","",OFFSET('Sanitation Data'!$D$29,0,10*ROW('Sanitation Data'!D22)))</f>
        <v/>
      </c>
      <c r="CM28" s="268" t="str">
        <f ca="true">+IF(OFFSET('Sanitation Data'!$D$30,0,10*ROW('Sanitation Data'!D22))="","",OFFSET('Sanitation Data'!$D$30,0,10*ROW('Sanitation Data'!D22)))</f>
        <v/>
      </c>
      <c r="CN28" s="268" t="str">
        <f ca="true">+IF(OFFSET('Sanitation Data'!$D$31,0,10*ROW('Sanitation Data'!D22))="","",OFFSET('Sanitation Data'!$D$31,0,10*ROW('Sanitation Data'!D22)))</f>
        <v/>
      </c>
      <c r="CO28" s="268" t="str">
        <f ca="true">+IF(OFFSET('Sanitation Data'!$D$32,0,10*ROW('Sanitation Data'!D22))="","",OFFSET('Sanitation Data'!$D$32,0,10*ROW('Sanitation Data'!D22)))</f>
        <v/>
      </c>
      <c r="CP28" s="268" t="str">
        <f ca="true">+IF(OFFSET('Sanitation Data'!$E$28,0,10*ROW('Sanitation Data'!E22))="","",OFFSET('Sanitation Data'!$E$28,0,10*ROW('Sanitation Data'!E22)))</f>
        <v/>
      </c>
      <c r="CQ28" s="268" t="str">
        <f ca="true">+IF(OFFSET('Sanitation Data'!$E$29,0,10*ROW('Sanitation Data'!E22))="","",OFFSET('Sanitation Data'!$E$29,0,10*ROW('Sanitation Data'!E22)))</f>
        <v/>
      </c>
      <c r="CR28" s="268" t="str">
        <f ca="true">+IF(OFFSET('Sanitation Data'!$E$30,0,10*ROW('Sanitation Data'!E22))="","",OFFSET('Sanitation Data'!$E$30,0,10*ROW('Sanitation Data'!E22)))</f>
        <v/>
      </c>
      <c r="CS28" s="268" t="str">
        <f ca="true">+IF(OFFSET('Sanitation Data'!$E$31,0,10*ROW('Sanitation Data'!E22))="","",OFFSET('Sanitation Data'!$E$31,0,10*ROW('Sanitation Data'!E22)))</f>
        <v/>
      </c>
      <c r="CT28" s="268" t="str">
        <f ca="true">+IF(OFFSET('Sanitation Data'!$E$32,0,10*ROW('Sanitation Data'!E22))="","",OFFSET('Sanitation Data'!$E$32,0,10*ROW('Sanitation Data'!E22)))</f>
        <v/>
      </c>
      <c r="CU28" s="268" t="str">
        <f ca="true">+IF(OFFSET('Sanitation Data'!$F$28,0,10*ROW('Sanitation Data'!F22))="","",OFFSET('Sanitation Data'!$F$28,0,10*ROW('Sanitation Data'!F22)))</f>
        <v/>
      </c>
      <c r="CV28" s="268" t="str">
        <f ca="true">+IF(OFFSET('Sanitation Data'!$F$29,0,10*ROW('Sanitation Data'!F22))="","",OFFSET('Sanitation Data'!$F$29,0,10*ROW('Sanitation Data'!F22)))</f>
        <v/>
      </c>
      <c r="CW28" s="268" t="str">
        <f ca="true">+IF(OFFSET('Sanitation Data'!$F$30,0,10*ROW('Sanitation Data'!F22))="","",OFFSET('Sanitation Data'!$F$30,0,10*ROW('Sanitation Data'!F22)))</f>
        <v/>
      </c>
      <c r="CX28" s="268" t="str">
        <f ca="true">+IF(OFFSET('Sanitation Data'!$F$31,0,10*ROW('Sanitation Data'!F22))="","",OFFSET('Sanitation Data'!$F$31,0,10*ROW('Sanitation Data'!F22)))</f>
        <v/>
      </c>
      <c r="CY28" s="268" t="str">
        <f ca="true">+IF(OFFSET('Sanitation Data'!$F$32,0,10*ROW('Sanitation Data'!F22))="","",OFFSET('Sanitation Data'!$F$32,0,10*ROW('Sanitation Data'!F22)))</f>
        <v/>
      </c>
      <c r="CZ28" s="268" t="str">
        <f ca="true">+IF(OFFSET('Sanitation Data'!$G$28,0,10*ROW('Sanitation Data'!G22))="","",OFFSET('Sanitation Data'!$G$28,0,10*ROW('Sanitation Data'!G22)))</f>
        <v/>
      </c>
      <c r="DA28" s="268" t="str">
        <f ca="true">+IF(OFFSET('Sanitation Data'!$G$29,0,10*ROW('Sanitation Data'!G22))="","",OFFSET('Sanitation Data'!$G$29,0,10*ROW('Sanitation Data'!G22)))</f>
        <v/>
      </c>
      <c r="DB28" s="268" t="str">
        <f ca="true">+IF(OFFSET('Sanitation Data'!$G$30,0,10*ROW('Sanitation Data'!G22))="","",OFFSET('Sanitation Data'!$G$30,0,10*ROW('Sanitation Data'!G22)))</f>
        <v/>
      </c>
      <c r="DC28" s="268" t="str">
        <f ca="true">+IF(OFFSET('Sanitation Data'!$G$31,0,10*ROW('Sanitation Data'!G22))="","",OFFSET('Sanitation Data'!$G$31,0,10*ROW('Sanitation Data'!G22)))</f>
        <v/>
      </c>
      <c r="DD28" s="268" t="str">
        <f ca="true">+IF(OFFSET('Sanitation Data'!$G$32,0,10*ROW('Sanitation Data'!G22))="","",OFFSET('Sanitation Data'!$G$32,0,10*ROW('Sanitation Data'!G22)))</f>
        <v/>
      </c>
      <c r="DE28" s="268" t="str">
        <f ca="true">+IF(OFFSET('Sanitation Data'!$H$28,0,10*ROW('Sanitation Data'!H22))="","",OFFSET('Sanitation Data'!$H$28,0,10*ROW('Sanitation Data'!H22)))</f>
        <v/>
      </c>
      <c r="DF28" s="268" t="str">
        <f ca="true">+IF(OFFSET('Sanitation Data'!$H$29,0,10*ROW('Sanitation Data'!H22))="","",OFFSET('Sanitation Data'!$H$29,0,10*ROW('Sanitation Data'!H22)))</f>
        <v/>
      </c>
      <c r="DG28" s="268" t="str">
        <f ca="true">+IF(OFFSET('Sanitation Data'!$H$30,0,10*ROW('Sanitation Data'!H22))="","",OFFSET('Sanitation Data'!$H$30,0,10*ROW('Sanitation Data'!H22)))</f>
        <v/>
      </c>
      <c r="DH28" s="268" t="str">
        <f ca="true">+IF(OFFSET('Sanitation Data'!$H$31,0,10*ROW('Sanitation Data'!H22))="","",OFFSET('Sanitation Data'!$H$31,0,10*ROW('Sanitation Data'!H22)))</f>
        <v/>
      </c>
      <c r="DI28" s="268" t="str">
        <f ca="true">+IF(OFFSET('Sanitation Data'!$H$32,0,10*ROW('Sanitation Data'!H22))="","",OFFSET('Sanitation Data'!$H$32,0,10*ROW('Sanitation Data'!H22)))</f>
        <v/>
      </c>
      <c r="DJ28" s="268" t="str">
        <f ca="true">+IF(OFFSET('Sanitation Data'!$I$28,0,10*ROW('Sanitation Data'!I22))="","",OFFSET('Sanitation Data'!$I$28,0,10*ROW('Sanitation Data'!I22)))</f>
        <v/>
      </c>
      <c r="DK28" s="268" t="str">
        <f ca="true">+IF(OFFSET('Sanitation Data'!$I$29,0,10*ROW('Sanitation Data'!I22))="","",OFFSET('Sanitation Data'!$I$29,0,10*ROW('Sanitation Data'!I22)))</f>
        <v/>
      </c>
      <c r="DL28" s="268" t="str">
        <f ca="true">+IF(OFFSET('Sanitation Data'!$I$30,0,10*ROW('Sanitation Data'!I22))="","",OFFSET('Sanitation Data'!$I$30,0,10*ROW('Sanitation Data'!I22)))</f>
        <v/>
      </c>
      <c r="DM28" s="268" t="str">
        <f ca="true">+IF(OFFSET('Sanitation Data'!$I$31,0,10*ROW('Sanitation Data'!I22))="","",OFFSET('Sanitation Data'!$I$31,0,10*ROW('Sanitation Data'!I22)))</f>
        <v/>
      </c>
      <c r="DN28" s="268" t="str">
        <f ca="true">+IF(OFFSET('Sanitation Data'!$I$32,0,10*ROW('Sanitation Data'!I22))="","",OFFSET('Sanitation Data'!$I$32,0,10*ROW('Sanitation Data'!I22)))</f>
        <v/>
      </c>
      <c r="DO28" s="268" t="str">
        <f ca="true">+IF(OFFSET('Hygiene Data'!$D$11,0,10*ROW('Hygiene Data'!D22))="","",OFFSET('Hygiene Data'!$D$11,0,10*ROW('Hygiene Data'!D22)))</f>
        <v/>
      </c>
      <c r="DP28" s="268" t="str">
        <f ca="true">+IF(OFFSET('Hygiene Data'!$D$12,0,10*ROW('Hygiene Data'!D22))="","",OFFSET('Hygiene Data'!$D$12,0,10*ROW('Hygiene Data'!D22)))</f>
        <v/>
      </c>
      <c r="DQ28" s="268" t="str">
        <f ca="true">+IF(OFFSET('Hygiene Data'!$D$13,0,10*ROW('Hygiene Data'!D22))="","",OFFSET('Hygiene Data'!$D$13,0,10*ROW('Hygiene Data'!D22)))</f>
        <v/>
      </c>
      <c r="DR28" s="268" t="str">
        <f ca="true">+IF(OFFSET('Hygiene Data'!$E$11,0,10*ROW('Hygiene Data'!E22))="","",OFFSET('Hygiene Data'!$E$11,0,10*ROW('Hygiene Data'!E22)))</f>
        <v/>
      </c>
      <c r="DS28" s="268" t="str">
        <f ca="true">+IF(OFFSET('Hygiene Data'!$E$12,0,10*ROW('Hygiene Data'!E22))="","",OFFSET('Hygiene Data'!$E$12,0,10*ROW('Hygiene Data'!E22)))</f>
        <v/>
      </c>
      <c r="DT28" s="268" t="str">
        <f ca="true">+IF(OFFSET('Hygiene Data'!$E$13,0,10*ROW('Hygiene Data'!E22))="","",OFFSET('Hygiene Data'!$E$13,0,10*ROW('Hygiene Data'!E22)))</f>
        <v/>
      </c>
      <c r="DU28" s="268" t="str">
        <f ca="true">+IF(OFFSET('Hygiene Data'!$F$11,0,10*ROW('Hygiene Data'!F22))="","",OFFSET('Hygiene Data'!$F$11,0,10*ROW('Hygiene Data'!F22)))</f>
        <v/>
      </c>
      <c r="DV28" s="268" t="str">
        <f ca="true">+IF(OFFSET('Hygiene Data'!$F$12,0,10*ROW('Hygiene Data'!F22))="","",OFFSET('Hygiene Data'!$F$12,0,10*ROW('Hygiene Data'!F22)))</f>
        <v/>
      </c>
      <c r="DW28" s="268" t="str">
        <f ca="true">+IF(OFFSET('Hygiene Data'!$F$13,0,10*ROW('Hygiene Data'!F22))="","",OFFSET('Hygiene Data'!$F$13,0,10*ROW('Hygiene Data'!F22)))</f>
        <v/>
      </c>
      <c r="DX28" s="268" t="str">
        <f ca="true">+IF(OFFSET('Hygiene Data'!$G$11,0,10*ROW('Hygiene Data'!G22))="","",OFFSET('Hygiene Data'!$G$11,0,10*ROW('Hygiene Data'!G22)))</f>
        <v/>
      </c>
      <c r="DY28" s="268" t="str">
        <f ca="true">+IF(OFFSET('Hygiene Data'!$G$12,0,10*ROW('Hygiene Data'!G22))="","",OFFSET('Hygiene Data'!$G$12,0,10*ROW('Hygiene Data'!G22)))</f>
        <v/>
      </c>
      <c r="DZ28" s="268" t="str">
        <f ca="true">+IF(OFFSET('Hygiene Data'!$G$13,0,10*ROW('Hygiene Data'!G22))="","",OFFSET('Hygiene Data'!$G$13,0,10*ROW('Hygiene Data'!G22)))</f>
        <v/>
      </c>
      <c r="EA28" s="268" t="str">
        <f ca="true">+IF(OFFSET('Hygiene Data'!$H$11,0,10*ROW('Hygiene Data'!H22))="","",OFFSET('Hygiene Data'!$H$11,0,10*ROW('Hygiene Data'!H22)))</f>
        <v/>
      </c>
      <c r="EB28" s="268" t="str">
        <f ca="true">+IF(OFFSET('Hygiene Data'!$H$12,0,10*ROW('Hygiene Data'!H22))="","",OFFSET('Hygiene Data'!$H$12,0,10*ROW('Hygiene Data'!H22)))</f>
        <v/>
      </c>
      <c r="EC28" s="268" t="str">
        <f ca="true">+IF(OFFSET('Hygiene Data'!$H$13,0,10*ROW('Hygiene Data'!H22))="","",OFFSET('Hygiene Data'!$H$13,0,10*ROW('Hygiene Data'!H22)))</f>
        <v/>
      </c>
      <c r="ED28" s="268" t="str">
        <f ca="true">+IF(OFFSET('Hygiene Data'!$I$11,0,10*ROW('Hygiene Data'!I22))="","",OFFSET('Hygiene Data'!$I$11,0,10*ROW('Hygiene Data'!I22)))</f>
        <v/>
      </c>
      <c r="EE28" s="268" t="str">
        <f ca="true">+IF(OFFSET('Hygiene Data'!$I$12,0,10*ROW('Hygiene Data'!I22))="","",OFFSET('Hygiene Data'!$I$12,0,10*ROW('Hygiene Data'!I22)))</f>
        <v/>
      </c>
      <c r="EF28" s="268"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4"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8"/>
      <c r="BS29" s="268" t="str">
        <f ca="true">+IF(OFFSET('Water Data'!$D$27,0,10*ROW('Water Data'!D23))="","",OFFSET('Water Data'!$D$27,0,10*ROW('Water Data'!D23)))</f>
        <v/>
      </c>
      <c r="BT29" s="268" t="str">
        <f ca="true">+IF(OFFSET('Water Data'!$D$28,0,10*ROW('Water Data'!D23))="","",OFFSET('Water Data'!$D$28,0,10*ROW('Water Data'!D23)))</f>
        <v/>
      </c>
      <c r="BU29" s="268" t="str">
        <f ca="true">+IF(OFFSET('Water Data'!$D$29,0,10*ROW('Water Data'!D23))="","",OFFSET('Water Data'!$D$29,0,10*ROW('Water Data'!D23)))</f>
        <v/>
      </c>
      <c r="BV29" s="268" t="str">
        <f ca="true">+IF(OFFSET('Water Data'!$E$27,0,10*ROW('Water Data'!E23))="","",OFFSET('Water Data'!$E$27,0,10*ROW('Water Data'!E23)))</f>
        <v/>
      </c>
      <c r="BW29" s="268" t="str">
        <f ca="true">+IF(OFFSET('Water Data'!$E$28,0,10*ROW('Water Data'!E23))="","",OFFSET('Water Data'!$E$28,0,10*ROW('Water Data'!E23)))</f>
        <v/>
      </c>
      <c r="BX29" s="268" t="str">
        <f ca="true">+IF(OFFSET('Water Data'!$E$29,0,10*ROW('Water Data'!E23))="","",OFFSET('Water Data'!$E$29,0,10*ROW('Water Data'!E23)))</f>
        <v/>
      </c>
      <c r="BY29" s="268" t="str">
        <f ca="true">+IF(OFFSET('Water Data'!$F$27,0,10*ROW('Water Data'!F23))="","",OFFSET('Water Data'!$F$27,0,10*ROW('Water Data'!F23)))</f>
        <v/>
      </c>
      <c r="BZ29" s="268" t="str">
        <f ca="true">+IF(OFFSET('Water Data'!$F$28,0,10*ROW('Water Data'!F23))="","",OFFSET('Water Data'!$F$28,0,10*ROW('Water Data'!F23)))</f>
        <v/>
      </c>
      <c r="CA29" s="268" t="str">
        <f ca="true">+IF(OFFSET('Water Data'!$F$29,0,10*ROW('Water Data'!F23))="","",OFFSET('Water Data'!$F$29,0,10*ROW('Water Data'!F23)))</f>
        <v/>
      </c>
      <c r="CB29" s="268" t="str">
        <f ca="true">+IF(OFFSET('Water Data'!$G$27,0,10*ROW('Water Data'!G23))="","",OFFSET('Water Data'!$G$27,0,10*ROW('Water Data'!G23)))</f>
        <v/>
      </c>
      <c r="CC29" s="268" t="str">
        <f ca="true">+IF(OFFSET('Water Data'!$G$28,0,10*ROW('Water Data'!G23))="","",OFFSET('Water Data'!$G$28,0,10*ROW('Water Data'!G23)))</f>
        <v/>
      </c>
      <c r="CD29" s="268" t="str">
        <f ca="true">+IF(OFFSET('Water Data'!$G$29,0,10*ROW('Water Data'!G23))="","",OFFSET('Water Data'!$G$29,0,10*ROW('Water Data'!G23)))</f>
        <v/>
      </c>
      <c r="CE29" s="268" t="str">
        <f ca="true">+IF(OFFSET('Water Data'!$H$27,0,10*ROW('Water Data'!H23))="","",OFFSET('Water Data'!$H$27,0,10*ROW('Water Data'!H23)))</f>
        <v/>
      </c>
      <c r="CF29" s="268" t="str">
        <f ca="true">+IF(OFFSET('Water Data'!$H$28,0,10*ROW('Water Data'!H23))="","",OFFSET('Water Data'!$H$28,0,10*ROW('Water Data'!H23)))</f>
        <v/>
      </c>
      <c r="CG29" s="268" t="str">
        <f ca="true">+IF(OFFSET('Water Data'!$H$29,0,10*ROW('Water Data'!H23))="","",OFFSET('Water Data'!$H$29,0,10*ROW('Water Data'!H23)))</f>
        <v/>
      </c>
      <c r="CH29" s="268" t="str">
        <f ca="true">+IF(OFFSET('Water Data'!$I$27,0,10*ROW('Water Data'!I23))="","",OFFSET('Water Data'!$I$27,0,10*ROW('Water Data'!I23)))</f>
        <v/>
      </c>
      <c r="CI29" s="268" t="str">
        <f ca="true">+IF(OFFSET('Water Data'!$I$28,0,10*ROW('Water Data'!I23))="","",OFFSET('Water Data'!$I$28,0,10*ROW('Water Data'!I23)))</f>
        <v/>
      </c>
      <c r="CJ29" s="268" t="str">
        <f ca="true">+IF(OFFSET('Water Data'!$I$29,0,10*ROW('Water Data'!I23))="","",OFFSET('Water Data'!$I$29,0,10*ROW('Water Data'!I23)))</f>
        <v/>
      </c>
      <c r="CK29" s="268" t="str">
        <f ca="true">+IF(OFFSET('Sanitation Data'!$D$28,0,10*ROW('Sanitation Data'!D23))="","",OFFSET('Sanitation Data'!$D$28,0,10*ROW('Sanitation Data'!D23)))</f>
        <v/>
      </c>
      <c r="CL29" s="268" t="str">
        <f ca="true">+IF(OFFSET('Sanitation Data'!$D$29,0,10*ROW('Sanitation Data'!D23))="","",OFFSET('Sanitation Data'!$D$29,0,10*ROW('Sanitation Data'!D23)))</f>
        <v/>
      </c>
      <c r="CM29" s="268" t="str">
        <f ca="true">+IF(OFFSET('Sanitation Data'!$D$30,0,10*ROW('Sanitation Data'!D23))="","",OFFSET('Sanitation Data'!$D$30,0,10*ROW('Sanitation Data'!D23)))</f>
        <v/>
      </c>
      <c r="CN29" s="268" t="str">
        <f ca="true">+IF(OFFSET('Sanitation Data'!$D$31,0,10*ROW('Sanitation Data'!D23))="","",OFFSET('Sanitation Data'!$D$31,0,10*ROW('Sanitation Data'!D23)))</f>
        <v/>
      </c>
      <c r="CO29" s="268" t="str">
        <f ca="true">+IF(OFFSET('Sanitation Data'!$D$32,0,10*ROW('Sanitation Data'!D23))="","",OFFSET('Sanitation Data'!$D$32,0,10*ROW('Sanitation Data'!D23)))</f>
        <v/>
      </c>
      <c r="CP29" s="268" t="str">
        <f ca="true">+IF(OFFSET('Sanitation Data'!$E$28,0,10*ROW('Sanitation Data'!E23))="","",OFFSET('Sanitation Data'!$E$28,0,10*ROW('Sanitation Data'!E23)))</f>
        <v/>
      </c>
      <c r="CQ29" s="268" t="str">
        <f ca="true">+IF(OFFSET('Sanitation Data'!$E$29,0,10*ROW('Sanitation Data'!E23))="","",OFFSET('Sanitation Data'!$E$29,0,10*ROW('Sanitation Data'!E23)))</f>
        <v/>
      </c>
      <c r="CR29" s="268" t="str">
        <f ca="true">+IF(OFFSET('Sanitation Data'!$E$30,0,10*ROW('Sanitation Data'!E23))="","",OFFSET('Sanitation Data'!$E$30,0,10*ROW('Sanitation Data'!E23)))</f>
        <v/>
      </c>
      <c r="CS29" s="268" t="str">
        <f ca="true">+IF(OFFSET('Sanitation Data'!$E$31,0,10*ROW('Sanitation Data'!E23))="","",OFFSET('Sanitation Data'!$E$31,0,10*ROW('Sanitation Data'!E23)))</f>
        <v/>
      </c>
      <c r="CT29" s="268" t="str">
        <f ca="true">+IF(OFFSET('Sanitation Data'!$E$32,0,10*ROW('Sanitation Data'!E23))="","",OFFSET('Sanitation Data'!$E$32,0,10*ROW('Sanitation Data'!E23)))</f>
        <v/>
      </c>
      <c r="CU29" s="268" t="str">
        <f ca="true">+IF(OFFSET('Sanitation Data'!$F$28,0,10*ROW('Sanitation Data'!F23))="","",OFFSET('Sanitation Data'!$F$28,0,10*ROW('Sanitation Data'!F23)))</f>
        <v/>
      </c>
      <c r="CV29" s="268" t="str">
        <f ca="true">+IF(OFFSET('Sanitation Data'!$F$29,0,10*ROW('Sanitation Data'!F23))="","",OFFSET('Sanitation Data'!$F$29,0,10*ROW('Sanitation Data'!F23)))</f>
        <v/>
      </c>
      <c r="CW29" s="268" t="str">
        <f ca="true">+IF(OFFSET('Sanitation Data'!$F$30,0,10*ROW('Sanitation Data'!F23))="","",OFFSET('Sanitation Data'!$F$30,0,10*ROW('Sanitation Data'!F23)))</f>
        <v/>
      </c>
      <c r="CX29" s="268" t="str">
        <f ca="true">+IF(OFFSET('Sanitation Data'!$F$31,0,10*ROW('Sanitation Data'!F23))="","",OFFSET('Sanitation Data'!$F$31,0,10*ROW('Sanitation Data'!F23)))</f>
        <v/>
      </c>
      <c r="CY29" s="268" t="str">
        <f ca="true">+IF(OFFSET('Sanitation Data'!$F$32,0,10*ROW('Sanitation Data'!F23))="","",OFFSET('Sanitation Data'!$F$32,0,10*ROW('Sanitation Data'!F23)))</f>
        <v/>
      </c>
      <c r="CZ29" s="268" t="str">
        <f ca="true">+IF(OFFSET('Sanitation Data'!$G$28,0,10*ROW('Sanitation Data'!G23))="","",OFFSET('Sanitation Data'!$G$28,0,10*ROW('Sanitation Data'!G23)))</f>
        <v/>
      </c>
      <c r="DA29" s="268" t="str">
        <f ca="true">+IF(OFFSET('Sanitation Data'!$G$29,0,10*ROW('Sanitation Data'!G23))="","",OFFSET('Sanitation Data'!$G$29,0,10*ROW('Sanitation Data'!G23)))</f>
        <v/>
      </c>
      <c r="DB29" s="268" t="str">
        <f ca="true">+IF(OFFSET('Sanitation Data'!$G$30,0,10*ROW('Sanitation Data'!G23))="","",OFFSET('Sanitation Data'!$G$30,0,10*ROW('Sanitation Data'!G23)))</f>
        <v/>
      </c>
      <c r="DC29" s="268" t="str">
        <f ca="true">+IF(OFFSET('Sanitation Data'!$G$31,0,10*ROW('Sanitation Data'!G23))="","",OFFSET('Sanitation Data'!$G$31,0,10*ROW('Sanitation Data'!G23)))</f>
        <v/>
      </c>
      <c r="DD29" s="268" t="str">
        <f ca="true">+IF(OFFSET('Sanitation Data'!$G$32,0,10*ROW('Sanitation Data'!G23))="","",OFFSET('Sanitation Data'!$G$32,0,10*ROW('Sanitation Data'!G23)))</f>
        <v/>
      </c>
      <c r="DE29" s="268" t="str">
        <f ca="true">+IF(OFFSET('Sanitation Data'!$H$28,0,10*ROW('Sanitation Data'!H23))="","",OFFSET('Sanitation Data'!$H$28,0,10*ROW('Sanitation Data'!H23)))</f>
        <v/>
      </c>
      <c r="DF29" s="268" t="str">
        <f ca="true">+IF(OFFSET('Sanitation Data'!$H$29,0,10*ROW('Sanitation Data'!H23))="","",OFFSET('Sanitation Data'!$H$29,0,10*ROW('Sanitation Data'!H23)))</f>
        <v/>
      </c>
      <c r="DG29" s="268" t="str">
        <f ca="true">+IF(OFFSET('Sanitation Data'!$H$30,0,10*ROW('Sanitation Data'!H23))="","",OFFSET('Sanitation Data'!$H$30,0,10*ROW('Sanitation Data'!H23)))</f>
        <v/>
      </c>
      <c r="DH29" s="268" t="str">
        <f ca="true">+IF(OFFSET('Sanitation Data'!$H$31,0,10*ROW('Sanitation Data'!H23))="","",OFFSET('Sanitation Data'!$H$31,0,10*ROW('Sanitation Data'!H23)))</f>
        <v/>
      </c>
      <c r="DI29" s="268" t="str">
        <f ca="true">+IF(OFFSET('Sanitation Data'!$H$32,0,10*ROW('Sanitation Data'!H23))="","",OFFSET('Sanitation Data'!$H$32,0,10*ROW('Sanitation Data'!H23)))</f>
        <v/>
      </c>
      <c r="DJ29" s="268" t="str">
        <f ca="true">+IF(OFFSET('Sanitation Data'!$I$28,0,10*ROW('Sanitation Data'!I23))="","",OFFSET('Sanitation Data'!$I$28,0,10*ROW('Sanitation Data'!I23)))</f>
        <v/>
      </c>
      <c r="DK29" s="268" t="str">
        <f ca="true">+IF(OFFSET('Sanitation Data'!$I$29,0,10*ROW('Sanitation Data'!I23))="","",OFFSET('Sanitation Data'!$I$29,0,10*ROW('Sanitation Data'!I23)))</f>
        <v/>
      </c>
      <c r="DL29" s="268" t="str">
        <f ca="true">+IF(OFFSET('Sanitation Data'!$I$30,0,10*ROW('Sanitation Data'!I23))="","",OFFSET('Sanitation Data'!$I$30,0,10*ROW('Sanitation Data'!I23)))</f>
        <v/>
      </c>
      <c r="DM29" s="268" t="str">
        <f ca="true">+IF(OFFSET('Sanitation Data'!$I$31,0,10*ROW('Sanitation Data'!I23))="","",OFFSET('Sanitation Data'!$I$31,0,10*ROW('Sanitation Data'!I23)))</f>
        <v/>
      </c>
      <c r="DN29" s="268" t="str">
        <f ca="true">+IF(OFFSET('Sanitation Data'!$I$32,0,10*ROW('Sanitation Data'!I23))="","",OFFSET('Sanitation Data'!$I$32,0,10*ROW('Sanitation Data'!I23)))</f>
        <v/>
      </c>
      <c r="DO29" s="268" t="str">
        <f ca="true">+IF(OFFSET('Hygiene Data'!$D$11,0,10*ROW('Hygiene Data'!D23))="","",OFFSET('Hygiene Data'!$D$11,0,10*ROW('Hygiene Data'!D23)))</f>
        <v/>
      </c>
      <c r="DP29" s="268" t="str">
        <f ca="true">+IF(OFFSET('Hygiene Data'!$D$12,0,10*ROW('Hygiene Data'!D23))="","",OFFSET('Hygiene Data'!$D$12,0,10*ROW('Hygiene Data'!D23)))</f>
        <v/>
      </c>
      <c r="DQ29" s="268" t="str">
        <f ca="true">+IF(OFFSET('Hygiene Data'!$D$13,0,10*ROW('Hygiene Data'!D23))="","",OFFSET('Hygiene Data'!$D$13,0,10*ROW('Hygiene Data'!D23)))</f>
        <v/>
      </c>
      <c r="DR29" s="268" t="str">
        <f ca="true">+IF(OFFSET('Hygiene Data'!$E$11,0,10*ROW('Hygiene Data'!E23))="","",OFFSET('Hygiene Data'!$E$11,0,10*ROW('Hygiene Data'!E23)))</f>
        <v/>
      </c>
      <c r="DS29" s="268" t="str">
        <f ca="true">+IF(OFFSET('Hygiene Data'!$E$12,0,10*ROW('Hygiene Data'!E23))="","",OFFSET('Hygiene Data'!$E$12,0,10*ROW('Hygiene Data'!E23)))</f>
        <v/>
      </c>
      <c r="DT29" s="268" t="str">
        <f ca="true">+IF(OFFSET('Hygiene Data'!$E$13,0,10*ROW('Hygiene Data'!E23))="","",OFFSET('Hygiene Data'!$E$13,0,10*ROW('Hygiene Data'!E23)))</f>
        <v/>
      </c>
      <c r="DU29" s="268" t="str">
        <f ca="true">+IF(OFFSET('Hygiene Data'!$F$11,0,10*ROW('Hygiene Data'!F23))="","",OFFSET('Hygiene Data'!$F$11,0,10*ROW('Hygiene Data'!F23)))</f>
        <v/>
      </c>
      <c r="DV29" s="268" t="str">
        <f ca="true">+IF(OFFSET('Hygiene Data'!$F$12,0,10*ROW('Hygiene Data'!F23))="","",OFFSET('Hygiene Data'!$F$12,0,10*ROW('Hygiene Data'!F23)))</f>
        <v/>
      </c>
      <c r="DW29" s="268" t="str">
        <f ca="true">+IF(OFFSET('Hygiene Data'!$F$13,0,10*ROW('Hygiene Data'!F23))="","",OFFSET('Hygiene Data'!$F$13,0,10*ROW('Hygiene Data'!F23)))</f>
        <v/>
      </c>
      <c r="DX29" s="268" t="str">
        <f ca="true">+IF(OFFSET('Hygiene Data'!$G$11,0,10*ROW('Hygiene Data'!G23))="","",OFFSET('Hygiene Data'!$G$11,0,10*ROW('Hygiene Data'!G23)))</f>
        <v/>
      </c>
      <c r="DY29" s="268" t="str">
        <f ca="true">+IF(OFFSET('Hygiene Data'!$G$12,0,10*ROW('Hygiene Data'!G23))="","",OFFSET('Hygiene Data'!$G$12,0,10*ROW('Hygiene Data'!G23)))</f>
        <v/>
      </c>
      <c r="DZ29" s="268" t="str">
        <f ca="true">+IF(OFFSET('Hygiene Data'!$G$13,0,10*ROW('Hygiene Data'!G23))="","",OFFSET('Hygiene Data'!$G$13,0,10*ROW('Hygiene Data'!G23)))</f>
        <v/>
      </c>
      <c r="EA29" s="268" t="str">
        <f ca="true">+IF(OFFSET('Hygiene Data'!$H$11,0,10*ROW('Hygiene Data'!H23))="","",OFFSET('Hygiene Data'!$H$11,0,10*ROW('Hygiene Data'!H23)))</f>
        <v/>
      </c>
      <c r="EB29" s="268" t="str">
        <f ca="true">+IF(OFFSET('Hygiene Data'!$H$12,0,10*ROW('Hygiene Data'!H23))="","",OFFSET('Hygiene Data'!$H$12,0,10*ROW('Hygiene Data'!H23)))</f>
        <v/>
      </c>
      <c r="EC29" s="268" t="str">
        <f ca="true">+IF(OFFSET('Hygiene Data'!$H$13,0,10*ROW('Hygiene Data'!H23))="","",OFFSET('Hygiene Data'!$H$13,0,10*ROW('Hygiene Data'!H23)))</f>
        <v/>
      </c>
      <c r="ED29" s="268" t="str">
        <f ca="true">+IF(OFFSET('Hygiene Data'!$I$11,0,10*ROW('Hygiene Data'!I23))="","",OFFSET('Hygiene Data'!$I$11,0,10*ROW('Hygiene Data'!I23)))</f>
        <v/>
      </c>
      <c r="EE29" s="268" t="str">
        <f ca="true">+IF(OFFSET('Hygiene Data'!$I$12,0,10*ROW('Hygiene Data'!I23))="","",OFFSET('Hygiene Data'!$I$12,0,10*ROW('Hygiene Data'!I23)))</f>
        <v/>
      </c>
      <c r="EF29" s="268"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4"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8"/>
      <c r="BS30" s="268" t="str">
        <f ca="true">+IF(OFFSET('Water Data'!$D$27,0,10*ROW('Water Data'!D24))="","",OFFSET('Water Data'!$D$27,0,10*ROW('Water Data'!D24)))</f>
        <v/>
      </c>
      <c r="BT30" s="268" t="str">
        <f ca="true">+IF(OFFSET('Water Data'!$D$28,0,10*ROW('Water Data'!D24))="","",OFFSET('Water Data'!$D$28,0,10*ROW('Water Data'!D24)))</f>
        <v/>
      </c>
      <c r="BU30" s="268" t="str">
        <f ca="true">+IF(OFFSET('Water Data'!$D$29,0,10*ROW('Water Data'!D24))="","",OFFSET('Water Data'!$D$29,0,10*ROW('Water Data'!D24)))</f>
        <v/>
      </c>
      <c r="BV30" s="268" t="str">
        <f ca="true">+IF(OFFSET('Water Data'!$E$27,0,10*ROW('Water Data'!E24))="","",OFFSET('Water Data'!$E$27,0,10*ROW('Water Data'!E24)))</f>
        <v/>
      </c>
      <c r="BW30" s="268" t="str">
        <f ca="true">+IF(OFFSET('Water Data'!$E$28,0,10*ROW('Water Data'!E24))="","",OFFSET('Water Data'!$E$28,0,10*ROW('Water Data'!E24)))</f>
        <v/>
      </c>
      <c r="BX30" s="268" t="str">
        <f ca="true">+IF(OFFSET('Water Data'!$E$29,0,10*ROW('Water Data'!E24))="","",OFFSET('Water Data'!$E$29,0,10*ROW('Water Data'!E24)))</f>
        <v/>
      </c>
      <c r="BY30" s="268" t="str">
        <f ca="true">+IF(OFFSET('Water Data'!$F$27,0,10*ROW('Water Data'!F24))="","",OFFSET('Water Data'!$F$27,0,10*ROW('Water Data'!F24)))</f>
        <v/>
      </c>
      <c r="BZ30" s="268" t="str">
        <f ca="true">+IF(OFFSET('Water Data'!$F$28,0,10*ROW('Water Data'!F24))="","",OFFSET('Water Data'!$F$28,0,10*ROW('Water Data'!F24)))</f>
        <v/>
      </c>
      <c r="CA30" s="268" t="str">
        <f ca="true">+IF(OFFSET('Water Data'!$F$29,0,10*ROW('Water Data'!F24))="","",OFFSET('Water Data'!$F$29,0,10*ROW('Water Data'!F24)))</f>
        <v/>
      </c>
      <c r="CB30" s="268" t="str">
        <f ca="true">+IF(OFFSET('Water Data'!$G$27,0,10*ROW('Water Data'!G24))="","",OFFSET('Water Data'!$G$27,0,10*ROW('Water Data'!G24)))</f>
        <v/>
      </c>
      <c r="CC30" s="268" t="str">
        <f ca="true">+IF(OFFSET('Water Data'!$G$28,0,10*ROW('Water Data'!G24))="","",OFFSET('Water Data'!$G$28,0,10*ROW('Water Data'!G24)))</f>
        <v/>
      </c>
      <c r="CD30" s="268" t="str">
        <f ca="true">+IF(OFFSET('Water Data'!$G$29,0,10*ROW('Water Data'!G24))="","",OFFSET('Water Data'!$G$29,0,10*ROW('Water Data'!G24)))</f>
        <v/>
      </c>
      <c r="CE30" s="268" t="str">
        <f ca="true">+IF(OFFSET('Water Data'!$H$27,0,10*ROW('Water Data'!H24))="","",OFFSET('Water Data'!$H$27,0,10*ROW('Water Data'!H24)))</f>
        <v/>
      </c>
      <c r="CF30" s="268" t="str">
        <f ca="true">+IF(OFFSET('Water Data'!$H$28,0,10*ROW('Water Data'!H24))="","",OFFSET('Water Data'!$H$28,0,10*ROW('Water Data'!H24)))</f>
        <v/>
      </c>
      <c r="CG30" s="268" t="str">
        <f ca="true">+IF(OFFSET('Water Data'!$H$29,0,10*ROW('Water Data'!H24))="","",OFFSET('Water Data'!$H$29,0,10*ROW('Water Data'!H24)))</f>
        <v/>
      </c>
      <c r="CH30" s="268" t="str">
        <f ca="true">+IF(OFFSET('Water Data'!$I$27,0,10*ROW('Water Data'!I24))="","",OFFSET('Water Data'!$I$27,0,10*ROW('Water Data'!I24)))</f>
        <v/>
      </c>
      <c r="CI30" s="268" t="str">
        <f ca="true">+IF(OFFSET('Water Data'!$I$28,0,10*ROW('Water Data'!I24))="","",OFFSET('Water Data'!$I$28,0,10*ROW('Water Data'!I24)))</f>
        <v/>
      </c>
      <c r="CJ30" s="268" t="str">
        <f ca="true">+IF(OFFSET('Water Data'!$I$29,0,10*ROW('Water Data'!I24))="","",OFFSET('Water Data'!$I$29,0,10*ROW('Water Data'!I24)))</f>
        <v/>
      </c>
      <c r="CK30" s="268" t="str">
        <f ca="true">+IF(OFFSET('Sanitation Data'!$D$28,0,10*ROW('Sanitation Data'!D24))="","",OFFSET('Sanitation Data'!$D$28,0,10*ROW('Sanitation Data'!D24)))</f>
        <v/>
      </c>
      <c r="CL30" s="268" t="str">
        <f ca="true">+IF(OFFSET('Sanitation Data'!$D$29,0,10*ROW('Sanitation Data'!D24))="","",OFFSET('Sanitation Data'!$D$29,0,10*ROW('Sanitation Data'!D24)))</f>
        <v/>
      </c>
      <c r="CM30" s="268" t="str">
        <f ca="true">+IF(OFFSET('Sanitation Data'!$D$30,0,10*ROW('Sanitation Data'!D24))="","",OFFSET('Sanitation Data'!$D$30,0,10*ROW('Sanitation Data'!D24)))</f>
        <v/>
      </c>
      <c r="CN30" s="268" t="str">
        <f ca="true">+IF(OFFSET('Sanitation Data'!$D$31,0,10*ROW('Sanitation Data'!D24))="","",OFFSET('Sanitation Data'!$D$31,0,10*ROW('Sanitation Data'!D24)))</f>
        <v/>
      </c>
      <c r="CO30" s="268" t="str">
        <f ca="true">+IF(OFFSET('Sanitation Data'!$D$32,0,10*ROW('Sanitation Data'!D24))="","",OFFSET('Sanitation Data'!$D$32,0,10*ROW('Sanitation Data'!D24)))</f>
        <v/>
      </c>
      <c r="CP30" s="268" t="str">
        <f ca="true">+IF(OFFSET('Sanitation Data'!$E$28,0,10*ROW('Sanitation Data'!E24))="","",OFFSET('Sanitation Data'!$E$28,0,10*ROW('Sanitation Data'!E24)))</f>
        <v/>
      </c>
      <c r="CQ30" s="268" t="str">
        <f ca="true">+IF(OFFSET('Sanitation Data'!$E$29,0,10*ROW('Sanitation Data'!E24))="","",OFFSET('Sanitation Data'!$E$29,0,10*ROW('Sanitation Data'!E24)))</f>
        <v/>
      </c>
      <c r="CR30" s="268" t="str">
        <f ca="true">+IF(OFFSET('Sanitation Data'!$E$30,0,10*ROW('Sanitation Data'!E24))="","",OFFSET('Sanitation Data'!$E$30,0,10*ROW('Sanitation Data'!E24)))</f>
        <v/>
      </c>
      <c r="CS30" s="268" t="str">
        <f ca="true">+IF(OFFSET('Sanitation Data'!$E$31,0,10*ROW('Sanitation Data'!E24))="","",OFFSET('Sanitation Data'!$E$31,0,10*ROW('Sanitation Data'!E24)))</f>
        <v/>
      </c>
      <c r="CT30" s="268" t="str">
        <f ca="true">+IF(OFFSET('Sanitation Data'!$E$32,0,10*ROW('Sanitation Data'!E24))="","",OFFSET('Sanitation Data'!$E$32,0,10*ROW('Sanitation Data'!E24)))</f>
        <v/>
      </c>
      <c r="CU30" s="268" t="str">
        <f ca="true">+IF(OFFSET('Sanitation Data'!$F$28,0,10*ROW('Sanitation Data'!F24))="","",OFFSET('Sanitation Data'!$F$28,0,10*ROW('Sanitation Data'!F24)))</f>
        <v/>
      </c>
      <c r="CV30" s="268" t="str">
        <f ca="true">+IF(OFFSET('Sanitation Data'!$F$29,0,10*ROW('Sanitation Data'!F24))="","",OFFSET('Sanitation Data'!$F$29,0,10*ROW('Sanitation Data'!F24)))</f>
        <v/>
      </c>
      <c r="CW30" s="268" t="str">
        <f ca="true">+IF(OFFSET('Sanitation Data'!$F$30,0,10*ROW('Sanitation Data'!F24))="","",OFFSET('Sanitation Data'!$F$30,0,10*ROW('Sanitation Data'!F24)))</f>
        <v/>
      </c>
      <c r="CX30" s="268" t="str">
        <f ca="true">+IF(OFFSET('Sanitation Data'!$F$31,0,10*ROW('Sanitation Data'!F24))="","",OFFSET('Sanitation Data'!$F$31,0,10*ROW('Sanitation Data'!F24)))</f>
        <v/>
      </c>
      <c r="CY30" s="268" t="str">
        <f ca="true">+IF(OFFSET('Sanitation Data'!$F$32,0,10*ROW('Sanitation Data'!F24))="","",OFFSET('Sanitation Data'!$F$32,0,10*ROW('Sanitation Data'!F24)))</f>
        <v/>
      </c>
      <c r="CZ30" s="268" t="str">
        <f ca="true">+IF(OFFSET('Sanitation Data'!$G$28,0,10*ROW('Sanitation Data'!G24))="","",OFFSET('Sanitation Data'!$G$28,0,10*ROW('Sanitation Data'!G24)))</f>
        <v/>
      </c>
      <c r="DA30" s="268" t="str">
        <f ca="true">+IF(OFFSET('Sanitation Data'!$G$29,0,10*ROW('Sanitation Data'!G24))="","",OFFSET('Sanitation Data'!$G$29,0,10*ROW('Sanitation Data'!G24)))</f>
        <v/>
      </c>
      <c r="DB30" s="268" t="str">
        <f ca="true">+IF(OFFSET('Sanitation Data'!$G$30,0,10*ROW('Sanitation Data'!G24))="","",OFFSET('Sanitation Data'!$G$30,0,10*ROW('Sanitation Data'!G24)))</f>
        <v/>
      </c>
      <c r="DC30" s="268" t="str">
        <f ca="true">+IF(OFFSET('Sanitation Data'!$G$31,0,10*ROW('Sanitation Data'!G24))="","",OFFSET('Sanitation Data'!$G$31,0,10*ROW('Sanitation Data'!G24)))</f>
        <v/>
      </c>
      <c r="DD30" s="268" t="str">
        <f ca="true">+IF(OFFSET('Sanitation Data'!$G$32,0,10*ROW('Sanitation Data'!G24))="","",OFFSET('Sanitation Data'!$G$32,0,10*ROW('Sanitation Data'!G24)))</f>
        <v/>
      </c>
      <c r="DE30" s="268" t="str">
        <f ca="true">+IF(OFFSET('Sanitation Data'!$H$28,0,10*ROW('Sanitation Data'!H24))="","",OFFSET('Sanitation Data'!$H$28,0,10*ROW('Sanitation Data'!H24)))</f>
        <v/>
      </c>
      <c r="DF30" s="268" t="str">
        <f ca="true">+IF(OFFSET('Sanitation Data'!$H$29,0,10*ROW('Sanitation Data'!H24))="","",OFFSET('Sanitation Data'!$H$29,0,10*ROW('Sanitation Data'!H24)))</f>
        <v/>
      </c>
      <c r="DG30" s="268" t="str">
        <f ca="true">+IF(OFFSET('Sanitation Data'!$H$30,0,10*ROW('Sanitation Data'!H24))="","",OFFSET('Sanitation Data'!$H$30,0,10*ROW('Sanitation Data'!H24)))</f>
        <v/>
      </c>
      <c r="DH30" s="268" t="str">
        <f ca="true">+IF(OFFSET('Sanitation Data'!$H$31,0,10*ROW('Sanitation Data'!H24))="","",OFFSET('Sanitation Data'!$H$31,0,10*ROW('Sanitation Data'!H24)))</f>
        <v/>
      </c>
      <c r="DI30" s="268" t="str">
        <f ca="true">+IF(OFFSET('Sanitation Data'!$H$32,0,10*ROW('Sanitation Data'!H24))="","",OFFSET('Sanitation Data'!$H$32,0,10*ROW('Sanitation Data'!H24)))</f>
        <v/>
      </c>
      <c r="DJ30" s="268" t="str">
        <f ca="true">+IF(OFFSET('Sanitation Data'!$I$28,0,10*ROW('Sanitation Data'!I24))="","",OFFSET('Sanitation Data'!$I$28,0,10*ROW('Sanitation Data'!I24)))</f>
        <v/>
      </c>
      <c r="DK30" s="268" t="str">
        <f ca="true">+IF(OFFSET('Sanitation Data'!$I$29,0,10*ROW('Sanitation Data'!I24))="","",OFFSET('Sanitation Data'!$I$29,0,10*ROW('Sanitation Data'!I24)))</f>
        <v/>
      </c>
      <c r="DL30" s="268" t="str">
        <f ca="true">+IF(OFFSET('Sanitation Data'!$I$30,0,10*ROW('Sanitation Data'!I24))="","",OFFSET('Sanitation Data'!$I$30,0,10*ROW('Sanitation Data'!I24)))</f>
        <v/>
      </c>
      <c r="DM30" s="268" t="str">
        <f ca="true">+IF(OFFSET('Sanitation Data'!$I$31,0,10*ROW('Sanitation Data'!I24))="","",OFFSET('Sanitation Data'!$I$31,0,10*ROW('Sanitation Data'!I24)))</f>
        <v/>
      </c>
      <c r="DN30" s="268" t="str">
        <f ca="true">+IF(OFFSET('Sanitation Data'!$I$32,0,10*ROW('Sanitation Data'!I24))="","",OFFSET('Sanitation Data'!$I$32,0,10*ROW('Sanitation Data'!I24)))</f>
        <v/>
      </c>
      <c r="DO30" s="268" t="str">
        <f ca="true">+IF(OFFSET('Hygiene Data'!$D$11,0,10*ROW('Hygiene Data'!D24))="","",OFFSET('Hygiene Data'!$D$11,0,10*ROW('Hygiene Data'!D24)))</f>
        <v/>
      </c>
      <c r="DP30" s="268" t="str">
        <f ca="true">+IF(OFFSET('Hygiene Data'!$D$12,0,10*ROW('Hygiene Data'!D24))="","",OFFSET('Hygiene Data'!$D$12,0,10*ROW('Hygiene Data'!D24)))</f>
        <v/>
      </c>
      <c r="DQ30" s="268" t="str">
        <f ca="true">+IF(OFFSET('Hygiene Data'!$D$13,0,10*ROW('Hygiene Data'!D24))="","",OFFSET('Hygiene Data'!$D$13,0,10*ROW('Hygiene Data'!D24)))</f>
        <v/>
      </c>
      <c r="DR30" s="268" t="str">
        <f ca="true">+IF(OFFSET('Hygiene Data'!$E$11,0,10*ROW('Hygiene Data'!E24))="","",OFFSET('Hygiene Data'!$E$11,0,10*ROW('Hygiene Data'!E24)))</f>
        <v/>
      </c>
      <c r="DS30" s="268" t="str">
        <f ca="true">+IF(OFFSET('Hygiene Data'!$E$12,0,10*ROW('Hygiene Data'!E24))="","",OFFSET('Hygiene Data'!$E$12,0,10*ROW('Hygiene Data'!E24)))</f>
        <v/>
      </c>
      <c r="DT30" s="268" t="str">
        <f ca="true">+IF(OFFSET('Hygiene Data'!$E$13,0,10*ROW('Hygiene Data'!E24))="","",OFFSET('Hygiene Data'!$E$13,0,10*ROW('Hygiene Data'!E24)))</f>
        <v/>
      </c>
      <c r="DU30" s="268" t="str">
        <f ca="true">+IF(OFFSET('Hygiene Data'!$F$11,0,10*ROW('Hygiene Data'!F24))="","",OFFSET('Hygiene Data'!$F$11,0,10*ROW('Hygiene Data'!F24)))</f>
        <v/>
      </c>
      <c r="DV30" s="268" t="str">
        <f ca="true">+IF(OFFSET('Hygiene Data'!$F$12,0,10*ROW('Hygiene Data'!F24))="","",OFFSET('Hygiene Data'!$F$12,0,10*ROW('Hygiene Data'!F24)))</f>
        <v/>
      </c>
      <c r="DW30" s="268" t="str">
        <f ca="true">+IF(OFFSET('Hygiene Data'!$F$13,0,10*ROW('Hygiene Data'!F24))="","",OFFSET('Hygiene Data'!$F$13,0,10*ROW('Hygiene Data'!F24)))</f>
        <v/>
      </c>
      <c r="DX30" s="268" t="str">
        <f ca="true">+IF(OFFSET('Hygiene Data'!$G$11,0,10*ROW('Hygiene Data'!G24))="","",OFFSET('Hygiene Data'!$G$11,0,10*ROW('Hygiene Data'!G24)))</f>
        <v/>
      </c>
      <c r="DY30" s="268" t="str">
        <f ca="true">+IF(OFFSET('Hygiene Data'!$G$12,0,10*ROW('Hygiene Data'!G24))="","",OFFSET('Hygiene Data'!$G$12,0,10*ROW('Hygiene Data'!G24)))</f>
        <v/>
      </c>
      <c r="DZ30" s="268" t="str">
        <f ca="true">+IF(OFFSET('Hygiene Data'!$G$13,0,10*ROW('Hygiene Data'!G24))="","",OFFSET('Hygiene Data'!$G$13,0,10*ROW('Hygiene Data'!G24)))</f>
        <v/>
      </c>
      <c r="EA30" s="268" t="str">
        <f ca="true">+IF(OFFSET('Hygiene Data'!$H$11,0,10*ROW('Hygiene Data'!H24))="","",OFFSET('Hygiene Data'!$H$11,0,10*ROW('Hygiene Data'!H24)))</f>
        <v/>
      </c>
      <c r="EB30" s="268" t="str">
        <f ca="true">+IF(OFFSET('Hygiene Data'!$H$12,0,10*ROW('Hygiene Data'!H24))="","",OFFSET('Hygiene Data'!$H$12,0,10*ROW('Hygiene Data'!H24)))</f>
        <v/>
      </c>
      <c r="EC30" s="268" t="str">
        <f ca="true">+IF(OFFSET('Hygiene Data'!$H$13,0,10*ROW('Hygiene Data'!H24))="","",OFFSET('Hygiene Data'!$H$13,0,10*ROW('Hygiene Data'!H24)))</f>
        <v/>
      </c>
      <c r="ED30" s="268" t="str">
        <f ca="true">+IF(OFFSET('Hygiene Data'!$I$11,0,10*ROW('Hygiene Data'!I24))="","",OFFSET('Hygiene Data'!$I$11,0,10*ROW('Hygiene Data'!I24)))</f>
        <v/>
      </c>
      <c r="EE30" s="268" t="str">
        <f ca="true">+IF(OFFSET('Hygiene Data'!$I$12,0,10*ROW('Hygiene Data'!I24))="","",OFFSET('Hygiene Data'!$I$12,0,10*ROW('Hygiene Data'!I24)))</f>
        <v/>
      </c>
      <c r="EF30" s="268"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4"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8"/>
      <c r="BS31" s="268" t="str">
        <f ca="true">+IF(OFFSET('Water Data'!$D$27,0,10*ROW('Water Data'!D25))="","",OFFSET('Water Data'!$D$27,0,10*ROW('Water Data'!D25)))</f>
        <v/>
      </c>
      <c r="BT31" s="268" t="str">
        <f ca="true">+IF(OFFSET('Water Data'!$D$28,0,10*ROW('Water Data'!D25))="","",OFFSET('Water Data'!$D$28,0,10*ROW('Water Data'!D25)))</f>
        <v/>
      </c>
      <c r="BU31" s="268" t="str">
        <f ca="true">+IF(OFFSET('Water Data'!$D$29,0,10*ROW('Water Data'!D25))="","",OFFSET('Water Data'!$D$29,0,10*ROW('Water Data'!D25)))</f>
        <v/>
      </c>
      <c r="BV31" s="268" t="str">
        <f ca="true">+IF(OFFSET('Water Data'!$E$27,0,10*ROW('Water Data'!E25))="","",OFFSET('Water Data'!$E$27,0,10*ROW('Water Data'!E25)))</f>
        <v/>
      </c>
      <c r="BW31" s="268" t="str">
        <f ca="true">+IF(OFFSET('Water Data'!$E$28,0,10*ROW('Water Data'!E25))="","",OFFSET('Water Data'!$E$28,0,10*ROW('Water Data'!E25)))</f>
        <v/>
      </c>
      <c r="BX31" s="268" t="str">
        <f ca="true">+IF(OFFSET('Water Data'!$E$29,0,10*ROW('Water Data'!E25))="","",OFFSET('Water Data'!$E$29,0,10*ROW('Water Data'!E25)))</f>
        <v/>
      </c>
      <c r="BY31" s="268" t="str">
        <f ca="true">+IF(OFFSET('Water Data'!$F$27,0,10*ROW('Water Data'!F25))="","",OFFSET('Water Data'!$F$27,0,10*ROW('Water Data'!F25)))</f>
        <v/>
      </c>
      <c r="BZ31" s="268" t="str">
        <f ca="true">+IF(OFFSET('Water Data'!$F$28,0,10*ROW('Water Data'!F25))="","",OFFSET('Water Data'!$F$28,0,10*ROW('Water Data'!F25)))</f>
        <v/>
      </c>
      <c r="CA31" s="268" t="str">
        <f ca="true">+IF(OFFSET('Water Data'!$F$29,0,10*ROW('Water Data'!F25))="","",OFFSET('Water Data'!$F$29,0,10*ROW('Water Data'!F25)))</f>
        <v/>
      </c>
      <c r="CB31" s="268" t="str">
        <f ca="true">+IF(OFFSET('Water Data'!$G$27,0,10*ROW('Water Data'!G25))="","",OFFSET('Water Data'!$G$27,0,10*ROW('Water Data'!G25)))</f>
        <v/>
      </c>
      <c r="CC31" s="268" t="str">
        <f ca="true">+IF(OFFSET('Water Data'!$G$28,0,10*ROW('Water Data'!G25))="","",OFFSET('Water Data'!$G$28,0,10*ROW('Water Data'!G25)))</f>
        <v/>
      </c>
      <c r="CD31" s="268" t="str">
        <f ca="true">+IF(OFFSET('Water Data'!$G$29,0,10*ROW('Water Data'!G25))="","",OFFSET('Water Data'!$G$29,0,10*ROW('Water Data'!G25)))</f>
        <v/>
      </c>
      <c r="CE31" s="268" t="str">
        <f ca="true">+IF(OFFSET('Water Data'!$H$27,0,10*ROW('Water Data'!H25))="","",OFFSET('Water Data'!$H$27,0,10*ROW('Water Data'!H25)))</f>
        <v/>
      </c>
      <c r="CF31" s="268" t="str">
        <f ca="true">+IF(OFFSET('Water Data'!$H$28,0,10*ROW('Water Data'!H25))="","",OFFSET('Water Data'!$H$28,0,10*ROW('Water Data'!H25)))</f>
        <v/>
      </c>
      <c r="CG31" s="268" t="str">
        <f ca="true">+IF(OFFSET('Water Data'!$H$29,0,10*ROW('Water Data'!H25))="","",OFFSET('Water Data'!$H$29,0,10*ROW('Water Data'!H25)))</f>
        <v/>
      </c>
      <c r="CH31" s="268" t="str">
        <f ca="true">+IF(OFFSET('Water Data'!$I$27,0,10*ROW('Water Data'!I25))="","",OFFSET('Water Data'!$I$27,0,10*ROW('Water Data'!I25)))</f>
        <v/>
      </c>
      <c r="CI31" s="268" t="str">
        <f ca="true">+IF(OFFSET('Water Data'!$I$28,0,10*ROW('Water Data'!I25))="","",OFFSET('Water Data'!$I$28,0,10*ROW('Water Data'!I25)))</f>
        <v/>
      </c>
      <c r="CJ31" s="268" t="str">
        <f ca="true">+IF(OFFSET('Water Data'!$I$29,0,10*ROW('Water Data'!I25))="","",OFFSET('Water Data'!$I$29,0,10*ROW('Water Data'!I25)))</f>
        <v/>
      </c>
      <c r="CK31" s="268" t="str">
        <f ca="true">+IF(OFFSET('Sanitation Data'!$D$28,0,10*ROW('Sanitation Data'!D25))="","",OFFSET('Sanitation Data'!$D$28,0,10*ROW('Sanitation Data'!D25)))</f>
        <v/>
      </c>
      <c r="CL31" s="268" t="str">
        <f ca="true">+IF(OFFSET('Sanitation Data'!$D$29,0,10*ROW('Sanitation Data'!D25))="","",OFFSET('Sanitation Data'!$D$29,0,10*ROW('Sanitation Data'!D25)))</f>
        <v/>
      </c>
      <c r="CM31" s="268" t="str">
        <f ca="true">+IF(OFFSET('Sanitation Data'!$D$30,0,10*ROW('Sanitation Data'!D25))="","",OFFSET('Sanitation Data'!$D$30,0,10*ROW('Sanitation Data'!D25)))</f>
        <v/>
      </c>
      <c r="CN31" s="268" t="str">
        <f ca="true">+IF(OFFSET('Sanitation Data'!$D$31,0,10*ROW('Sanitation Data'!D25))="","",OFFSET('Sanitation Data'!$D$31,0,10*ROW('Sanitation Data'!D25)))</f>
        <v/>
      </c>
      <c r="CO31" s="268" t="str">
        <f ca="true">+IF(OFFSET('Sanitation Data'!$D$32,0,10*ROW('Sanitation Data'!D25))="","",OFFSET('Sanitation Data'!$D$32,0,10*ROW('Sanitation Data'!D25)))</f>
        <v/>
      </c>
      <c r="CP31" s="268" t="str">
        <f ca="true">+IF(OFFSET('Sanitation Data'!$E$28,0,10*ROW('Sanitation Data'!E25))="","",OFFSET('Sanitation Data'!$E$28,0,10*ROW('Sanitation Data'!E25)))</f>
        <v/>
      </c>
      <c r="CQ31" s="268" t="str">
        <f ca="true">+IF(OFFSET('Sanitation Data'!$E$29,0,10*ROW('Sanitation Data'!E25))="","",OFFSET('Sanitation Data'!$E$29,0,10*ROW('Sanitation Data'!E25)))</f>
        <v/>
      </c>
      <c r="CR31" s="268" t="str">
        <f ca="true">+IF(OFFSET('Sanitation Data'!$E$30,0,10*ROW('Sanitation Data'!E25))="","",OFFSET('Sanitation Data'!$E$30,0,10*ROW('Sanitation Data'!E25)))</f>
        <v/>
      </c>
      <c r="CS31" s="268" t="str">
        <f ca="true">+IF(OFFSET('Sanitation Data'!$E$31,0,10*ROW('Sanitation Data'!E25))="","",OFFSET('Sanitation Data'!$E$31,0,10*ROW('Sanitation Data'!E25)))</f>
        <v/>
      </c>
      <c r="CT31" s="268" t="str">
        <f ca="true">+IF(OFFSET('Sanitation Data'!$E$32,0,10*ROW('Sanitation Data'!E25))="","",OFFSET('Sanitation Data'!$E$32,0,10*ROW('Sanitation Data'!E25)))</f>
        <v/>
      </c>
      <c r="CU31" s="268" t="str">
        <f ca="true">+IF(OFFSET('Sanitation Data'!$F$28,0,10*ROW('Sanitation Data'!F25))="","",OFFSET('Sanitation Data'!$F$28,0,10*ROW('Sanitation Data'!F25)))</f>
        <v/>
      </c>
      <c r="CV31" s="268" t="str">
        <f ca="true">+IF(OFFSET('Sanitation Data'!$F$29,0,10*ROW('Sanitation Data'!F25))="","",OFFSET('Sanitation Data'!$F$29,0,10*ROW('Sanitation Data'!F25)))</f>
        <v/>
      </c>
      <c r="CW31" s="268" t="str">
        <f ca="true">+IF(OFFSET('Sanitation Data'!$F$30,0,10*ROW('Sanitation Data'!F25))="","",OFFSET('Sanitation Data'!$F$30,0,10*ROW('Sanitation Data'!F25)))</f>
        <v/>
      </c>
      <c r="CX31" s="268" t="str">
        <f ca="true">+IF(OFFSET('Sanitation Data'!$F$31,0,10*ROW('Sanitation Data'!F25))="","",OFFSET('Sanitation Data'!$F$31,0,10*ROW('Sanitation Data'!F25)))</f>
        <v/>
      </c>
      <c r="CY31" s="268" t="str">
        <f ca="true">+IF(OFFSET('Sanitation Data'!$F$32,0,10*ROW('Sanitation Data'!F25))="","",OFFSET('Sanitation Data'!$F$32,0,10*ROW('Sanitation Data'!F25)))</f>
        <v/>
      </c>
      <c r="CZ31" s="268" t="str">
        <f ca="true">+IF(OFFSET('Sanitation Data'!$G$28,0,10*ROW('Sanitation Data'!G25))="","",OFFSET('Sanitation Data'!$G$28,0,10*ROW('Sanitation Data'!G25)))</f>
        <v/>
      </c>
      <c r="DA31" s="268" t="str">
        <f ca="true">+IF(OFFSET('Sanitation Data'!$G$29,0,10*ROW('Sanitation Data'!G25))="","",OFFSET('Sanitation Data'!$G$29,0,10*ROW('Sanitation Data'!G25)))</f>
        <v/>
      </c>
      <c r="DB31" s="268" t="str">
        <f ca="true">+IF(OFFSET('Sanitation Data'!$G$30,0,10*ROW('Sanitation Data'!G25))="","",OFFSET('Sanitation Data'!$G$30,0,10*ROW('Sanitation Data'!G25)))</f>
        <v/>
      </c>
      <c r="DC31" s="268" t="str">
        <f ca="true">+IF(OFFSET('Sanitation Data'!$G$31,0,10*ROW('Sanitation Data'!G25))="","",OFFSET('Sanitation Data'!$G$31,0,10*ROW('Sanitation Data'!G25)))</f>
        <v/>
      </c>
      <c r="DD31" s="268" t="str">
        <f ca="true">+IF(OFFSET('Sanitation Data'!$G$32,0,10*ROW('Sanitation Data'!G25))="","",OFFSET('Sanitation Data'!$G$32,0,10*ROW('Sanitation Data'!G25)))</f>
        <v/>
      </c>
      <c r="DE31" s="268" t="str">
        <f ca="true">+IF(OFFSET('Sanitation Data'!$H$28,0,10*ROW('Sanitation Data'!H25))="","",OFFSET('Sanitation Data'!$H$28,0,10*ROW('Sanitation Data'!H25)))</f>
        <v/>
      </c>
      <c r="DF31" s="268" t="str">
        <f ca="true">+IF(OFFSET('Sanitation Data'!$H$29,0,10*ROW('Sanitation Data'!H25))="","",OFFSET('Sanitation Data'!$H$29,0,10*ROW('Sanitation Data'!H25)))</f>
        <v/>
      </c>
      <c r="DG31" s="268" t="str">
        <f ca="true">+IF(OFFSET('Sanitation Data'!$H$30,0,10*ROW('Sanitation Data'!H25))="","",OFFSET('Sanitation Data'!$H$30,0,10*ROW('Sanitation Data'!H25)))</f>
        <v/>
      </c>
      <c r="DH31" s="268" t="str">
        <f ca="true">+IF(OFFSET('Sanitation Data'!$H$31,0,10*ROW('Sanitation Data'!H25))="","",OFFSET('Sanitation Data'!$H$31,0,10*ROW('Sanitation Data'!H25)))</f>
        <v/>
      </c>
      <c r="DI31" s="268" t="str">
        <f ca="true">+IF(OFFSET('Sanitation Data'!$H$32,0,10*ROW('Sanitation Data'!H25))="","",OFFSET('Sanitation Data'!$H$32,0,10*ROW('Sanitation Data'!H25)))</f>
        <v/>
      </c>
      <c r="DJ31" s="268" t="str">
        <f ca="true">+IF(OFFSET('Sanitation Data'!$I$28,0,10*ROW('Sanitation Data'!I25))="","",OFFSET('Sanitation Data'!$I$28,0,10*ROW('Sanitation Data'!I25)))</f>
        <v/>
      </c>
      <c r="DK31" s="268" t="str">
        <f ca="true">+IF(OFFSET('Sanitation Data'!$I$29,0,10*ROW('Sanitation Data'!I25))="","",OFFSET('Sanitation Data'!$I$29,0,10*ROW('Sanitation Data'!I25)))</f>
        <v/>
      </c>
      <c r="DL31" s="268" t="str">
        <f ca="true">+IF(OFFSET('Sanitation Data'!$I$30,0,10*ROW('Sanitation Data'!I25))="","",OFFSET('Sanitation Data'!$I$30,0,10*ROW('Sanitation Data'!I25)))</f>
        <v/>
      </c>
      <c r="DM31" s="268" t="str">
        <f ca="true">+IF(OFFSET('Sanitation Data'!$I$31,0,10*ROW('Sanitation Data'!I25))="","",OFFSET('Sanitation Data'!$I$31,0,10*ROW('Sanitation Data'!I25)))</f>
        <v/>
      </c>
      <c r="DN31" s="268" t="str">
        <f ca="true">+IF(OFFSET('Sanitation Data'!$I$32,0,10*ROW('Sanitation Data'!I25))="","",OFFSET('Sanitation Data'!$I$32,0,10*ROW('Sanitation Data'!I25)))</f>
        <v/>
      </c>
      <c r="DO31" s="268" t="str">
        <f ca="true">+IF(OFFSET('Hygiene Data'!$D$11,0,10*ROW('Hygiene Data'!D25))="","",OFFSET('Hygiene Data'!$D$11,0,10*ROW('Hygiene Data'!D25)))</f>
        <v/>
      </c>
      <c r="DP31" s="268" t="str">
        <f ca="true">+IF(OFFSET('Hygiene Data'!$D$12,0,10*ROW('Hygiene Data'!D25))="","",OFFSET('Hygiene Data'!$D$12,0,10*ROW('Hygiene Data'!D25)))</f>
        <v/>
      </c>
      <c r="DQ31" s="268" t="str">
        <f ca="true">+IF(OFFSET('Hygiene Data'!$D$13,0,10*ROW('Hygiene Data'!D25))="","",OFFSET('Hygiene Data'!$D$13,0,10*ROW('Hygiene Data'!D25)))</f>
        <v/>
      </c>
      <c r="DR31" s="268" t="str">
        <f ca="true">+IF(OFFSET('Hygiene Data'!$E$11,0,10*ROW('Hygiene Data'!E25))="","",OFFSET('Hygiene Data'!$E$11,0,10*ROW('Hygiene Data'!E25)))</f>
        <v/>
      </c>
      <c r="DS31" s="268" t="str">
        <f ca="true">+IF(OFFSET('Hygiene Data'!$E$12,0,10*ROW('Hygiene Data'!E25))="","",OFFSET('Hygiene Data'!$E$12,0,10*ROW('Hygiene Data'!E25)))</f>
        <v/>
      </c>
      <c r="DT31" s="268" t="str">
        <f ca="true">+IF(OFFSET('Hygiene Data'!$E$13,0,10*ROW('Hygiene Data'!E25))="","",OFFSET('Hygiene Data'!$E$13,0,10*ROW('Hygiene Data'!E25)))</f>
        <v/>
      </c>
      <c r="DU31" s="268" t="str">
        <f ca="true">+IF(OFFSET('Hygiene Data'!$F$11,0,10*ROW('Hygiene Data'!F25))="","",OFFSET('Hygiene Data'!$F$11,0,10*ROW('Hygiene Data'!F25)))</f>
        <v/>
      </c>
      <c r="DV31" s="268" t="str">
        <f ca="true">+IF(OFFSET('Hygiene Data'!$F$12,0,10*ROW('Hygiene Data'!F25))="","",OFFSET('Hygiene Data'!$F$12,0,10*ROW('Hygiene Data'!F25)))</f>
        <v/>
      </c>
      <c r="DW31" s="268" t="str">
        <f ca="true">+IF(OFFSET('Hygiene Data'!$F$13,0,10*ROW('Hygiene Data'!F25))="","",OFFSET('Hygiene Data'!$F$13,0,10*ROW('Hygiene Data'!F25)))</f>
        <v/>
      </c>
      <c r="DX31" s="268" t="str">
        <f ca="true">+IF(OFFSET('Hygiene Data'!$G$11,0,10*ROW('Hygiene Data'!G25))="","",OFFSET('Hygiene Data'!$G$11,0,10*ROW('Hygiene Data'!G25)))</f>
        <v/>
      </c>
      <c r="DY31" s="268" t="str">
        <f ca="true">+IF(OFFSET('Hygiene Data'!$G$12,0,10*ROW('Hygiene Data'!G25))="","",OFFSET('Hygiene Data'!$G$12,0,10*ROW('Hygiene Data'!G25)))</f>
        <v/>
      </c>
      <c r="DZ31" s="268" t="str">
        <f ca="true">+IF(OFFSET('Hygiene Data'!$G$13,0,10*ROW('Hygiene Data'!G25))="","",OFFSET('Hygiene Data'!$G$13,0,10*ROW('Hygiene Data'!G25)))</f>
        <v/>
      </c>
      <c r="EA31" s="268" t="str">
        <f ca="true">+IF(OFFSET('Hygiene Data'!$H$11,0,10*ROW('Hygiene Data'!H25))="","",OFFSET('Hygiene Data'!$H$11,0,10*ROW('Hygiene Data'!H25)))</f>
        <v/>
      </c>
      <c r="EB31" s="268" t="str">
        <f ca="true">+IF(OFFSET('Hygiene Data'!$H$12,0,10*ROW('Hygiene Data'!H25))="","",OFFSET('Hygiene Data'!$H$12,0,10*ROW('Hygiene Data'!H25)))</f>
        <v/>
      </c>
      <c r="EC31" s="268" t="str">
        <f ca="true">+IF(OFFSET('Hygiene Data'!$H$13,0,10*ROW('Hygiene Data'!H25))="","",OFFSET('Hygiene Data'!$H$13,0,10*ROW('Hygiene Data'!H25)))</f>
        <v/>
      </c>
      <c r="ED31" s="268" t="str">
        <f ca="true">+IF(OFFSET('Hygiene Data'!$I$11,0,10*ROW('Hygiene Data'!I25))="","",OFFSET('Hygiene Data'!$I$11,0,10*ROW('Hygiene Data'!I25)))</f>
        <v/>
      </c>
      <c r="EE31" s="268" t="str">
        <f ca="true">+IF(OFFSET('Hygiene Data'!$I$12,0,10*ROW('Hygiene Data'!I25))="","",OFFSET('Hygiene Data'!$I$12,0,10*ROW('Hygiene Data'!I25)))</f>
        <v/>
      </c>
      <c r="EF31" s="268"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4"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8"/>
      <c r="BS32" s="268" t="str">
        <f ca="true">+IF(OFFSET('Water Data'!$D$27,0,10*ROW('Water Data'!D26))="","",OFFSET('Water Data'!$D$27,0,10*ROW('Water Data'!D26)))</f>
        <v/>
      </c>
      <c r="BT32" s="268" t="str">
        <f ca="true">+IF(OFFSET('Water Data'!$D$28,0,10*ROW('Water Data'!D26))="","",OFFSET('Water Data'!$D$28,0,10*ROW('Water Data'!D26)))</f>
        <v/>
      </c>
      <c r="BU32" s="268" t="str">
        <f ca="true">+IF(OFFSET('Water Data'!$D$29,0,10*ROW('Water Data'!D26))="","",OFFSET('Water Data'!$D$29,0,10*ROW('Water Data'!D26)))</f>
        <v/>
      </c>
      <c r="BV32" s="268" t="str">
        <f ca="true">+IF(OFFSET('Water Data'!$E$27,0,10*ROW('Water Data'!E26))="","",OFFSET('Water Data'!$E$27,0,10*ROW('Water Data'!E26)))</f>
        <v/>
      </c>
      <c r="BW32" s="268" t="str">
        <f ca="true">+IF(OFFSET('Water Data'!$E$28,0,10*ROW('Water Data'!E26))="","",OFFSET('Water Data'!$E$28,0,10*ROW('Water Data'!E26)))</f>
        <v/>
      </c>
      <c r="BX32" s="268" t="str">
        <f ca="true">+IF(OFFSET('Water Data'!$E$29,0,10*ROW('Water Data'!E26))="","",OFFSET('Water Data'!$E$29,0,10*ROW('Water Data'!E26)))</f>
        <v/>
      </c>
      <c r="BY32" s="268" t="str">
        <f ca="true">+IF(OFFSET('Water Data'!$F$27,0,10*ROW('Water Data'!F26))="","",OFFSET('Water Data'!$F$27,0,10*ROW('Water Data'!F26)))</f>
        <v/>
      </c>
      <c r="BZ32" s="268" t="str">
        <f ca="true">+IF(OFFSET('Water Data'!$F$28,0,10*ROW('Water Data'!F26))="","",OFFSET('Water Data'!$F$28,0,10*ROW('Water Data'!F26)))</f>
        <v/>
      </c>
      <c r="CA32" s="268" t="str">
        <f ca="true">+IF(OFFSET('Water Data'!$F$29,0,10*ROW('Water Data'!F26))="","",OFFSET('Water Data'!$F$29,0,10*ROW('Water Data'!F26)))</f>
        <v/>
      </c>
      <c r="CB32" s="268" t="str">
        <f ca="true">+IF(OFFSET('Water Data'!$G$27,0,10*ROW('Water Data'!G26))="","",OFFSET('Water Data'!$G$27,0,10*ROW('Water Data'!G26)))</f>
        <v/>
      </c>
      <c r="CC32" s="268" t="str">
        <f ca="true">+IF(OFFSET('Water Data'!$G$28,0,10*ROW('Water Data'!G26))="","",OFFSET('Water Data'!$G$28,0,10*ROW('Water Data'!G26)))</f>
        <v/>
      </c>
      <c r="CD32" s="268" t="str">
        <f ca="true">+IF(OFFSET('Water Data'!$G$29,0,10*ROW('Water Data'!G26))="","",OFFSET('Water Data'!$G$29,0,10*ROW('Water Data'!G26)))</f>
        <v/>
      </c>
      <c r="CE32" s="268" t="str">
        <f ca="true">+IF(OFFSET('Water Data'!$H$27,0,10*ROW('Water Data'!H26))="","",OFFSET('Water Data'!$H$27,0,10*ROW('Water Data'!H26)))</f>
        <v/>
      </c>
      <c r="CF32" s="268" t="str">
        <f ca="true">+IF(OFFSET('Water Data'!$H$28,0,10*ROW('Water Data'!H26))="","",OFFSET('Water Data'!$H$28,0,10*ROW('Water Data'!H26)))</f>
        <v/>
      </c>
      <c r="CG32" s="268" t="str">
        <f ca="true">+IF(OFFSET('Water Data'!$H$29,0,10*ROW('Water Data'!H26))="","",OFFSET('Water Data'!$H$29,0,10*ROW('Water Data'!H26)))</f>
        <v/>
      </c>
      <c r="CH32" s="268" t="str">
        <f ca="true">+IF(OFFSET('Water Data'!$I$27,0,10*ROW('Water Data'!I26))="","",OFFSET('Water Data'!$I$27,0,10*ROW('Water Data'!I26)))</f>
        <v/>
      </c>
      <c r="CI32" s="268" t="str">
        <f ca="true">+IF(OFFSET('Water Data'!$I$28,0,10*ROW('Water Data'!I26))="","",OFFSET('Water Data'!$I$28,0,10*ROW('Water Data'!I26)))</f>
        <v/>
      </c>
      <c r="CJ32" s="268" t="str">
        <f ca="true">+IF(OFFSET('Water Data'!$I$29,0,10*ROW('Water Data'!I26))="","",OFFSET('Water Data'!$I$29,0,10*ROW('Water Data'!I26)))</f>
        <v/>
      </c>
      <c r="CK32" s="268" t="str">
        <f ca="true">+IF(OFFSET('Sanitation Data'!$D$28,0,10*ROW('Sanitation Data'!D26))="","",OFFSET('Sanitation Data'!$D$28,0,10*ROW('Sanitation Data'!D26)))</f>
        <v/>
      </c>
      <c r="CL32" s="268" t="str">
        <f ca="true">+IF(OFFSET('Sanitation Data'!$D$29,0,10*ROW('Sanitation Data'!D26))="","",OFFSET('Sanitation Data'!$D$29,0,10*ROW('Sanitation Data'!D26)))</f>
        <v/>
      </c>
      <c r="CM32" s="268" t="str">
        <f ca="true">+IF(OFFSET('Sanitation Data'!$D$30,0,10*ROW('Sanitation Data'!D26))="","",OFFSET('Sanitation Data'!$D$30,0,10*ROW('Sanitation Data'!D26)))</f>
        <v/>
      </c>
      <c r="CN32" s="268" t="str">
        <f ca="true">+IF(OFFSET('Sanitation Data'!$D$31,0,10*ROW('Sanitation Data'!D26))="","",OFFSET('Sanitation Data'!$D$31,0,10*ROW('Sanitation Data'!D26)))</f>
        <v/>
      </c>
      <c r="CO32" s="268" t="str">
        <f ca="true">+IF(OFFSET('Sanitation Data'!$D$32,0,10*ROW('Sanitation Data'!D26))="","",OFFSET('Sanitation Data'!$D$32,0,10*ROW('Sanitation Data'!D26)))</f>
        <v/>
      </c>
      <c r="CP32" s="268" t="str">
        <f ca="true">+IF(OFFSET('Sanitation Data'!$E$28,0,10*ROW('Sanitation Data'!E26))="","",OFFSET('Sanitation Data'!$E$28,0,10*ROW('Sanitation Data'!E26)))</f>
        <v/>
      </c>
      <c r="CQ32" s="268" t="str">
        <f ca="true">+IF(OFFSET('Sanitation Data'!$E$29,0,10*ROW('Sanitation Data'!E26))="","",OFFSET('Sanitation Data'!$E$29,0,10*ROW('Sanitation Data'!E26)))</f>
        <v/>
      </c>
      <c r="CR32" s="268" t="str">
        <f ca="true">+IF(OFFSET('Sanitation Data'!$E$30,0,10*ROW('Sanitation Data'!E26))="","",OFFSET('Sanitation Data'!$E$30,0,10*ROW('Sanitation Data'!E26)))</f>
        <v/>
      </c>
      <c r="CS32" s="268" t="str">
        <f ca="true">+IF(OFFSET('Sanitation Data'!$E$31,0,10*ROW('Sanitation Data'!E26))="","",OFFSET('Sanitation Data'!$E$31,0,10*ROW('Sanitation Data'!E26)))</f>
        <v/>
      </c>
      <c r="CT32" s="268" t="str">
        <f ca="true">+IF(OFFSET('Sanitation Data'!$E$32,0,10*ROW('Sanitation Data'!E26))="","",OFFSET('Sanitation Data'!$E$32,0,10*ROW('Sanitation Data'!E26)))</f>
        <v/>
      </c>
      <c r="CU32" s="268" t="str">
        <f ca="true">+IF(OFFSET('Sanitation Data'!$F$28,0,10*ROW('Sanitation Data'!F26))="","",OFFSET('Sanitation Data'!$F$28,0,10*ROW('Sanitation Data'!F26)))</f>
        <v/>
      </c>
      <c r="CV32" s="268" t="str">
        <f ca="true">+IF(OFFSET('Sanitation Data'!$F$29,0,10*ROW('Sanitation Data'!F26))="","",OFFSET('Sanitation Data'!$F$29,0,10*ROW('Sanitation Data'!F26)))</f>
        <v/>
      </c>
      <c r="CW32" s="268" t="str">
        <f ca="true">+IF(OFFSET('Sanitation Data'!$F$30,0,10*ROW('Sanitation Data'!F26))="","",OFFSET('Sanitation Data'!$F$30,0,10*ROW('Sanitation Data'!F26)))</f>
        <v/>
      </c>
      <c r="CX32" s="268" t="str">
        <f ca="true">+IF(OFFSET('Sanitation Data'!$F$31,0,10*ROW('Sanitation Data'!F26))="","",OFFSET('Sanitation Data'!$F$31,0,10*ROW('Sanitation Data'!F26)))</f>
        <v/>
      </c>
      <c r="CY32" s="268" t="str">
        <f ca="true">+IF(OFFSET('Sanitation Data'!$F$32,0,10*ROW('Sanitation Data'!F26))="","",OFFSET('Sanitation Data'!$F$32,0,10*ROW('Sanitation Data'!F26)))</f>
        <v/>
      </c>
      <c r="CZ32" s="268" t="str">
        <f ca="true">+IF(OFFSET('Sanitation Data'!$G$28,0,10*ROW('Sanitation Data'!G26))="","",OFFSET('Sanitation Data'!$G$28,0,10*ROW('Sanitation Data'!G26)))</f>
        <v/>
      </c>
      <c r="DA32" s="268" t="str">
        <f ca="true">+IF(OFFSET('Sanitation Data'!$G$29,0,10*ROW('Sanitation Data'!G26))="","",OFFSET('Sanitation Data'!$G$29,0,10*ROW('Sanitation Data'!G26)))</f>
        <v/>
      </c>
      <c r="DB32" s="268" t="str">
        <f ca="true">+IF(OFFSET('Sanitation Data'!$G$30,0,10*ROW('Sanitation Data'!G26))="","",OFFSET('Sanitation Data'!$G$30,0,10*ROW('Sanitation Data'!G26)))</f>
        <v/>
      </c>
      <c r="DC32" s="268" t="str">
        <f ca="true">+IF(OFFSET('Sanitation Data'!$G$31,0,10*ROW('Sanitation Data'!G26))="","",OFFSET('Sanitation Data'!$G$31,0,10*ROW('Sanitation Data'!G26)))</f>
        <v/>
      </c>
      <c r="DD32" s="268" t="str">
        <f ca="true">+IF(OFFSET('Sanitation Data'!$G$32,0,10*ROW('Sanitation Data'!G26))="","",OFFSET('Sanitation Data'!$G$32,0,10*ROW('Sanitation Data'!G26)))</f>
        <v/>
      </c>
      <c r="DE32" s="268" t="str">
        <f ca="true">+IF(OFFSET('Sanitation Data'!$H$28,0,10*ROW('Sanitation Data'!H26))="","",OFFSET('Sanitation Data'!$H$28,0,10*ROW('Sanitation Data'!H26)))</f>
        <v/>
      </c>
      <c r="DF32" s="268" t="str">
        <f ca="true">+IF(OFFSET('Sanitation Data'!$H$29,0,10*ROW('Sanitation Data'!H26))="","",OFFSET('Sanitation Data'!$H$29,0,10*ROW('Sanitation Data'!H26)))</f>
        <v/>
      </c>
      <c r="DG32" s="268" t="str">
        <f ca="true">+IF(OFFSET('Sanitation Data'!$H$30,0,10*ROW('Sanitation Data'!H26))="","",OFFSET('Sanitation Data'!$H$30,0,10*ROW('Sanitation Data'!H26)))</f>
        <v/>
      </c>
      <c r="DH32" s="268" t="str">
        <f ca="true">+IF(OFFSET('Sanitation Data'!$H$31,0,10*ROW('Sanitation Data'!H26))="","",OFFSET('Sanitation Data'!$H$31,0,10*ROW('Sanitation Data'!H26)))</f>
        <v/>
      </c>
      <c r="DI32" s="268" t="str">
        <f ca="true">+IF(OFFSET('Sanitation Data'!$H$32,0,10*ROW('Sanitation Data'!H26))="","",OFFSET('Sanitation Data'!$H$32,0,10*ROW('Sanitation Data'!H26)))</f>
        <v/>
      </c>
      <c r="DJ32" s="268" t="str">
        <f ca="true">+IF(OFFSET('Sanitation Data'!$I$28,0,10*ROW('Sanitation Data'!I26))="","",OFFSET('Sanitation Data'!$I$28,0,10*ROW('Sanitation Data'!I26)))</f>
        <v/>
      </c>
      <c r="DK32" s="268" t="str">
        <f ca="true">+IF(OFFSET('Sanitation Data'!$I$29,0,10*ROW('Sanitation Data'!I26))="","",OFFSET('Sanitation Data'!$I$29,0,10*ROW('Sanitation Data'!I26)))</f>
        <v/>
      </c>
      <c r="DL32" s="268" t="str">
        <f ca="true">+IF(OFFSET('Sanitation Data'!$I$30,0,10*ROW('Sanitation Data'!I26))="","",OFFSET('Sanitation Data'!$I$30,0,10*ROW('Sanitation Data'!I26)))</f>
        <v/>
      </c>
      <c r="DM32" s="268" t="str">
        <f ca="true">+IF(OFFSET('Sanitation Data'!$I$31,0,10*ROW('Sanitation Data'!I26))="","",OFFSET('Sanitation Data'!$I$31,0,10*ROW('Sanitation Data'!I26)))</f>
        <v/>
      </c>
      <c r="DN32" s="268" t="str">
        <f ca="true">+IF(OFFSET('Sanitation Data'!$I$32,0,10*ROW('Sanitation Data'!I26))="","",OFFSET('Sanitation Data'!$I$32,0,10*ROW('Sanitation Data'!I26)))</f>
        <v/>
      </c>
      <c r="DO32" s="268" t="str">
        <f ca="true">+IF(OFFSET('Hygiene Data'!$D$11,0,10*ROW('Hygiene Data'!D26))="","",OFFSET('Hygiene Data'!$D$11,0,10*ROW('Hygiene Data'!D26)))</f>
        <v/>
      </c>
      <c r="DP32" s="268" t="str">
        <f ca="true">+IF(OFFSET('Hygiene Data'!$D$12,0,10*ROW('Hygiene Data'!D26))="","",OFFSET('Hygiene Data'!$D$12,0,10*ROW('Hygiene Data'!D26)))</f>
        <v/>
      </c>
      <c r="DQ32" s="268" t="str">
        <f ca="true">+IF(OFFSET('Hygiene Data'!$D$13,0,10*ROW('Hygiene Data'!D26))="","",OFFSET('Hygiene Data'!$D$13,0,10*ROW('Hygiene Data'!D26)))</f>
        <v/>
      </c>
      <c r="DR32" s="268" t="str">
        <f ca="true">+IF(OFFSET('Hygiene Data'!$E$11,0,10*ROW('Hygiene Data'!E26))="","",OFFSET('Hygiene Data'!$E$11,0,10*ROW('Hygiene Data'!E26)))</f>
        <v/>
      </c>
      <c r="DS32" s="268" t="str">
        <f ca="true">+IF(OFFSET('Hygiene Data'!$E$12,0,10*ROW('Hygiene Data'!E26))="","",OFFSET('Hygiene Data'!$E$12,0,10*ROW('Hygiene Data'!E26)))</f>
        <v/>
      </c>
      <c r="DT32" s="268" t="str">
        <f ca="true">+IF(OFFSET('Hygiene Data'!$E$13,0,10*ROW('Hygiene Data'!E26))="","",OFFSET('Hygiene Data'!$E$13,0,10*ROW('Hygiene Data'!E26)))</f>
        <v/>
      </c>
      <c r="DU32" s="268" t="str">
        <f ca="true">+IF(OFFSET('Hygiene Data'!$F$11,0,10*ROW('Hygiene Data'!F26))="","",OFFSET('Hygiene Data'!$F$11,0,10*ROW('Hygiene Data'!F26)))</f>
        <v/>
      </c>
      <c r="DV32" s="268" t="str">
        <f ca="true">+IF(OFFSET('Hygiene Data'!$F$12,0,10*ROW('Hygiene Data'!F26))="","",OFFSET('Hygiene Data'!$F$12,0,10*ROW('Hygiene Data'!F26)))</f>
        <v/>
      </c>
      <c r="DW32" s="268" t="str">
        <f ca="true">+IF(OFFSET('Hygiene Data'!$F$13,0,10*ROW('Hygiene Data'!F26))="","",OFFSET('Hygiene Data'!$F$13,0,10*ROW('Hygiene Data'!F26)))</f>
        <v/>
      </c>
      <c r="DX32" s="268" t="str">
        <f ca="true">+IF(OFFSET('Hygiene Data'!$G$11,0,10*ROW('Hygiene Data'!G26))="","",OFFSET('Hygiene Data'!$G$11,0,10*ROW('Hygiene Data'!G26)))</f>
        <v/>
      </c>
      <c r="DY32" s="268" t="str">
        <f ca="true">+IF(OFFSET('Hygiene Data'!$G$12,0,10*ROW('Hygiene Data'!G26))="","",OFFSET('Hygiene Data'!$G$12,0,10*ROW('Hygiene Data'!G26)))</f>
        <v/>
      </c>
      <c r="DZ32" s="268" t="str">
        <f ca="true">+IF(OFFSET('Hygiene Data'!$G$13,0,10*ROW('Hygiene Data'!G26))="","",OFFSET('Hygiene Data'!$G$13,0,10*ROW('Hygiene Data'!G26)))</f>
        <v/>
      </c>
      <c r="EA32" s="268" t="str">
        <f ca="true">+IF(OFFSET('Hygiene Data'!$H$11,0,10*ROW('Hygiene Data'!H26))="","",OFFSET('Hygiene Data'!$H$11,0,10*ROW('Hygiene Data'!H26)))</f>
        <v/>
      </c>
      <c r="EB32" s="268" t="str">
        <f ca="true">+IF(OFFSET('Hygiene Data'!$H$12,0,10*ROW('Hygiene Data'!H26))="","",OFFSET('Hygiene Data'!$H$12,0,10*ROW('Hygiene Data'!H26)))</f>
        <v/>
      </c>
      <c r="EC32" s="268" t="str">
        <f ca="true">+IF(OFFSET('Hygiene Data'!$H$13,0,10*ROW('Hygiene Data'!H26))="","",OFFSET('Hygiene Data'!$H$13,0,10*ROW('Hygiene Data'!H26)))</f>
        <v/>
      </c>
      <c r="ED32" s="268" t="str">
        <f ca="true">+IF(OFFSET('Hygiene Data'!$I$11,0,10*ROW('Hygiene Data'!I26))="","",OFFSET('Hygiene Data'!$I$11,0,10*ROW('Hygiene Data'!I26)))</f>
        <v/>
      </c>
      <c r="EE32" s="268" t="str">
        <f ca="true">+IF(OFFSET('Hygiene Data'!$I$12,0,10*ROW('Hygiene Data'!I26))="","",OFFSET('Hygiene Data'!$I$12,0,10*ROW('Hygiene Data'!I26)))</f>
        <v/>
      </c>
      <c r="EF32" s="268"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4"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8"/>
      <c r="BS33" s="268" t="str">
        <f ca="true">+IF(OFFSET('Water Data'!$D$27,0,10*ROW('Water Data'!D27))="","",OFFSET('Water Data'!$D$27,0,10*ROW('Water Data'!D27)))</f>
        <v/>
      </c>
      <c r="BT33" s="268" t="str">
        <f ca="true">+IF(OFFSET('Water Data'!$D$28,0,10*ROW('Water Data'!D27))="","",OFFSET('Water Data'!$D$28,0,10*ROW('Water Data'!D27)))</f>
        <v/>
      </c>
      <c r="BU33" s="268" t="str">
        <f ca="true">+IF(OFFSET('Water Data'!$D$29,0,10*ROW('Water Data'!D27))="","",OFFSET('Water Data'!$D$29,0,10*ROW('Water Data'!D27)))</f>
        <v/>
      </c>
      <c r="BV33" s="268" t="str">
        <f ca="true">+IF(OFFSET('Water Data'!$E$27,0,10*ROW('Water Data'!E27))="","",OFFSET('Water Data'!$E$27,0,10*ROW('Water Data'!E27)))</f>
        <v/>
      </c>
      <c r="BW33" s="268" t="str">
        <f ca="true">+IF(OFFSET('Water Data'!$E$28,0,10*ROW('Water Data'!E27))="","",OFFSET('Water Data'!$E$28,0,10*ROW('Water Data'!E27)))</f>
        <v/>
      </c>
      <c r="BX33" s="268" t="str">
        <f ca="true">+IF(OFFSET('Water Data'!$E$29,0,10*ROW('Water Data'!E27))="","",OFFSET('Water Data'!$E$29,0,10*ROW('Water Data'!E27)))</f>
        <v/>
      </c>
      <c r="BY33" s="268" t="str">
        <f ca="true">+IF(OFFSET('Water Data'!$F$27,0,10*ROW('Water Data'!F27))="","",OFFSET('Water Data'!$F$27,0,10*ROW('Water Data'!F27)))</f>
        <v/>
      </c>
      <c r="BZ33" s="268" t="str">
        <f ca="true">+IF(OFFSET('Water Data'!$F$28,0,10*ROW('Water Data'!F27))="","",OFFSET('Water Data'!$F$28,0,10*ROW('Water Data'!F27)))</f>
        <v/>
      </c>
      <c r="CA33" s="268" t="str">
        <f ca="true">+IF(OFFSET('Water Data'!$F$29,0,10*ROW('Water Data'!F27))="","",OFFSET('Water Data'!$F$29,0,10*ROW('Water Data'!F27)))</f>
        <v/>
      </c>
      <c r="CB33" s="268" t="str">
        <f ca="true">+IF(OFFSET('Water Data'!$G$27,0,10*ROW('Water Data'!G27))="","",OFFSET('Water Data'!$G$27,0,10*ROW('Water Data'!G27)))</f>
        <v/>
      </c>
      <c r="CC33" s="268" t="str">
        <f ca="true">+IF(OFFSET('Water Data'!$G$28,0,10*ROW('Water Data'!G27))="","",OFFSET('Water Data'!$G$28,0,10*ROW('Water Data'!G27)))</f>
        <v/>
      </c>
      <c r="CD33" s="268" t="str">
        <f ca="true">+IF(OFFSET('Water Data'!$G$29,0,10*ROW('Water Data'!G27))="","",OFFSET('Water Data'!$G$29,0,10*ROW('Water Data'!G27)))</f>
        <v/>
      </c>
      <c r="CE33" s="268" t="str">
        <f ca="true">+IF(OFFSET('Water Data'!$H$27,0,10*ROW('Water Data'!H27))="","",OFFSET('Water Data'!$H$27,0,10*ROW('Water Data'!H27)))</f>
        <v/>
      </c>
      <c r="CF33" s="268" t="str">
        <f ca="true">+IF(OFFSET('Water Data'!$H$28,0,10*ROW('Water Data'!H27))="","",OFFSET('Water Data'!$H$28,0,10*ROW('Water Data'!H27)))</f>
        <v/>
      </c>
      <c r="CG33" s="268" t="str">
        <f ca="true">+IF(OFFSET('Water Data'!$H$29,0,10*ROW('Water Data'!H27))="","",OFFSET('Water Data'!$H$29,0,10*ROW('Water Data'!H27)))</f>
        <v/>
      </c>
      <c r="CH33" s="268" t="str">
        <f ca="true">+IF(OFFSET('Water Data'!$I$27,0,10*ROW('Water Data'!I27))="","",OFFSET('Water Data'!$I$27,0,10*ROW('Water Data'!I27)))</f>
        <v/>
      </c>
      <c r="CI33" s="268" t="str">
        <f ca="true">+IF(OFFSET('Water Data'!$I$28,0,10*ROW('Water Data'!I27))="","",OFFSET('Water Data'!$I$28,0,10*ROW('Water Data'!I27)))</f>
        <v/>
      </c>
      <c r="CJ33" s="268" t="str">
        <f ca="true">+IF(OFFSET('Water Data'!$I$29,0,10*ROW('Water Data'!I27))="","",OFFSET('Water Data'!$I$29,0,10*ROW('Water Data'!I27)))</f>
        <v/>
      </c>
      <c r="CK33" s="268" t="str">
        <f ca="true">+IF(OFFSET('Sanitation Data'!$D$28,0,10*ROW('Sanitation Data'!D27))="","",OFFSET('Sanitation Data'!$D$28,0,10*ROW('Sanitation Data'!D27)))</f>
        <v/>
      </c>
      <c r="CL33" s="268" t="str">
        <f ca="true">+IF(OFFSET('Sanitation Data'!$D$29,0,10*ROW('Sanitation Data'!D27))="","",OFFSET('Sanitation Data'!$D$29,0,10*ROW('Sanitation Data'!D27)))</f>
        <v/>
      </c>
      <c r="CM33" s="268" t="str">
        <f ca="true">+IF(OFFSET('Sanitation Data'!$D$30,0,10*ROW('Sanitation Data'!D27))="","",OFFSET('Sanitation Data'!$D$30,0,10*ROW('Sanitation Data'!D27)))</f>
        <v/>
      </c>
      <c r="CN33" s="268" t="str">
        <f ca="true">+IF(OFFSET('Sanitation Data'!$D$31,0,10*ROW('Sanitation Data'!D27))="","",OFFSET('Sanitation Data'!$D$31,0,10*ROW('Sanitation Data'!D27)))</f>
        <v/>
      </c>
      <c r="CO33" s="268" t="str">
        <f ca="true">+IF(OFFSET('Sanitation Data'!$D$32,0,10*ROW('Sanitation Data'!D27))="","",OFFSET('Sanitation Data'!$D$32,0,10*ROW('Sanitation Data'!D27)))</f>
        <v/>
      </c>
      <c r="CP33" s="268" t="str">
        <f ca="true">+IF(OFFSET('Sanitation Data'!$E$28,0,10*ROW('Sanitation Data'!E27))="","",OFFSET('Sanitation Data'!$E$28,0,10*ROW('Sanitation Data'!E27)))</f>
        <v/>
      </c>
      <c r="CQ33" s="268" t="str">
        <f ca="true">+IF(OFFSET('Sanitation Data'!$E$29,0,10*ROW('Sanitation Data'!E27))="","",OFFSET('Sanitation Data'!$E$29,0,10*ROW('Sanitation Data'!E27)))</f>
        <v/>
      </c>
      <c r="CR33" s="268" t="str">
        <f ca="true">+IF(OFFSET('Sanitation Data'!$E$30,0,10*ROW('Sanitation Data'!E27))="","",OFFSET('Sanitation Data'!$E$30,0,10*ROW('Sanitation Data'!E27)))</f>
        <v/>
      </c>
      <c r="CS33" s="268" t="str">
        <f ca="true">+IF(OFFSET('Sanitation Data'!$E$31,0,10*ROW('Sanitation Data'!E27))="","",OFFSET('Sanitation Data'!$E$31,0,10*ROW('Sanitation Data'!E27)))</f>
        <v/>
      </c>
      <c r="CT33" s="268" t="str">
        <f ca="true">+IF(OFFSET('Sanitation Data'!$E$32,0,10*ROW('Sanitation Data'!E27))="","",OFFSET('Sanitation Data'!$E$32,0,10*ROW('Sanitation Data'!E27)))</f>
        <v/>
      </c>
      <c r="CU33" s="268" t="str">
        <f ca="true">+IF(OFFSET('Sanitation Data'!$F$28,0,10*ROW('Sanitation Data'!F27))="","",OFFSET('Sanitation Data'!$F$28,0,10*ROW('Sanitation Data'!F27)))</f>
        <v/>
      </c>
      <c r="CV33" s="268" t="str">
        <f ca="true">+IF(OFFSET('Sanitation Data'!$F$29,0,10*ROW('Sanitation Data'!F27))="","",OFFSET('Sanitation Data'!$F$29,0,10*ROW('Sanitation Data'!F27)))</f>
        <v/>
      </c>
      <c r="CW33" s="268" t="str">
        <f ca="true">+IF(OFFSET('Sanitation Data'!$F$30,0,10*ROW('Sanitation Data'!F27))="","",OFFSET('Sanitation Data'!$F$30,0,10*ROW('Sanitation Data'!F27)))</f>
        <v/>
      </c>
      <c r="CX33" s="268" t="str">
        <f ca="true">+IF(OFFSET('Sanitation Data'!$F$31,0,10*ROW('Sanitation Data'!F27))="","",OFFSET('Sanitation Data'!$F$31,0,10*ROW('Sanitation Data'!F27)))</f>
        <v/>
      </c>
      <c r="CY33" s="268" t="str">
        <f ca="true">+IF(OFFSET('Sanitation Data'!$F$32,0,10*ROW('Sanitation Data'!F27))="","",OFFSET('Sanitation Data'!$F$32,0,10*ROW('Sanitation Data'!F27)))</f>
        <v/>
      </c>
      <c r="CZ33" s="268" t="str">
        <f ca="true">+IF(OFFSET('Sanitation Data'!$G$28,0,10*ROW('Sanitation Data'!G27))="","",OFFSET('Sanitation Data'!$G$28,0,10*ROW('Sanitation Data'!G27)))</f>
        <v/>
      </c>
      <c r="DA33" s="268" t="str">
        <f ca="true">+IF(OFFSET('Sanitation Data'!$G$29,0,10*ROW('Sanitation Data'!G27))="","",OFFSET('Sanitation Data'!$G$29,0,10*ROW('Sanitation Data'!G27)))</f>
        <v/>
      </c>
      <c r="DB33" s="268" t="str">
        <f ca="true">+IF(OFFSET('Sanitation Data'!$G$30,0,10*ROW('Sanitation Data'!G27))="","",OFFSET('Sanitation Data'!$G$30,0,10*ROW('Sanitation Data'!G27)))</f>
        <v/>
      </c>
      <c r="DC33" s="268" t="str">
        <f ca="true">+IF(OFFSET('Sanitation Data'!$G$31,0,10*ROW('Sanitation Data'!G27))="","",OFFSET('Sanitation Data'!$G$31,0,10*ROW('Sanitation Data'!G27)))</f>
        <v/>
      </c>
      <c r="DD33" s="268" t="str">
        <f ca="true">+IF(OFFSET('Sanitation Data'!$G$32,0,10*ROW('Sanitation Data'!G27))="","",OFFSET('Sanitation Data'!$G$32,0,10*ROW('Sanitation Data'!G27)))</f>
        <v/>
      </c>
      <c r="DE33" s="268" t="str">
        <f ca="true">+IF(OFFSET('Sanitation Data'!$H$28,0,10*ROW('Sanitation Data'!H27))="","",OFFSET('Sanitation Data'!$H$28,0,10*ROW('Sanitation Data'!H27)))</f>
        <v/>
      </c>
      <c r="DF33" s="268" t="str">
        <f ca="true">+IF(OFFSET('Sanitation Data'!$H$29,0,10*ROW('Sanitation Data'!H27))="","",OFFSET('Sanitation Data'!$H$29,0,10*ROW('Sanitation Data'!H27)))</f>
        <v/>
      </c>
      <c r="DG33" s="268" t="str">
        <f ca="true">+IF(OFFSET('Sanitation Data'!$H$30,0,10*ROW('Sanitation Data'!H27))="","",OFFSET('Sanitation Data'!$H$30,0,10*ROW('Sanitation Data'!H27)))</f>
        <v/>
      </c>
      <c r="DH33" s="268" t="str">
        <f ca="true">+IF(OFFSET('Sanitation Data'!$H$31,0,10*ROW('Sanitation Data'!H27))="","",OFFSET('Sanitation Data'!$H$31,0,10*ROW('Sanitation Data'!H27)))</f>
        <v/>
      </c>
      <c r="DI33" s="268" t="str">
        <f ca="true">+IF(OFFSET('Sanitation Data'!$H$32,0,10*ROW('Sanitation Data'!H27))="","",OFFSET('Sanitation Data'!$H$32,0,10*ROW('Sanitation Data'!H27)))</f>
        <v/>
      </c>
      <c r="DJ33" s="268" t="str">
        <f ca="true">+IF(OFFSET('Sanitation Data'!$I$28,0,10*ROW('Sanitation Data'!I27))="","",OFFSET('Sanitation Data'!$I$28,0,10*ROW('Sanitation Data'!I27)))</f>
        <v/>
      </c>
      <c r="DK33" s="268" t="str">
        <f ca="true">+IF(OFFSET('Sanitation Data'!$I$29,0,10*ROW('Sanitation Data'!I27))="","",OFFSET('Sanitation Data'!$I$29,0,10*ROW('Sanitation Data'!I27)))</f>
        <v/>
      </c>
      <c r="DL33" s="268" t="str">
        <f ca="true">+IF(OFFSET('Sanitation Data'!$I$30,0,10*ROW('Sanitation Data'!I27))="","",OFFSET('Sanitation Data'!$I$30,0,10*ROW('Sanitation Data'!I27)))</f>
        <v/>
      </c>
      <c r="DM33" s="268" t="str">
        <f ca="true">+IF(OFFSET('Sanitation Data'!$I$31,0,10*ROW('Sanitation Data'!I27))="","",OFFSET('Sanitation Data'!$I$31,0,10*ROW('Sanitation Data'!I27)))</f>
        <v/>
      </c>
      <c r="DN33" s="268" t="str">
        <f ca="true">+IF(OFFSET('Sanitation Data'!$I$32,0,10*ROW('Sanitation Data'!I27))="","",OFFSET('Sanitation Data'!$I$32,0,10*ROW('Sanitation Data'!I27)))</f>
        <v/>
      </c>
      <c r="DO33" s="268" t="str">
        <f ca="true">+IF(OFFSET('Hygiene Data'!$D$11,0,10*ROW('Hygiene Data'!D27))="","",OFFSET('Hygiene Data'!$D$11,0,10*ROW('Hygiene Data'!D27)))</f>
        <v/>
      </c>
      <c r="DP33" s="268" t="str">
        <f ca="true">+IF(OFFSET('Hygiene Data'!$D$12,0,10*ROW('Hygiene Data'!D27))="","",OFFSET('Hygiene Data'!$D$12,0,10*ROW('Hygiene Data'!D27)))</f>
        <v/>
      </c>
      <c r="DQ33" s="268" t="str">
        <f ca="true">+IF(OFFSET('Hygiene Data'!$D$13,0,10*ROW('Hygiene Data'!D27))="","",OFFSET('Hygiene Data'!$D$13,0,10*ROW('Hygiene Data'!D27)))</f>
        <v/>
      </c>
      <c r="DR33" s="268" t="str">
        <f ca="true">+IF(OFFSET('Hygiene Data'!$E$11,0,10*ROW('Hygiene Data'!E27))="","",OFFSET('Hygiene Data'!$E$11,0,10*ROW('Hygiene Data'!E27)))</f>
        <v/>
      </c>
      <c r="DS33" s="268" t="str">
        <f ca="true">+IF(OFFSET('Hygiene Data'!$E$12,0,10*ROW('Hygiene Data'!E27))="","",OFFSET('Hygiene Data'!$E$12,0,10*ROW('Hygiene Data'!E27)))</f>
        <v/>
      </c>
      <c r="DT33" s="268" t="str">
        <f ca="true">+IF(OFFSET('Hygiene Data'!$E$13,0,10*ROW('Hygiene Data'!E27))="","",OFFSET('Hygiene Data'!$E$13,0,10*ROW('Hygiene Data'!E27)))</f>
        <v/>
      </c>
      <c r="DU33" s="268" t="str">
        <f ca="true">+IF(OFFSET('Hygiene Data'!$F$11,0,10*ROW('Hygiene Data'!F27))="","",OFFSET('Hygiene Data'!$F$11,0,10*ROW('Hygiene Data'!F27)))</f>
        <v/>
      </c>
      <c r="DV33" s="268" t="str">
        <f ca="true">+IF(OFFSET('Hygiene Data'!$F$12,0,10*ROW('Hygiene Data'!F27))="","",OFFSET('Hygiene Data'!$F$12,0,10*ROW('Hygiene Data'!F27)))</f>
        <v/>
      </c>
      <c r="DW33" s="268" t="str">
        <f ca="true">+IF(OFFSET('Hygiene Data'!$F$13,0,10*ROW('Hygiene Data'!F27))="","",OFFSET('Hygiene Data'!$F$13,0,10*ROW('Hygiene Data'!F27)))</f>
        <v/>
      </c>
      <c r="DX33" s="268" t="str">
        <f ca="true">+IF(OFFSET('Hygiene Data'!$G$11,0,10*ROW('Hygiene Data'!G27))="","",OFFSET('Hygiene Data'!$G$11,0,10*ROW('Hygiene Data'!G27)))</f>
        <v/>
      </c>
      <c r="DY33" s="268" t="str">
        <f ca="true">+IF(OFFSET('Hygiene Data'!$G$12,0,10*ROW('Hygiene Data'!G27))="","",OFFSET('Hygiene Data'!$G$12,0,10*ROW('Hygiene Data'!G27)))</f>
        <v/>
      </c>
      <c r="DZ33" s="268" t="str">
        <f ca="true">+IF(OFFSET('Hygiene Data'!$G$13,0,10*ROW('Hygiene Data'!G27))="","",OFFSET('Hygiene Data'!$G$13,0,10*ROW('Hygiene Data'!G27)))</f>
        <v/>
      </c>
      <c r="EA33" s="268" t="str">
        <f ca="true">+IF(OFFSET('Hygiene Data'!$H$11,0,10*ROW('Hygiene Data'!H27))="","",OFFSET('Hygiene Data'!$H$11,0,10*ROW('Hygiene Data'!H27)))</f>
        <v/>
      </c>
      <c r="EB33" s="268" t="str">
        <f ca="true">+IF(OFFSET('Hygiene Data'!$H$12,0,10*ROW('Hygiene Data'!H27))="","",OFFSET('Hygiene Data'!$H$12,0,10*ROW('Hygiene Data'!H27)))</f>
        <v/>
      </c>
      <c r="EC33" s="268" t="str">
        <f ca="true">+IF(OFFSET('Hygiene Data'!$H$13,0,10*ROW('Hygiene Data'!H27))="","",OFFSET('Hygiene Data'!$H$13,0,10*ROW('Hygiene Data'!H27)))</f>
        <v/>
      </c>
      <c r="ED33" s="268" t="str">
        <f ca="true">+IF(OFFSET('Hygiene Data'!$I$11,0,10*ROW('Hygiene Data'!I27))="","",OFFSET('Hygiene Data'!$I$11,0,10*ROW('Hygiene Data'!I27)))</f>
        <v/>
      </c>
      <c r="EE33" s="268" t="str">
        <f ca="true">+IF(OFFSET('Hygiene Data'!$I$12,0,10*ROW('Hygiene Data'!I27))="","",OFFSET('Hygiene Data'!$I$12,0,10*ROW('Hygiene Data'!I27)))</f>
        <v/>
      </c>
      <c r="EF33" s="268"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4"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8"/>
      <c r="BS34" s="268" t="str">
        <f ca="true">+IF(OFFSET('Water Data'!$D$27,0,10*ROW('Water Data'!D28))="","",OFFSET('Water Data'!$D$27,0,10*ROW('Water Data'!D28)))</f>
        <v/>
      </c>
      <c r="BT34" s="268" t="str">
        <f ca="true">+IF(OFFSET('Water Data'!$D$28,0,10*ROW('Water Data'!D28))="","",OFFSET('Water Data'!$D$28,0,10*ROW('Water Data'!D28)))</f>
        <v/>
      </c>
      <c r="BU34" s="268" t="str">
        <f ca="true">+IF(OFFSET('Water Data'!$D$29,0,10*ROW('Water Data'!D28))="","",OFFSET('Water Data'!$D$29,0,10*ROW('Water Data'!D28)))</f>
        <v/>
      </c>
      <c r="BV34" s="268" t="str">
        <f ca="true">+IF(OFFSET('Water Data'!$E$27,0,10*ROW('Water Data'!E28))="","",OFFSET('Water Data'!$E$27,0,10*ROW('Water Data'!E28)))</f>
        <v/>
      </c>
      <c r="BW34" s="268" t="str">
        <f ca="true">+IF(OFFSET('Water Data'!$E$28,0,10*ROW('Water Data'!E28))="","",OFFSET('Water Data'!$E$28,0,10*ROW('Water Data'!E28)))</f>
        <v/>
      </c>
      <c r="BX34" s="268" t="str">
        <f ca="true">+IF(OFFSET('Water Data'!$E$29,0,10*ROW('Water Data'!E28))="","",OFFSET('Water Data'!$E$29,0,10*ROW('Water Data'!E28)))</f>
        <v/>
      </c>
      <c r="BY34" s="268" t="str">
        <f ca="true">+IF(OFFSET('Water Data'!$F$27,0,10*ROW('Water Data'!F28))="","",OFFSET('Water Data'!$F$27,0,10*ROW('Water Data'!F28)))</f>
        <v/>
      </c>
      <c r="BZ34" s="268" t="str">
        <f ca="true">+IF(OFFSET('Water Data'!$F$28,0,10*ROW('Water Data'!F28))="","",OFFSET('Water Data'!$F$28,0,10*ROW('Water Data'!F28)))</f>
        <v/>
      </c>
      <c r="CA34" s="268" t="str">
        <f ca="true">+IF(OFFSET('Water Data'!$F$29,0,10*ROW('Water Data'!F28))="","",OFFSET('Water Data'!$F$29,0,10*ROW('Water Data'!F28)))</f>
        <v/>
      </c>
      <c r="CB34" s="268" t="str">
        <f ca="true">+IF(OFFSET('Water Data'!$G$27,0,10*ROW('Water Data'!G28))="","",OFFSET('Water Data'!$G$27,0,10*ROW('Water Data'!G28)))</f>
        <v/>
      </c>
      <c r="CC34" s="268" t="str">
        <f ca="true">+IF(OFFSET('Water Data'!$G$28,0,10*ROW('Water Data'!G28))="","",OFFSET('Water Data'!$G$28,0,10*ROW('Water Data'!G28)))</f>
        <v/>
      </c>
      <c r="CD34" s="268" t="str">
        <f ca="true">+IF(OFFSET('Water Data'!$G$29,0,10*ROW('Water Data'!G28))="","",OFFSET('Water Data'!$G$29,0,10*ROW('Water Data'!G28)))</f>
        <v/>
      </c>
      <c r="CE34" s="268" t="str">
        <f ca="true">+IF(OFFSET('Water Data'!$H$27,0,10*ROW('Water Data'!H28))="","",OFFSET('Water Data'!$H$27,0,10*ROW('Water Data'!H28)))</f>
        <v/>
      </c>
      <c r="CF34" s="268" t="str">
        <f ca="true">+IF(OFFSET('Water Data'!$H$28,0,10*ROW('Water Data'!H28))="","",OFFSET('Water Data'!$H$28,0,10*ROW('Water Data'!H28)))</f>
        <v/>
      </c>
      <c r="CG34" s="268" t="str">
        <f ca="true">+IF(OFFSET('Water Data'!$H$29,0,10*ROW('Water Data'!H28))="","",OFFSET('Water Data'!$H$29,0,10*ROW('Water Data'!H28)))</f>
        <v/>
      </c>
      <c r="CH34" s="268" t="str">
        <f ca="true">+IF(OFFSET('Water Data'!$I$27,0,10*ROW('Water Data'!I28))="","",OFFSET('Water Data'!$I$27,0,10*ROW('Water Data'!I28)))</f>
        <v/>
      </c>
      <c r="CI34" s="268" t="str">
        <f ca="true">+IF(OFFSET('Water Data'!$I$28,0,10*ROW('Water Data'!I28))="","",OFFSET('Water Data'!$I$28,0,10*ROW('Water Data'!I28)))</f>
        <v/>
      </c>
      <c r="CJ34" s="268" t="str">
        <f ca="true">+IF(OFFSET('Water Data'!$I$29,0,10*ROW('Water Data'!I28))="","",OFFSET('Water Data'!$I$29,0,10*ROW('Water Data'!I28)))</f>
        <v/>
      </c>
      <c r="CK34" s="268" t="str">
        <f ca="true">+IF(OFFSET('Sanitation Data'!$D$28,0,10*ROW('Sanitation Data'!D28))="","",OFFSET('Sanitation Data'!$D$28,0,10*ROW('Sanitation Data'!D28)))</f>
        <v/>
      </c>
      <c r="CL34" s="268" t="str">
        <f ca="true">+IF(OFFSET('Sanitation Data'!$D$29,0,10*ROW('Sanitation Data'!D28))="","",OFFSET('Sanitation Data'!$D$29,0,10*ROW('Sanitation Data'!D28)))</f>
        <v/>
      </c>
      <c r="CM34" s="268" t="str">
        <f ca="true">+IF(OFFSET('Sanitation Data'!$D$30,0,10*ROW('Sanitation Data'!D28))="","",OFFSET('Sanitation Data'!$D$30,0,10*ROW('Sanitation Data'!D28)))</f>
        <v/>
      </c>
      <c r="CN34" s="268" t="str">
        <f ca="true">+IF(OFFSET('Sanitation Data'!$D$31,0,10*ROW('Sanitation Data'!D28))="","",OFFSET('Sanitation Data'!$D$31,0,10*ROW('Sanitation Data'!D28)))</f>
        <v/>
      </c>
      <c r="CO34" s="268" t="str">
        <f ca="true">+IF(OFFSET('Sanitation Data'!$D$32,0,10*ROW('Sanitation Data'!D28))="","",OFFSET('Sanitation Data'!$D$32,0,10*ROW('Sanitation Data'!D28)))</f>
        <v/>
      </c>
      <c r="CP34" s="268" t="str">
        <f ca="true">+IF(OFFSET('Sanitation Data'!$E$28,0,10*ROW('Sanitation Data'!E28))="","",OFFSET('Sanitation Data'!$E$28,0,10*ROW('Sanitation Data'!E28)))</f>
        <v/>
      </c>
      <c r="CQ34" s="268" t="str">
        <f ca="true">+IF(OFFSET('Sanitation Data'!$E$29,0,10*ROW('Sanitation Data'!E28))="","",OFFSET('Sanitation Data'!$E$29,0,10*ROW('Sanitation Data'!E28)))</f>
        <v/>
      </c>
      <c r="CR34" s="268" t="str">
        <f ca="true">+IF(OFFSET('Sanitation Data'!$E$30,0,10*ROW('Sanitation Data'!E28))="","",OFFSET('Sanitation Data'!$E$30,0,10*ROW('Sanitation Data'!E28)))</f>
        <v/>
      </c>
      <c r="CS34" s="268" t="str">
        <f ca="true">+IF(OFFSET('Sanitation Data'!$E$31,0,10*ROW('Sanitation Data'!E28))="","",OFFSET('Sanitation Data'!$E$31,0,10*ROW('Sanitation Data'!E28)))</f>
        <v/>
      </c>
      <c r="CT34" s="268" t="str">
        <f ca="true">+IF(OFFSET('Sanitation Data'!$E$32,0,10*ROW('Sanitation Data'!E28))="","",OFFSET('Sanitation Data'!$E$32,0,10*ROW('Sanitation Data'!E28)))</f>
        <v/>
      </c>
      <c r="CU34" s="268" t="str">
        <f ca="true">+IF(OFFSET('Sanitation Data'!$F$28,0,10*ROW('Sanitation Data'!F28))="","",OFFSET('Sanitation Data'!$F$28,0,10*ROW('Sanitation Data'!F28)))</f>
        <v/>
      </c>
      <c r="CV34" s="268" t="str">
        <f ca="true">+IF(OFFSET('Sanitation Data'!$F$29,0,10*ROW('Sanitation Data'!F28))="","",OFFSET('Sanitation Data'!$F$29,0,10*ROW('Sanitation Data'!F28)))</f>
        <v/>
      </c>
      <c r="CW34" s="268" t="str">
        <f ca="true">+IF(OFFSET('Sanitation Data'!$F$30,0,10*ROW('Sanitation Data'!F28))="","",OFFSET('Sanitation Data'!$F$30,0,10*ROW('Sanitation Data'!F28)))</f>
        <v/>
      </c>
      <c r="CX34" s="268" t="str">
        <f ca="true">+IF(OFFSET('Sanitation Data'!$F$31,0,10*ROW('Sanitation Data'!F28))="","",OFFSET('Sanitation Data'!$F$31,0,10*ROW('Sanitation Data'!F28)))</f>
        <v/>
      </c>
      <c r="CY34" s="268" t="str">
        <f ca="true">+IF(OFFSET('Sanitation Data'!$F$32,0,10*ROW('Sanitation Data'!F28))="","",OFFSET('Sanitation Data'!$F$32,0,10*ROW('Sanitation Data'!F28)))</f>
        <v/>
      </c>
      <c r="CZ34" s="268" t="str">
        <f ca="true">+IF(OFFSET('Sanitation Data'!$G$28,0,10*ROW('Sanitation Data'!G28))="","",OFFSET('Sanitation Data'!$G$28,0,10*ROW('Sanitation Data'!G28)))</f>
        <v/>
      </c>
      <c r="DA34" s="268" t="str">
        <f ca="true">+IF(OFFSET('Sanitation Data'!$G$29,0,10*ROW('Sanitation Data'!G28))="","",OFFSET('Sanitation Data'!$G$29,0,10*ROW('Sanitation Data'!G28)))</f>
        <v/>
      </c>
      <c r="DB34" s="268" t="str">
        <f ca="true">+IF(OFFSET('Sanitation Data'!$G$30,0,10*ROW('Sanitation Data'!G28))="","",OFFSET('Sanitation Data'!$G$30,0,10*ROW('Sanitation Data'!G28)))</f>
        <v/>
      </c>
      <c r="DC34" s="268" t="str">
        <f ca="true">+IF(OFFSET('Sanitation Data'!$G$31,0,10*ROW('Sanitation Data'!G28))="","",OFFSET('Sanitation Data'!$G$31,0,10*ROW('Sanitation Data'!G28)))</f>
        <v/>
      </c>
      <c r="DD34" s="268" t="str">
        <f ca="true">+IF(OFFSET('Sanitation Data'!$G$32,0,10*ROW('Sanitation Data'!G28))="","",OFFSET('Sanitation Data'!$G$32,0,10*ROW('Sanitation Data'!G28)))</f>
        <v/>
      </c>
      <c r="DE34" s="268" t="str">
        <f ca="true">+IF(OFFSET('Sanitation Data'!$H$28,0,10*ROW('Sanitation Data'!H28))="","",OFFSET('Sanitation Data'!$H$28,0,10*ROW('Sanitation Data'!H28)))</f>
        <v/>
      </c>
      <c r="DF34" s="268" t="str">
        <f ca="true">+IF(OFFSET('Sanitation Data'!$H$29,0,10*ROW('Sanitation Data'!H28))="","",OFFSET('Sanitation Data'!$H$29,0,10*ROW('Sanitation Data'!H28)))</f>
        <v/>
      </c>
      <c r="DG34" s="268" t="str">
        <f ca="true">+IF(OFFSET('Sanitation Data'!$H$30,0,10*ROW('Sanitation Data'!H28))="","",OFFSET('Sanitation Data'!$H$30,0,10*ROW('Sanitation Data'!H28)))</f>
        <v/>
      </c>
      <c r="DH34" s="268" t="str">
        <f ca="true">+IF(OFFSET('Sanitation Data'!$H$31,0,10*ROW('Sanitation Data'!H28))="","",OFFSET('Sanitation Data'!$H$31,0,10*ROW('Sanitation Data'!H28)))</f>
        <v/>
      </c>
      <c r="DI34" s="268" t="str">
        <f ca="true">+IF(OFFSET('Sanitation Data'!$H$32,0,10*ROW('Sanitation Data'!H28))="","",OFFSET('Sanitation Data'!$H$32,0,10*ROW('Sanitation Data'!H28)))</f>
        <v/>
      </c>
      <c r="DJ34" s="268" t="str">
        <f ca="true">+IF(OFFSET('Sanitation Data'!$I$28,0,10*ROW('Sanitation Data'!I28))="","",OFFSET('Sanitation Data'!$I$28,0,10*ROW('Sanitation Data'!I28)))</f>
        <v/>
      </c>
      <c r="DK34" s="268" t="str">
        <f ca="true">+IF(OFFSET('Sanitation Data'!$I$29,0,10*ROW('Sanitation Data'!I28))="","",OFFSET('Sanitation Data'!$I$29,0,10*ROW('Sanitation Data'!I28)))</f>
        <v/>
      </c>
      <c r="DL34" s="268" t="str">
        <f ca="true">+IF(OFFSET('Sanitation Data'!$I$30,0,10*ROW('Sanitation Data'!I28))="","",OFFSET('Sanitation Data'!$I$30,0,10*ROW('Sanitation Data'!I28)))</f>
        <v/>
      </c>
      <c r="DM34" s="268" t="str">
        <f ca="true">+IF(OFFSET('Sanitation Data'!$I$31,0,10*ROW('Sanitation Data'!I28))="","",OFFSET('Sanitation Data'!$I$31,0,10*ROW('Sanitation Data'!I28)))</f>
        <v/>
      </c>
      <c r="DN34" s="268" t="str">
        <f ca="true">+IF(OFFSET('Sanitation Data'!$I$32,0,10*ROW('Sanitation Data'!I28))="","",OFFSET('Sanitation Data'!$I$32,0,10*ROW('Sanitation Data'!I28)))</f>
        <v/>
      </c>
      <c r="DO34" s="268" t="str">
        <f ca="true">+IF(OFFSET('Hygiene Data'!$D$11,0,10*ROW('Hygiene Data'!D28))="","",OFFSET('Hygiene Data'!$D$11,0,10*ROW('Hygiene Data'!D28)))</f>
        <v/>
      </c>
      <c r="DP34" s="268" t="str">
        <f ca="true">+IF(OFFSET('Hygiene Data'!$D$12,0,10*ROW('Hygiene Data'!D28))="","",OFFSET('Hygiene Data'!$D$12,0,10*ROW('Hygiene Data'!D28)))</f>
        <v/>
      </c>
      <c r="DQ34" s="268" t="str">
        <f ca="true">+IF(OFFSET('Hygiene Data'!$D$13,0,10*ROW('Hygiene Data'!D28))="","",OFFSET('Hygiene Data'!$D$13,0,10*ROW('Hygiene Data'!D28)))</f>
        <v/>
      </c>
      <c r="DR34" s="268" t="str">
        <f ca="true">+IF(OFFSET('Hygiene Data'!$E$11,0,10*ROW('Hygiene Data'!E28))="","",OFFSET('Hygiene Data'!$E$11,0,10*ROW('Hygiene Data'!E28)))</f>
        <v/>
      </c>
      <c r="DS34" s="268" t="str">
        <f ca="true">+IF(OFFSET('Hygiene Data'!$E$12,0,10*ROW('Hygiene Data'!E28))="","",OFFSET('Hygiene Data'!$E$12,0,10*ROW('Hygiene Data'!E28)))</f>
        <v/>
      </c>
      <c r="DT34" s="268" t="str">
        <f ca="true">+IF(OFFSET('Hygiene Data'!$E$13,0,10*ROW('Hygiene Data'!E28))="","",OFFSET('Hygiene Data'!$E$13,0,10*ROW('Hygiene Data'!E28)))</f>
        <v/>
      </c>
      <c r="DU34" s="268" t="str">
        <f ca="true">+IF(OFFSET('Hygiene Data'!$F$11,0,10*ROW('Hygiene Data'!F28))="","",OFFSET('Hygiene Data'!$F$11,0,10*ROW('Hygiene Data'!F28)))</f>
        <v/>
      </c>
      <c r="DV34" s="268" t="str">
        <f ca="true">+IF(OFFSET('Hygiene Data'!$F$12,0,10*ROW('Hygiene Data'!F28))="","",OFFSET('Hygiene Data'!$F$12,0,10*ROW('Hygiene Data'!F28)))</f>
        <v/>
      </c>
      <c r="DW34" s="268" t="str">
        <f ca="true">+IF(OFFSET('Hygiene Data'!$F$13,0,10*ROW('Hygiene Data'!F28))="","",OFFSET('Hygiene Data'!$F$13,0,10*ROW('Hygiene Data'!F28)))</f>
        <v/>
      </c>
      <c r="DX34" s="268" t="str">
        <f ca="true">+IF(OFFSET('Hygiene Data'!$G$11,0,10*ROW('Hygiene Data'!G28))="","",OFFSET('Hygiene Data'!$G$11,0,10*ROW('Hygiene Data'!G28)))</f>
        <v/>
      </c>
      <c r="DY34" s="268" t="str">
        <f ca="true">+IF(OFFSET('Hygiene Data'!$G$12,0,10*ROW('Hygiene Data'!G28))="","",OFFSET('Hygiene Data'!$G$12,0,10*ROW('Hygiene Data'!G28)))</f>
        <v/>
      </c>
      <c r="DZ34" s="268" t="str">
        <f ca="true">+IF(OFFSET('Hygiene Data'!$G$13,0,10*ROW('Hygiene Data'!G28))="","",OFFSET('Hygiene Data'!$G$13,0,10*ROW('Hygiene Data'!G28)))</f>
        <v/>
      </c>
      <c r="EA34" s="268" t="str">
        <f ca="true">+IF(OFFSET('Hygiene Data'!$H$11,0,10*ROW('Hygiene Data'!H28))="","",OFFSET('Hygiene Data'!$H$11,0,10*ROW('Hygiene Data'!H28)))</f>
        <v/>
      </c>
      <c r="EB34" s="268" t="str">
        <f ca="true">+IF(OFFSET('Hygiene Data'!$H$12,0,10*ROW('Hygiene Data'!H28))="","",OFFSET('Hygiene Data'!$H$12,0,10*ROW('Hygiene Data'!H28)))</f>
        <v/>
      </c>
      <c r="EC34" s="268" t="str">
        <f ca="true">+IF(OFFSET('Hygiene Data'!$H$13,0,10*ROW('Hygiene Data'!H28))="","",OFFSET('Hygiene Data'!$H$13,0,10*ROW('Hygiene Data'!H28)))</f>
        <v/>
      </c>
      <c r="ED34" s="268" t="str">
        <f ca="true">+IF(OFFSET('Hygiene Data'!$I$11,0,10*ROW('Hygiene Data'!I28))="","",OFFSET('Hygiene Data'!$I$11,0,10*ROW('Hygiene Data'!I28)))</f>
        <v/>
      </c>
      <c r="EE34" s="268" t="str">
        <f ca="true">+IF(OFFSET('Hygiene Data'!$I$12,0,10*ROW('Hygiene Data'!I28))="","",OFFSET('Hygiene Data'!$I$12,0,10*ROW('Hygiene Data'!I28)))</f>
        <v/>
      </c>
      <c r="EF34" s="268"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4"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8"/>
      <c r="BS35" s="268" t="str">
        <f ca="true">+IF(OFFSET('Water Data'!$D$27,0,10*ROW('Water Data'!D29))="","",OFFSET('Water Data'!$D$27,0,10*ROW('Water Data'!D29)))</f>
        <v/>
      </c>
      <c r="BT35" s="268" t="str">
        <f ca="true">+IF(OFFSET('Water Data'!$D$28,0,10*ROW('Water Data'!D29))="","",OFFSET('Water Data'!$D$28,0,10*ROW('Water Data'!D29)))</f>
        <v/>
      </c>
      <c r="BU35" s="268" t="str">
        <f ca="true">+IF(OFFSET('Water Data'!$D$29,0,10*ROW('Water Data'!D29))="","",OFFSET('Water Data'!$D$29,0,10*ROW('Water Data'!D29)))</f>
        <v/>
      </c>
      <c r="BV35" s="268" t="str">
        <f ca="true">+IF(OFFSET('Water Data'!$E$27,0,10*ROW('Water Data'!E29))="","",OFFSET('Water Data'!$E$27,0,10*ROW('Water Data'!E29)))</f>
        <v/>
      </c>
      <c r="BW35" s="268" t="str">
        <f ca="true">+IF(OFFSET('Water Data'!$E$28,0,10*ROW('Water Data'!E29))="","",OFFSET('Water Data'!$E$28,0,10*ROW('Water Data'!E29)))</f>
        <v/>
      </c>
      <c r="BX35" s="268" t="str">
        <f ca="true">+IF(OFFSET('Water Data'!$E$29,0,10*ROW('Water Data'!E29))="","",OFFSET('Water Data'!$E$29,0,10*ROW('Water Data'!E29)))</f>
        <v/>
      </c>
      <c r="BY35" s="268" t="str">
        <f ca="true">+IF(OFFSET('Water Data'!$F$27,0,10*ROW('Water Data'!F29))="","",OFFSET('Water Data'!$F$27,0,10*ROW('Water Data'!F29)))</f>
        <v/>
      </c>
      <c r="BZ35" s="268" t="str">
        <f ca="true">+IF(OFFSET('Water Data'!$F$28,0,10*ROW('Water Data'!F29))="","",OFFSET('Water Data'!$F$28,0,10*ROW('Water Data'!F29)))</f>
        <v/>
      </c>
      <c r="CA35" s="268" t="str">
        <f ca="true">+IF(OFFSET('Water Data'!$F$29,0,10*ROW('Water Data'!F29))="","",OFFSET('Water Data'!$F$29,0,10*ROW('Water Data'!F29)))</f>
        <v/>
      </c>
      <c r="CB35" s="268" t="str">
        <f ca="true">+IF(OFFSET('Water Data'!$G$27,0,10*ROW('Water Data'!G29))="","",OFFSET('Water Data'!$G$27,0,10*ROW('Water Data'!G29)))</f>
        <v/>
      </c>
      <c r="CC35" s="268" t="str">
        <f ca="true">+IF(OFFSET('Water Data'!$G$28,0,10*ROW('Water Data'!G29))="","",OFFSET('Water Data'!$G$28,0,10*ROW('Water Data'!G29)))</f>
        <v/>
      </c>
      <c r="CD35" s="268" t="str">
        <f ca="true">+IF(OFFSET('Water Data'!$G$29,0,10*ROW('Water Data'!G29))="","",OFFSET('Water Data'!$G$29,0,10*ROW('Water Data'!G29)))</f>
        <v/>
      </c>
      <c r="CE35" s="268" t="str">
        <f ca="true">+IF(OFFSET('Water Data'!$H$27,0,10*ROW('Water Data'!H29))="","",OFFSET('Water Data'!$H$27,0,10*ROW('Water Data'!H29)))</f>
        <v/>
      </c>
      <c r="CF35" s="268" t="str">
        <f ca="true">+IF(OFFSET('Water Data'!$H$28,0,10*ROW('Water Data'!H29))="","",OFFSET('Water Data'!$H$28,0,10*ROW('Water Data'!H29)))</f>
        <v/>
      </c>
      <c r="CG35" s="268" t="str">
        <f ca="true">+IF(OFFSET('Water Data'!$H$29,0,10*ROW('Water Data'!H29))="","",OFFSET('Water Data'!$H$29,0,10*ROW('Water Data'!H29)))</f>
        <v/>
      </c>
      <c r="CH35" s="268" t="str">
        <f ca="true">+IF(OFFSET('Water Data'!$I$27,0,10*ROW('Water Data'!I29))="","",OFFSET('Water Data'!$I$27,0,10*ROW('Water Data'!I29)))</f>
        <v/>
      </c>
      <c r="CI35" s="268" t="str">
        <f ca="true">+IF(OFFSET('Water Data'!$I$28,0,10*ROW('Water Data'!I29))="","",OFFSET('Water Data'!$I$28,0,10*ROW('Water Data'!I29)))</f>
        <v/>
      </c>
      <c r="CJ35" s="268" t="str">
        <f ca="true">+IF(OFFSET('Water Data'!$I$29,0,10*ROW('Water Data'!I29))="","",OFFSET('Water Data'!$I$29,0,10*ROW('Water Data'!I29)))</f>
        <v/>
      </c>
      <c r="CK35" s="268" t="str">
        <f ca="true">+IF(OFFSET('Sanitation Data'!$D$28,0,10*ROW('Sanitation Data'!D29))="","",OFFSET('Sanitation Data'!$D$28,0,10*ROW('Sanitation Data'!D29)))</f>
        <v/>
      </c>
      <c r="CL35" s="268" t="str">
        <f ca="true">+IF(OFFSET('Sanitation Data'!$D$29,0,10*ROW('Sanitation Data'!D29))="","",OFFSET('Sanitation Data'!$D$29,0,10*ROW('Sanitation Data'!D29)))</f>
        <v/>
      </c>
      <c r="CM35" s="268" t="str">
        <f ca="true">+IF(OFFSET('Sanitation Data'!$D$30,0,10*ROW('Sanitation Data'!D29))="","",OFFSET('Sanitation Data'!$D$30,0,10*ROW('Sanitation Data'!D29)))</f>
        <v/>
      </c>
      <c r="CN35" s="268" t="str">
        <f ca="true">+IF(OFFSET('Sanitation Data'!$D$31,0,10*ROW('Sanitation Data'!D29))="","",OFFSET('Sanitation Data'!$D$31,0,10*ROW('Sanitation Data'!D29)))</f>
        <v/>
      </c>
      <c r="CO35" s="268" t="str">
        <f ca="true">+IF(OFFSET('Sanitation Data'!$D$32,0,10*ROW('Sanitation Data'!D29))="","",OFFSET('Sanitation Data'!$D$32,0,10*ROW('Sanitation Data'!D29)))</f>
        <v/>
      </c>
      <c r="CP35" s="268" t="str">
        <f ca="true">+IF(OFFSET('Sanitation Data'!$E$28,0,10*ROW('Sanitation Data'!E29))="","",OFFSET('Sanitation Data'!$E$28,0,10*ROW('Sanitation Data'!E29)))</f>
        <v/>
      </c>
      <c r="CQ35" s="268" t="str">
        <f ca="true">+IF(OFFSET('Sanitation Data'!$E$29,0,10*ROW('Sanitation Data'!E29))="","",OFFSET('Sanitation Data'!$E$29,0,10*ROW('Sanitation Data'!E29)))</f>
        <v/>
      </c>
      <c r="CR35" s="268" t="str">
        <f ca="true">+IF(OFFSET('Sanitation Data'!$E$30,0,10*ROW('Sanitation Data'!E29))="","",OFFSET('Sanitation Data'!$E$30,0,10*ROW('Sanitation Data'!E29)))</f>
        <v/>
      </c>
      <c r="CS35" s="268" t="str">
        <f ca="true">+IF(OFFSET('Sanitation Data'!$E$31,0,10*ROW('Sanitation Data'!E29))="","",OFFSET('Sanitation Data'!$E$31,0,10*ROW('Sanitation Data'!E29)))</f>
        <v/>
      </c>
      <c r="CT35" s="268" t="str">
        <f ca="true">+IF(OFFSET('Sanitation Data'!$E$32,0,10*ROW('Sanitation Data'!E29))="","",OFFSET('Sanitation Data'!$E$32,0,10*ROW('Sanitation Data'!E29)))</f>
        <v/>
      </c>
      <c r="CU35" s="268" t="str">
        <f ca="true">+IF(OFFSET('Sanitation Data'!$F$28,0,10*ROW('Sanitation Data'!F29))="","",OFFSET('Sanitation Data'!$F$28,0,10*ROW('Sanitation Data'!F29)))</f>
        <v/>
      </c>
      <c r="CV35" s="268" t="str">
        <f ca="true">+IF(OFFSET('Sanitation Data'!$F$29,0,10*ROW('Sanitation Data'!F29))="","",OFFSET('Sanitation Data'!$F$29,0,10*ROW('Sanitation Data'!F29)))</f>
        <v/>
      </c>
      <c r="CW35" s="268" t="str">
        <f ca="true">+IF(OFFSET('Sanitation Data'!$F$30,0,10*ROW('Sanitation Data'!F29))="","",OFFSET('Sanitation Data'!$F$30,0,10*ROW('Sanitation Data'!F29)))</f>
        <v/>
      </c>
      <c r="CX35" s="268" t="str">
        <f ca="true">+IF(OFFSET('Sanitation Data'!$F$31,0,10*ROW('Sanitation Data'!F29))="","",OFFSET('Sanitation Data'!$F$31,0,10*ROW('Sanitation Data'!F29)))</f>
        <v/>
      </c>
      <c r="CY35" s="268" t="str">
        <f ca="true">+IF(OFFSET('Sanitation Data'!$F$32,0,10*ROW('Sanitation Data'!F29))="","",OFFSET('Sanitation Data'!$F$32,0,10*ROW('Sanitation Data'!F29)))</f>
        <v/>
      </c>
      <c r="CZ35" s="268" t="str">
        <f ca="true">+IF(OFFSET('Sanitation Data'!$G$28,0,10*ROW('Sanitation Data'!G29))="","",OFFSET('Sanitation Data'!$G$28,0,10*ROW('Sanitation Data'!G29)))</f>
        <v/>
      </c>
      <c r="DA35" s="268" t="str">
        <f ca="true">+IF(OFFSET('Sanitation Data'!$G$29,0,10*ROW('Sanitation Data'!G29))="","",OFFSET('Sanitation Data'!$G$29,0,10*ROW('Sanitation Data'!G29)))</f>
        <v/>
      </c>
      <c r="DB35" s="268" t="str">
        <f ca="true">+IF(OFFSET('Sanitation Data'!$G$30,0,10*ROW('Sanitation Data'!G29))="","",OFFSET('Sanitation Data'!$G$30,0,10*ROW('Sanitation Data'!G29)))</f>
        <v/>
      </c>
      <c r="DC35" s="268" t="str">
        <f ca="true">+IF(OFFSET('Sanitation Data'!$G$31,0,10*ROW('Sanitation Data'!G29))="","",OFFSET('Sanitation Data'!$G$31,0,10*ROW('Sanitation Data'!G29)))</f>
        <v/>
      </c>
      <c r="DD35" s="268" t="str">
        <f ca="true">+IF(OFFSET('Sanitation Data'!$G$32,0,10*ROW('Sanitation Data'!G29))="","",OFFSET('Sanitation Data'!$G$32,0,10*ROW('Sanitation Data'!G29)))</f>
        <v/>
      </c>
      <c r="DE35" s="268" t="str">
        <f ca="true">+IF(OFFSET('Sanitation Data'!$H$28,0,10*ROW('Sanitation Data'!H29))="","",OFFSET('Sanitation Data'!$H$28,0,10*ROW('Sanitation Data'!H29)))</f>
        <v/>
      </c>
      <c r="DF35" s="268" t="str">
        <f ca="true">+IF(OFFSET('Sanitation Data'!$H$29,0,10*ROW('Sanitation Data'!H29))="","",OFFSET('Sanitation Data'!$H$29,0,10*ROW('Sanitation Data'!H29)))</f>
        <v/>
      </c>
      <c r="DG35" s="268" t="str">
        <f ca="true">+IF(OFFSET('Sanitation Data'!$H$30,0,10*ROW('Sanitation Data'!H29))="","",OFFSET('Sanitation Data'!$H$30,0,10*ROW('Sanitation Data'!H29)))</f>
        <v/>
      </c>
      <c r="DH35" s="268" t="str">
        <f ca="true">+IF(OFFSET('Sanitation Data'!$H$31,0,10*ROW('Sanitation Data'!H29))="","",OFFSET('Sanitation Data'!$H$31,0,10*ROW('Sanitation Data'!H29)))</f>
        <v/>
      </c>
      <c r="DI35" s="268" t="str">
        <f ca="true">+IF(OFFSET('Sanitation Data'!$H$32,0,10*ROW('Sanitation Data'!H29))="","",OFFSET('Sanitation Data'!$H$32,0,10*ROW('Sanitation Data'!H29)))</f>
        <v/>
      </c>
      <c r="DJ35" s="268" t="str">
        <f ca="true">+IF(OFFSET('Sanitation Data'!$I$28,0,10*ROW('Sanitation Data'!I29))="","",OFFSET('Sanitation Data'!$I$28,0,10*ROW('Sanitation Data'!I29)))</f>
        <v/>
      </c>
      <c r="DK35" s="268" t="str">
        <f ca="true">+IF(OFFSET('Sanitation Data'!$I$29,0,10*ROW('Sanitation Data'!I29))="","",OFFSET('Sanitation Data'!$I$29,0,10*ROW('Sanitation Data'!I29)))</f>
        <v/>
      </c>
      <c r="DL35" s="268" t="str">
        <f ca="true">+IF(OFFSET('Sanitation Data'!$I$30,0,10*ROW('Sanitation Data'!I29))="","",OFFSET('Sanitation Data'!$I$30,0,10*ROW('Sanitation Data'!I29)))</f>
        <v/>
      </c>
      <c r="DM35" s="268" t="str">
        <f ca="true">+IF(OFFSET('Sanitation Data'!$I$31,0,10*ROW('Sanitation Data'!I29))="","",OFFSET('Sanitation Data'!$I$31,0,10*ROW('Sanitation Data'!I29)))</f>
        <v/>
      </c>
      <c r="DN35" s="268" t="str">
        <f ca="true">+IF(OFFSET('Sanitation Data'!$I$32,0,10*ROW('Sanitation Data'!I29))="","",OFFSET('Sanitation Data'!$I$32,0,10*ROW('Sanitation Data'!I29)))</f>
        <v/>
      </c>
      <c r="DO35" s="268" t="str">
        <f ca="true">+IF(OFFSET('Hygiene Data'!$D$11,0,10*ROW('Hygiene Data'!D29))="","",OFFSET('Hygiene Data'!$D$11,0,10*ROW('Hygiene Data'!D29)))</f>
        <v/>
      </c>
      <c r="DP35" s="268" t="str">
        <f ca="true">+IF(OFFSET('Hygiene Data'!$D$12,0,10*ROW('Hygiene Data'!D29))="","",OFFSET('Hygiene Data'!$D$12,0,10*ROW('Hygiene Data'!D29)))</f>
        <v/>
      </c>
      <c r="DQ35" s="268" t="str">
        <f ca="true">+IF(OFFSET('Hygiene Data'!$D$13,0,10*ROW('Hygiene Data'!D29))="","",OFFSET('Hygiene Data'!$D$13,0,10*ROW('Hygiene Data'!D29)))</f>
        <v/>
      </c>
      <c r="DR35" s="268" t="str">
        <f ca="true">+IF(OFFSET('Hygiene Data'!$E$11,0,10*ROW('Hygiene Data'!E29))="","",OFFSET('Hygiene Data'!$E$11,0,10*ROW('Hygiene Data'!E29)))</f>
        <v/>
      </c>
      <c r="DS35" s="268" t="str">
        <f ca="true">+IF(OFFSET('Hygiene Data'!$E$12,0,10*ROW('Hygiene Data'!E29))="","",OFFSET('Hygiene Data'!$E$12,0,10*ROW('Hygiene Data'!E29)))</f>
        <v/>
      </c>
      <c r="DT35" s="268" t="str">
        <f ca="true">+IF(OFFSET('Hygiene Data'!$E$13,0,10*ROW('Hygiene Data'!E29))="","",OFFSET('Hygiene Data'!$E$13,0,10*ROW('Hygiene Data'!E29)))</f>
        <v/>
      </c>
      <c r="DU35" s="268" t="str">
        <f ca="true">+IF(OFFSET('Hygiene Data'!$F$11,0,10*ROW('Hygiene Data'!F29))="","",OFFSET('Hygiene Data'!$F$11,0,10*ROW('Hygiene Data'!F29)))</f>
        <v/>
      </c>
      <c r="DV35" s="268" t="str">
        <f ca="true">+IF(OFFSET('Hygiene Data'!$F$12,0,10*ROW('Hygiene Data'!F29))="","",OFFSET('Hygiene Data'!$F$12,0,10*ROW('Hygiene Data'!F29)))</f>
        <v/>
      </c>
      <c r="DW35" s="268" t="str">
        <f ca="true">+IF(OFFSET('Hygiene Data'!$F$13,0,10*ROW('Hygiene Data'!F29))="","",OFFSET('Hygiene Data'!$F$13,0,10*ROW('Hygiene Data'!F29)))</f>
        <v/>
      </c>
      <c r="DX35" s="268" t="str">
        <f ca="true">+IF(OFFSET('Hygiene Data'!$G$11,0,10*ROW('Hygiene Data'!G29))="","",OFFSET('Hygiene Data'!$G$11,0,10*ROW('Hygiene Data'!G29)))</f>
        <v/>
      </c>
      <c r="DY35" s="268" t="str">
        <f ca="true">+IF(OFFSET('Hygiene Data'!$G$12,0,10*ROW('Hygiene Data'!G29))="","",OFFSET('Hygiene Data'!$G$12,0,10*ROW('Hygiene Data'!G29)))</f>
        <v/>
      </c>
      <c r="DZ35" s="268" t="str">
        <f ca="true">+IF(OFFSET('Hygiene Data'!$G$13,0,10*ROW('Hygiene Data'!G29))="","",OFFSET('Hygiene Data'!$G$13,0,10*ROW('Hygiene Data'!G29)))</f>
        <v/>
      </c>
      <c r="EA35" s="268" t="str">
        <f ca="true">+IF(OFFSET('Hygiene Data'!$H$11,0,10*ROW('Hygiene Data'!H29))="","",OFFSET('Hygiene Data'!$H$11,0,10*ROW('Hygiene Data'!H29)))</f>
        <v/>
      </c>
      <c r="EB35" s="268" t="str">
        <f ca="true">+IF(OFFSET('Hygiene Data'!$H$12,0,10*ROW('Hygiene Data'!H29))="","",OFFSET('Hygiene Data'!$H$12,0,10*ROW('Hygiene Data'!H29)))</f>
        <v/>
      </c>
      <c r="EC35" s="268" t="str">
        <f ca="true">+IF(OFFSET('Hygiene Data'!$H$13,0,10*ROW('Hygiene Data'!H29))="","",OFFSET('Hygiene Data'!$H$13,0,10*ROW('Hygiene Data'!H29)))</f>
        <v/>
      </c>
      <c r="ED35" s="268" t="str">
        <f ca="true">+IF(OFFSET('Hygiene Data'!$I$11,0,10*ROW('Hygiene Data'!I29))="","",OFFSET('Hygiene Data'!$I$11,0,10*ROW('Hygiene Data'!I29)))</f>
        <v/>
      </c>
      <c r="EE35" s="268" t="str">
        <f ca="true">+IF(OFFSET('Hygiene Data'!$I$12,0,10*ROW('Hygiene Data'!I29))="","",OFFSET('Hygiene Data'!$I$12,0,10*ROW('Hygiene Data'!I29)))</f>
        <v/>
      </c>
      <c r="EF35" s="268"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4"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8"/>
      <c r="BS36" s="268" t="str">
        <f ca="true">+IF(OFFSET('Water Data'!$D$27,0,10*ROW('Water Data'!D30))="","",OFFSET('Water Data'!$D$27,0,10*ROW('Water Data'!D30)))</f>
        <v/>
      </c>
      <c r="BT36" s="268" t="str">
        <f ca="true">+IF(OFFSET('Water Data'!$D$28,0,10*ROW('Water Data'!D30))="","",OFFSET('Water Data'!$D$28,0,10*ROW('Water Data'!D30)))</f>
        <v/>
      </c>
      <c r="BU36" s="268" t="str">
        <f ca="true">+IF(OFFSET('Water Data'!$D$29,0,10*ROW('Water Data'!D30))="","",OFFSET('Water Data'!$D$29,0,10*ROW('Water Data'!D30)))</f>
        <v/>
      </c>
      <c r="BV36" s="268" t="str">
        <f ca="true">+IF(OFFSET('Water Data'!$E$27,0,10*ROW('Water Data'!E30))="","",OFFSET('Water Data'!$E$27,0,10*ROW('Water Data'!E30)))</f>
        <v/>
      </c>
      <c r="BW36" s="268" t="str">
        <f ca="true">+IF(OFFSET('Water Data'!$E$28,0,10*ROW('Water Data'!E30))="","",OFFSET('Water Data'!$E$28,0,10*ROW('Water Data'!E30)))</f>
        <v/>
      </c>
      <c r="BX36" s="268" t="str">
        <f ca="true">+IF(OFFSET('Water Data'!$E$29,0,10*ROW('Water Data'!E30))="","",OFFSET('Water Data'!$E$29,0,10*ROW('Water Data'!E30)))</f>
        <v/>
      </c>
      <c r="BY36" s="268" t="str">
        <f ca="true">+IF(OFFSET('Water Data'!$F$27,0,10*ROW('Water Data'!F30))="","",OFFSET('Water Data'!$F$27,0,10*ROW('Water Data'!F30)))</f>
        <v/>
      </c>
      <c r="BZ36" s="268" t="str">
        <f ca="true">+IF(OFFSET('Water Data'!$F$28,0,10*ROW('Water Data'!F30))="","",OFFSET('Water Data'!$F$28,0,10*ROW('Water Data'!F30)))</f>
        <v/>
      </c>
      <c r="CA36" s="268" t="str">
        <f ca="true">+IF(OFFSET('Water Data'!$F$29,0,10*ROW('Water Data'!F30))="","",OFFSET('Water Data'!$F$29,0,10*ROW('Water Data'!F30)))</f>
        <v/>
      </c>
      <c r="CB36" s="268" t="str">
        <f ca="true">+IF(OFFSET('Water Data'!$G$27,0,10*ROW('Water Data'!G30))="","",OFFSET('Water Data'!$G$27,0,10*ROW('Water Data'!G30)))</f>
        <v/>
      </c>
      <c r="CC36" s="268" t="str">
        <f ca="true">+IF(OFFSET('Water Data'!$G$28,0,10*ROW('Water Data'!G30))="","",OFFSET('Water Data'!$G$28,0,10*ROW('Water Data'!G30)))</f>
        <v/>
      </c>
      <c r="CD36" s="268" t="str">
        <f ca="true">+IF(OFFSET('Water Data'!$G$29,0,10*ROW('Water Data'!G30))="","",OFFSET('Water Data'!$G$29,0,10*ROW('Water Data'!G30)))</f>
        <v/>
      </c>
      <c r="CE36" s="268" t="str">
        <f ca="true">+IF(OFFSET('Water Data'!$H$27,0,10*ROW('Water Data'!H30))="","",OFFSET('Water Data'!$H$27,0,10*ROW('Water Data'!H30)))</f>
        <v/>
      </c>
      <c r="CF36" s="268" t="str">
        <f ca="true">+IF(OFFSET('Water Data'!$H$28,0,10*ROW('Water Data'!H30))="","",OFFSET('Water Data'!$H$28,0,10*ROW('Water Data'!H30)))</f>
        <v/>
      </c>
      <c r="CG36" s="268" t="str">
        <f ca="true">+IF(OFFSET('Water Data'!$H$29,0,10*ROW('Water Data'!H30))="","",OFFSET('Water Data'!$H$29,0,10*ROW('Water Data'!H30)))</f>
        <v/>
      </c>
      <c r="CH36" s="268" t="str">
        <f ca="true">+IF(OFFSET('Water Data'!$I$27,0,10*ROW('Water Data'!I30))="","",OFFSET('Water Data'!$I$27,0,10*ROW('Water Data'!I30)))</f>
        <v/>
      </c>
      <c r="CI36" s="268" t="str">
        <f ca="true">+IF(OFFSET('Water Data'!$I$28,0,10*ROW('Water Data'!I30))="","",OFFSET('Water Data'!$I$28,0,10*ROW('Water Data'!I30)))</f>
        <v/>
      </c>
      <c r="CJ36" s="268" t="str">
        <f ca="true">+IF(OFFSET('Water Data'!$I$29,0,10*ROW('Water Data'!I30))="","",OFFSET('Water Data'!$I$29,0,10*ROW('Water Data'!I30)))</f>
        <v/>
      </c>
      <c r="CK36" s="268" t="str">
        <f ca="true">+IF(OFFSET('Sanitation Data'!$D$28,0,10*ROW('Sanitation Data'!D30))="","",OFFSET('Sanitation Data'!$D$28,0,10*ROW('Sanitation Data'!D30)))</f>
        <v/>
      </c>
      <c r="CL36" s="268" t="str">
        <f ca="true">+IF(OFFSET('Sanitation Data'!$D$29,0,10*ROW('Sanitation Data'!D30))="","",OFFSET('Sanitation Data'!$D$29,0,10*ROW('Sanitation Data'!D30)))</f>
        <v/>
      </c>
      <c r="CM36" s="268" t="str">
        <f ca="true">+IF(OFFSET('Sanitation Data'!$D$30,0,10*ROW('Sanitation Data'!D30))="","",OFFSET('Sanitation Data'!$D$30,0,10*ROW('Sanitation Data'!D30)))</f>
        <v/>
      </c>
      <c r="CN36" s="268" t="str">
        <f ca="true">+IF(OFFSET('Sanitation Data'!$D$31,0,10*ROW('Sanitation Data'!D30))="","",OFFSET('Sanitation Data'!$D$31,0,10*ROW('Sanitation Data'!D30)))</f>
        <v/>
      </c>
      <c r="CO36" s="268" t="str">
        <f ca="true">+IF(OFFSET('Sanitation Data'!$D$32,0,10*ROW('Sanitation Data'!D30))="","",OFFSET('Sanitation Data'!$D$32,0,10*ROW('Sanitation Data'!D30)))</f>
        <v/>
      </c>
      <c r="CP36" s="268" t="str">
        <f ca="true">+IF(OFFSET('Sanitation Data'!$E$28,0,10*ROW('Sanitation Data'!E30))="","",OFFSET('Sanitation Data'!$E$28,0,10*ROW('Sanitation Data'!E30)))</f>
        <v/>
      </c>
      <c r="CQ36" s="268" t="str">
        <f ca="true">+IF(OFFSET('Sanitation Data'!$E$29,0,10*ROW('Sanitation Data'!E30))="","",OFFSET('Sanitation Data'!$E$29,0,10*ROW('Sanitation Data'!E30)))</f>
        <v/>
      </c>
      <c r="CR36" s="268" t="str">
        <f ca="true">+IF(OFFSET('Sanitation Data'!$E$30,0,10*ROW('Sanitation Data'!E30))="","",OFFSET('Sanitation Data'!$E$30,0,10*ROW('Sanitation Data'!E30)))</f>
        <v/>
      </c>
      <c r="CS36" s="268" t="str">
        <f ca="true">+IF(OFFSET('Sanitation Data'!$E$31,0,10*ROW('Sanitation Data'!E30))="","",OFFSET('Sanitation Data'!$E$31,0,10*ROW('Sanitation Data'!E30)))</f>
        <v/>
      </c>
      <c r="CT36" s="268" t="str">
        <f ca="true">+IF(OFFSET('Sanitation Data'!$E$32,0,10*ROW('Sanitation Data'!E30))="","",OFFSET('Sanitation Data'!$E$32,0,10*ROW('Sanitation Data'!E30)))</f>
        <v/>
      </c>
      <c r="CU36" s="268" t="str">
        <f ca="true">+IF(OFFSET('Sanitation Data'!$F$28,0,10*ROW('Sanitation Data'!F30))="","",OFFSET('Sanitation Data'!$F$28,0,10*ROW('Sanitation Data'!F30)))</f>
        <v/>
      </c>
      <c r="CV36" s="268" t="str">
        <f ca="true">+IF(OFFSET('Sanitation Data'!$F$29,0,10*ROW('Sanitation Data'!F30))="","",OFFSET('Sanitation Data'!$F$29,0,10*ROW('Sanitation Data'!F30)))</f>
        <v/>
      </c>
      <c r="CW36" s="268" t="str">
        <f ca="true">+IF(OFFSET('Sanitation Data'!$F$30,0,10*ROW('Sanitation Data'!F30))="","",OFFSET('Sanitation Data'!$F$30,0,10*ROW('Sanitation Data'!F30)))</f>
        <v/>
      </c>
      <c r="CX36" s="268" t="str">
        <f ca="true">+IF(OFFSET('Sanitation Data'!$F$31,0,10*ROW('Sanitation Data'!F30))="","",OFFSET('Sanitation Data'!$F$31,0,10*ROW('Sanitation Data'!F30)))</f>
        <v/>
      </c>
      <c r="CY36" s="268" t="str">
        <f ca="true">+IF(OFFSET('Sanitation Data'!$F$32,0,10*ROW('Sanitation Data'!F30))="","",OFFSET('Sanitation Data'!$F$32,0,10*ROW('Sanitation Data'!F30)))</f>
        <v/>
      </c>
      <c r="CZ36" s="268" t="str">
        <f ca="true">+IF(OFFSET('Sanitation Data'!$G$28,0,10*ROW('Sanitation Data'!G30))="","",OFFSET('Sanitation Data'!$G$28,0,10*ROW('Sanitation Data'!G30)))</f>
        <v/>
      </c>
      <c r="DA36" s="268" t="str">
        <f ca="true">+IF(OFFSET('Sanitation Data'!$G$29,0,10*ROW('Sanitation Data'!G30))="","",OFFSET('Sanitation Data'!$G$29,0,10*ROW('Sanitation Data'!G30)))</f>
        <v/>
      </c>
      <c r="DB36" s="268" t="str">
        <f ca="true">+IF(OFFSET('Sanitation Data'!$G$30,0,10*ROW('Sanitation Data'!G30))="","",OFFSET('Sanitation Data'!$G$30,0,10*ROW('Sanitation Data'!G30)))</f>
        <v/>
      </c>
      <c r="DC36" s="268" t="str">
        <f ca="true">+IF(OFFSET('Sanitation Data'!$G$31,0,10*ROW('Sanitation Data'!G30))="","",OFFSET('Sanitation Data'!$G$31,0,10*ROW('Sanitation Data'!G30)))</f>
        <v/>
      </c>
      <c r="DD36" s="268" t="str">
        <f ca="true">+IF(OFFSET('Sanitation Data'!$G$32,0,10*ROW('Sanitation Data'!G30))="","",OFFSET('Sanitation Data'!$G$32,0,10*ROW('Sanitation Data'!G30)))</f>
        <v/>
      </c>
      <c r="DE36" s="268" t="str">
        <f ca="true">+IF(OFFSET('Sanitation Data'!$H$28,0,10*ROW('Sanitation Data'!H30))="","",OFFSET('Sanitation Data'!$H$28,0,10*ROW('Sanitation Data'!H30)))</f>
        <v/>
      </c>
      <c r="DF36" s="268" t="str">
        <f ca="true">+IF(OFFSET('Sanitation Data'!$H$29,0,10*ROW('Sanitation Data'!H30))="","",OFFSET('Sanitation Data'!$H$29,0,10*ROW('Sanitation Data'!H30)))</f>
        <v/>
      </c>
      <c r="DG36" s="268" t="str">
        <f ca="true">+IF(OFFSET('Sanitation Data'!$H$30,0,10*ROW('Sanitation Data'!H30))="","",OFFSET('Sanitation Data'!$H$30,0,10*ROW('Sanitation Data'!H30)))</f>
        <v/>
      </c>
      <c r="DH36" s="268" t="str">
        <f ca="true">+IF(OFFSET('Sanitation Data'!$H$31,0,10*ROW('Sanitation Data'!H30))="","",OFFSET('Sanitation Data'!$H$31,0,10*ROW('Sanitation Data'!H30)))</f>
        <v/>
      </c>
      <c r="DI36" s="268" t="str">
        <f ca="true">+IF(OFFSET('Sanitation Data'!$H$32,0,10*ROW('Sanitation Data'!H30))="","",OFFSET('Sanitation Data'!$H$32,0,10*ROW('Sanitation Data'!H30)))</f>
        <v/>
      </c>
      <c r="DJ36" s="268" t="str">
        <f ca="true">+IF(OFFSET('Sanitation Data'!$I$28,0,10*ROW('Sanitation Data'!I30))="","",OFFSET('Sanitation Data'!$I$28,0,10*ROW('Sanitation Data'!I30)))</f>
        <v/>
      </c>
      <c r="DK36" s="268" t="str">
        <f ca="true">+IF(OFFSET('Sanitation Data'!$I$29,0,10*ROW('Sanitation Data'!I30))="","",OFFSET('Sanitation Data'!$I$29,0,10*ROW('Sanitation Data'!I30)))</f>
        <v/>
      </c>
      <c r="DL36" s="268" t="str">
        <f ca="true">+IF(OFFSET('Sanitation Data'!$I$30,0,10*ROW('Sanitation Data'!I30))="","",OFFSET('Sanitation Data'!$I$30,0,10*ROW('Sanitation Data'!I30)))</f>
        <v/>
      </c>
      <c r="DM36" s="268" t="str">
        <f ca="true">+IF(OFFSET('Sanitation Data'!$I$31,0,10*ROW('Sanitation Data'!I30))="","",OFFSET('Sanitation Data'!$I$31,0,10*ROW('Sanitation Data'!I30)))</f>
        <v/>
      </c>
      <c r="DN36" s="268" t="str">
        <f ca="true">+IF(OFFSET('Sanitation Data'!$I$32,0,10*ROW('Sanitation Data'!I30))="","",OFFSET('Sanitation Data'!$I$32,0,10*ROW('Sanitation Data'!I30)))</f>
        <v/>
      </c>
      <c r="DO36" s="268" t="str">
        <f ca="true">+IF(OFFSET('Hygiene Data'!$D$11,0,10*ROW('Hygiene Data'!D30))="","",OFFSET('Hygiene Data'!$D$11,0,10*ROW('Hygiene Data'!D30)))</f>
        <v/>
      </c>
      <c r="DP36" s="268" t="str">
        <f ca="true">+IF(OFFSET('Hygiene Data'!$D$12,0,10*ROW('Hygiene Data'!D30))="","",OFFSET('Hygiene Data'!$D$12,0,10*ROW('Hygiene Data'!D30)))</f>
        <v/>
      </c>
      <c r="DQ36" s="268" t="str">
        <f ca="true">+IF(OFFSET('Hygiene Data'!$D$13,0,10*ROW('Hygiene Data'!D30))="","",OFFSET('Hygiene Data'!$D$13,0,10*ROW('Hygiene Data'!D30)))</f>
        <v/>
      </c>
      <c r="DR36" s="268" t="str">
        <f ca="true">+IF(OFFSET('Hygiene Data'!$E$11,0,10*ROW('Hygiene Data'!E30))="","",OFFSET('Hygiene Data'!$E$11,0,10*ROW('Hygiene Data'!E30)))</f>
        <v/>
      </c>
      <c r="DS36" s="268" t="str">
        <f ca="true">+IF(OFFSET('Hygiene Data'!$E$12,0,10*ROW('Hygiene Data'!E30))="","",OFFSET('Hygiene Data'!$E$12,0,10*ROW('Hygiene Data'!E30)))</f>
        <v/>
      </c>
      <c r="DT36" s="268" t="str">
        <f ca="true">+IF(OFFSET('Hygiene Data'!$E$13,0,10*ROW('Hygiene Data'!E30))="","",OFFSET('Hygiene Data'!$E$13,0,10*ROW('Hygiene Data'!E30)))</f>
        <v/>
      </c>
      <c r="DU36" s="268" t="str">
        <f ca="true">+IF(OFFSET('Hygiene Data'!$F$11,0,10*ROW('Hygiene Data'!F30))="","",OFFSET('Hygiene Data'!$F$11,0,10*ROW('Hygiene Data'!F30)))</f>
        <v/>
      </c>
      <c r="DV36" s="268" t="str">
        <f ca="true">+IF(OFFSET('Hygiene Data'!$F$12,0,10*ROW('Hygiene Data'!F30))="","",OFFSET('Hygiene Data'!$F$12,0,10*ROW('Hygiene Data'!F30)))</f>
        <v/>
      </c>
      <c r="DW36" s="268" t="str">
        <f ca="true">+IF(OFFSET('Hygiene Data'!$F$13,0,10*ROW('Hygiene Data'!F30))="","",OFFSET('Hygiene Data'!$F$13,0,10*ROW('Hygiene Data'!F30)))</f>
        <v/>
      </c>
      <c r="DX36" s="268" t="str">
        <f ca="true">+IF(OFFSET('Hygiene Data'!$G$11,0,10*ROW('Hygiene Data'!G30))="","",OFFSET('Hygiene Data'!$G$11,0,10*ROW('Hygiene Data'!G30)))</f>
        <v/>
      </c>
      <c r="DY36" s="268" t="str">
        <f ca="true">+IF(OFFSET('Hygiene Data'!$G$12,0,10*ROW('Hygiene Data'!G30))="","",OFFSET('Hygiene Data'!$G$12,0,10*ROW('Hygiene Data'!G30)))</f>
        <v/>
      </c>
      <c r="DZ36" s="268" t="str">
        <f ca="true">+IF(OFFSET('Hygiene Data'!$G$13,0,10*ROW('Hygiene Data'!G30))="","",OFFSET('Hygiene Data'!$G$13,0,10*ROW('Hygiene Data'!G30)))</f>
        <v/>
      </c>
      <c r="EA36" s="268" t="str">
        <f ca="true">+IF(OFFSET('Hygiene Data'!$H$11,0,10*ROW('Hygiene Data'!H30))="","",OFFSET('Hygiene Data'!$H$11,0,10*ROW('Hygiene Data'!H30)))</f>
        <v/>
      </c>
      <c r="EB36" s="268" t="str">
        <f ca="true">+IF(OFFSET('Hygiene Data'!$H$12,0,10*ROW('Hygiene Data'!H30))="","",OFFSET('Hygiene Data'!$H$12,0,10*ROW('Hygiene Data'!H30)))</f>
        <v/>
      </c>
      <c r="EC36" s="268" t="str">
        <f ca="true">+IF(OFFSET('Hygiene Data'!$H$13,0,10*ROW('Hygiene Data'!H30))="","",OFFSET('Hygiene Data'!$H$13,0,10*ROW('Hygiene Data'!H30)))</f>
        <v/>
      </c>
      <c r="ED36" s="268" t="str">
        <f ca="true">+IF(OFFSET('Hygiene Data'!$I$11,0,10*ROW('Hygiene Data'!I30))="","",OFFSET('Hygiene Data'!$I$11,0,10*ROW('Hygiene Data'!I30)))</f>
        <v/>
      </c>
      <c r="EE36" s="268" t="str">
        <f ca="true">+IF(OFFSET('Hygiene Data'!$I$12,0,10*ROW('Hygiene Data'!I30))="","",OFFSET('Hygiene Data'!$I$12,0,10*ROW('Hygiene Data'!I30)))</f>
        <v/>
      </c>
      <c r="EF36" s="268"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4"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8"/>
      <c r="BS37" s="268" t="str">
        <f ca="true">+IF(OFFSET('Water Data'!$D$27,0,10*ROW('Water Data'!D31))="","",OFFSET('Water Data'!$D$27,0,10*ROW('Water Data'!D31)))</f>
        <v/>
      </c>
      <c r="BT37" s="268" t="str">
        <f ca="true">+IF(OFFSET('Water Data'!$D$28,0,10*ROW('Water Data'!D31))="","",OFFSET('Water Data'!$D$28,0,10*ROW('Water Data'!D31)))</f>
        <v/>
      </c>
      <c r="BU37" s="268" t="str">
        <f ca="true">+IF(OFFSET('Water Data'!$D$29,0,10*ROW('Water Data'!D31))="","",OFFSET('Water Data'!$D$29,0,10*ROW('Water Data'!D31)))</f>
        <v/>
      </c>
      <c r="BV37" s="268" t="str">
        <f ca="true">+IF(OFFSET('Water Data'!$E$27,0,10*ROW('Water Data'!E31))="","",OFFSET('Water Data'!$E$27,0,10*ROW('Water Data'!E31)))</f>
        <v/>
      </c>
      <c r="BW37" s="268" t="str">
        <f ca="true">+IF(OFFSET('Water Data'!$E$28,0,10*ROW('Water Data'!E31))="","",OFFSET('Water Data'!$E$28,0,10*ROW('Water Data'!E31)))</f>
        <v/>
      </c>
      <c r="BX37" s="268" t="str">
        <f ca="true">+IF(OFFSET('Water Data'!$E$29,0,10*ROW('Water Data'!E31))="","",OFFSET('Water Data'!$E$29,0,10*ROW('Water Data'!E31)))</f>
        <v/>
      </c>
      <c r="BY37" s="268" t="str">
        <f ca="true">+IF(OFFSET('Water Data'!$F$27,0,10*ROW('Water Data'!F31))="","",OFFSET('Water Data'!$F$27,0,10*ROW('Water Data'!F31)))</f>
        <v/>
      </c>
      <c r="BZ37" s="268" t="str">
        <f ca="true">+IF(OFFSET('Water Data'!$F$28,0,10*ROW('Water Data'!F31))="","",OFFSET('Water Data'!$F$28,0,10*ROW('Water Data'!F31)))</f>
        <v/>
      </c>
      <c r="CA37" s="268" t="str">
        <f ca="true">+IF(OFFSET('Water Data'!$F$29,0,10*ROW('Water Data'!F31))="","",OFFSET('Water Data'!$F$29,0,10*ROW('Water Data'!F31)))</f>
        <v/>
      </c>
      <c r="CB37" s="268" t="str">
        <f ca="true">+IF(OFFSET('Water Data'!$G$27,0,10*ROW('Water Data'!G31))="","",OFFSET('Water Data'!$G$27,0,10*ROW('Water Data'!G31)))</f>
        <v/>
      </c>
      <c r="CC37" s="268" t="str">
        <f ca="true">+IF(OFFSET('Water Data'!$G$28,0,10*ROW('Water Data'!G31))="","",OFFSET('Water Data'!$G$28,0,10*ROW('Water Data'!G31)))</f>
        <v/>
      </c>
      <c r="CD37" s="268" t="str">
        <f ca="true">+IF(OFFSET('Water Data'!$G$29,0,10*ROW('Water Data'!G31))="","",OFFSET('Water Data'!$G$29,0,10*ROW('Water Data'!G31)))</f>
        <v/>
      </c>
      <c r="CE37" s="268" t="str">
        <f ca="true">+IF(OFFSET('Water Data'!$H$27,0,10*ROW('Water Data'!H31))="","",OFFSET('Water Data'!$H$27,0,10*ROW('Water Data'!H31)))</f>
        <v/>
      </c>
      <c r="CF37" s="268" t="str">
        <f ca="true">+IF(OFFSET('Water Data'!$H$28,0,10*ROW('Water Data'!H31))="","",OFFSET('Water Data'!$H$28,0,10*ROW('Water Data'!H31)))</f>
        <v/>
      </c>
      <c r="CG37" s="268" t="str">
        <f ca="true">+IF(OFFSET('Water Data'!$H$29,0,10*ROW('Water Data'!H31))="","",OFFSET('Water Data'!$H$29,0,10*ROW('Water Data'!H31)))</f>
        <v/>
      </c>
      <c r="CH37" s="268" t="str">
        <f ca="true">+IF(OFFSET('Water Data'!$I$27,0,10*ROW('Water Data'!I31))="","",OFFSET('Water Data'!$I$27,0,10*ROW('Water Data'!I31)))</f>
        <v/>
      </c>
      <c r="CI37" s="268" t="str">
        <f ca="true">+IF(OFFSET('Water Data'!$I$28,0,10*ROW('Water Data'!I31))="","",OFFSET('Water Data'!$I$28,0,10*ROW('Water Data'!I31)))</f>
        <v/>
      </c>
      <c r="CJ37" s="268" t="str">
        <f ca="true">+IF(OFFSET('Water Data'!$I$29,0,10*ROW('Water Data'!I31))="","",OFFSET('Water Data'!$I$29,0,10*ROW('Water Data'!I31)))</f>
        <v/>
      </c>
      <c r="CK37" s="268" t="str">
        <f ca="true">+IF(OFFSET('Sanitation Data'!$D$28,0,10*ROW('Sanitation Data'!D31))="","",OFFSET('Sanitation Data'!$D$28,0,10*ROW('Sanitation Data'!D31)))</f>
        <v/>
      </c>
      <c r="CL37" s="268" t="str">
        <f ca="true">+IF(OFFSET('Sanitation Data'!$D$29,0,10*ROW('Sanitation Data'!D31))="","",OFFSET('Sanitation Data'!$D$29,0,10*ROW('Sanitation Data'!D31)))</f>
        <v/>
      </c>
      <c r="CM37" s="268" t="str">
        <f ca="true">+IF(OFFSET('Sanitation Data'!$D$30,0,10*ROW('Sanitation Data'!D31))="","",OFFSET('Sanitation Data'!$D$30,0,10*ROW('Sanitation Data'!D31)))</f>
        <v/>
      </c>
      <c r="CN37" s="268" t="str">
        <f ca="true">+IF(OFFSET('Sanitation Data'!$D$31,0,10*ROW('Sanitation Data'!D31))="","",OFFSET('Sanitation Data'!$D$31,0,10*ROW('Sanitation Data'!D31)))</f>
        <v/>
      </c>
      <c r="CO37" s="268" t="str">
        <f ca="true">+IF(OFFSET('Sanitation Data'!$D$32,0,10*ROW('Sanitation Data'!D31))="","",OFFSET('Sanitation Data'!$D$32,0,10*ROW('Sanitation Data'!D31)))</f>
        <v/>
      </c>
      <c r="CP37" s="268" t="str">
        <f ca="true">+IF(OFFSET('Sanitation Data'!$E$28,0,10*ROW('Sanitation Data'!E31))="","",OFFSET('Sanitation Data'!$E$28,0,10*ROW('Sanitation Data'!E31)))</f>
        <v/>
      </c>
      <c r="CQ37" s="268" t="str">
        <f ca="true">+IF(OFFSET('Sanitation Data'!$E$29,0,10*ROW('Sanitation Data'!E31))="","",OFFSET('Sanitation Data'!$E$29,0,10*ROW('Sanitation Data'!E31)))</f>
        <v/>
      </c>
      <c r="CR37" s="268" t="str">
        <f ca="true">+IF(OFFSET('Sanitation Data'!$E$30,0,10*ROW('Sanitation Data'!E31))="","",OFFSET('Sanitation Data'!$E$30,0,10*ROW('Sanitation Data'!E31)))</f>
        <v/>
      </c>
      <c r="CS37" s="268" t="str">
        <f ca="true">+IF(OFFSET('Sanitation Data'!$E$31,0,10*ROW('Sanitation Data'!E31))="","",OFFSET('Sanitation Data'!$E$31,0,10*ROW('Sanitation Data'!E31)))</f>
        <v/>
      </c>
      <c r="CT37" s="268" t="str">
        <f ca="true">+IF(OFFSET('Sanitation Data'!$E$32,0,10*ROW('Sanitation Data'!E31))="","",OFFSET('Sanitation Data'!$E$32,0,10*ROW('Sanitation Data'!E31)))</f>
        <v/>
      </c>
      <c r="CU37" s="268" t="str">
        <f ca="true">+IF(OFFSET('Sanitation Data'!$F$28,0,10*ROW('Sanitation Data'!F31))="","",OFFSET('Sanitation Data'!$F$28,0,10*ROW('Sanitation Data'!F31)))</f>
        <v/>
      </c>
      <c r="CV37" s="268" t="str">
        <f ca="true">+IF(OFFSET('Sanitation Data'!$F$29,0,10*ROW('Sanitation Data'!F31))="","",OFFSET('Sanitation Data'!$F$29,0,10*ROW('Sanitation Data'!F31)))</f>
        <v/>
      </c>
      <c r="CW37" s="268" t="str">
        <f ca="true">+IF(OFFSET('Sanitation Data'!$F$30,0,10*ROW('Sanitation Data'!F31))="","",OFFSET('Sanitation Data'!$F$30,0,10*ROW('Sanitation Data'!F31)))</f>
        <v/>
      </c>
      <c r="CX37" s="268" t="str">
        <f ca="true">+IF(OFFSET('Sanitation Data'!$F$31,0,10*ROW('Sanitation Data'!F31))="","",OFFSET('Sanitation Data'!$F$31,0,10*ROW('Sanitation Data'!F31)))</f>
        <v/>
      </c>
      <c r="CY37" s="268" t="str">
        <f ca="true">+IF(OFFSET('Sanitation Data'!$F$32,0,10*ROW('Sanitation Data'!F31))="","",OFFSET('Sanitation Data'!$F$32,0,10*ROW('Sanitation Data'!F31)))</f>
        <v/>
      </c>
      <c r="CZ37" s="268" t="str">
        <f ca="true">+IF(OFFSET('Sanitation Data'!$G$28,0,10*ROW('Sanitation Data'!G31))="","",OFFSET('Sanitation Data'!$G$28,0,10*ROW('Sanitation Data'!G31)))</f>
        <v/>
      </c>
      <c r="DA37" s="268" t="str">
        <f ca="true">+IF(OFFSET('Sanitation Data'!$G$29,0,10*ROW('Sanitation Data'!G31))="","",OFFSET('Sanitation Data'!$G$29,0,10*ROW('Sanitation Data'!G31)))</f>
        <v/>
      </c>
      <c r="DB37" s="268" t="str">
        <f ca="true">+IF(OFFSET('Sanitation Data'!$G$30,0,10*ROW('Sanitation Data'!G31))="","",OFFSET('Sanitation Data'!$G$30,0,10*ROW('Sanitation Data'!G31)))</f>
        <v/>
      </c>
      <c r="DC37" s="268" t="str">
        <f ca="true">+IF(OFFSET('Sanitation Data'!$G$31,0,10*ROW('Sanitation Data'!G31))="","",OFFSET('Sanitation Data'!$G$31,0,10*ROW('Sanitation Data'!G31)))</f>
        <v/>
      </c>
      <c r="DD37" s="268" t="str">
        <f ca="true">+IF(OFFSET('Sanitation Data'!$G$32,0,10*ROW('Sanitation Data'!G31))="","",OFFSET('Sanitation Data'!$G$32,0,10*ROW('Sanitation Data'!G31)))</f>
        <v/>
      </c>
      <c r="DE37" s="268" t="str">
        <f ca="true">+IF(OFFSET('Sanitation Data'!$H$28,0,10*ROW('Sanitation Data'!H31))="","",OFFSET('Sanitation Data'!$H$28,0,10*ROW('Sanitation Data'!H31)))</f>
        <v/>
      </c>
      <c r="DF37" s="268" t="str">
        <f ca="true">+IF(OFFSET('Sanitation Data'!$H$29,0,10*ROW('Sanitation Data'!H31))="","",OFFSET('Sanitation Data'!$H$29,0,10*ROW('Sanitation Data'!H31)))</f>
        <v/>
      </c>
      <c r="DG37" s="268" t="str">
        <f ca="true">+IF(OFFSET('Sanitation Data'!$H$30,0,10*ROW('Sanitation Data'!H31))="","",OFFSET('Sanitation Data'!$H$30,0,10*ROW('Sanitation Data'!H31)))</f>
        <v/>
      </c>
      <c r="DH37" s="268" t="str">
        <f ca="true">+IF(OFFSET('Sanitation Data'!$H$31,0,10*ROW('Sanitation Data'!H31))="","",OFFSET('Sanitation Data'!$H$31,0,10*ROW('Sanitation Data'!H31)))</f>
        <v/>
      </c>
      <c r="DI37" s="268" t="str">
        <f ca="true">+IF(OFFSET('Sanitation Data'!$H$32,0,10*ROW('Sanitation Data'!H31))="","",OFFSET('Sanitation Data'!$H$32,0,10*ROW('Sanitation Data'!H31)))</f>
        <v/>
      </c>
      <c r="DJ37" s="268" t="str">
        <f ca="true">+IF(OFFSET('Sanitation Data'!$I$28,0,10*ROW('Sanitation Data'!I31))="","",OFFSET('Sanitation Data'!$I$28,0,10*ROW('Sanitation Data'!I31)))</f>
        <v/>
      </c>
      <c r="DK37" s="268" t="str">
        <f ca="true">+IF(OFFSET('Sanitation Data'!$I$29,0,10*ROW('Sanitation Data'!I31))="","",OFFSET('Sanitation Data'!$I$29,0,10*ROW('Sanitation Data'!I31)))</f>
        <v/>
      </c>
      <c r="DL37" s="268" t="str">
        <f ca="true">+IF(OFFSET('Sanitation Data'!$I$30,0,10*ROW('Sanitation Data'!I31))="","",OFFSET('Sanitation Data'!$I$30,0,10*ROW('Sanitation Data'!I31)))</f>
        <v/>
      </c>
      <c r="DM37" s="268" t="str">
        <f ca="true">+IF(OFFSET('Sanitation Data'!$I$31,0,10*ROW('Sanitation Data'!I31))="","",OFFSET('Sanitation Data'!$I$31,0,10*ROW('Sanitation Data'!I31)))</f>
        <v/>
      </c>
      <c r="DN37" s="268" t="str">
        <f ca="true">+IF(OFFSET('Sanitation Data'!$I$32,0,10*ROW('Sanitation Data'!I31))="","",OFFSET('Sanitation Data'!$I$32,0,10*ROW('Sanitation Data'!I31)))</f>
        <v/>
      </c>
      <c r="DO37" s="268" t="str">
        <f ca="true">+IF(OFFSET('Hygiene Data'!$D$11,0,10*ROW('Hygiene Data'!D31))="","",OFFSET('Hygiene Data'!$D$11,0,10*ROW('Hygiene Data'!D31)))</f>
        <v/>
      </c>
      <c r="DP37" s="268" t="str">
        <f ca="true">+IF(OFFSET('Hygiene Data'!$D$12,0,10*ROW('Hygiene Data'!D31))="","",OFFSET('Hygiene Data'!$D$12,0,10*ROW('Hygiene Data'!D31)))</f>
        <v/>
      </c>
      <c r="DQ37" s="268" t="str">
        <f ca="true">+IF(OFFSET('Hygiene Data'!$D$13,0,10*ROW('Hygiene Data'!D31))="","",OFFSET('Hygiene Data'!$D$13,0,10*ROW('Hygiene Data'!D31)))</f>
        <v/>
      </c>
      <c r="DR37" s="268" t="str">
        <f ca="true">+IF(OFFSET('Hygiene Data'!$E$11,0,10*ROW('Hygiene Data'!E31))="","",OFFSET('Hygiene Data'!$E$11,0,10*ROW('Hygiene Data'!E31)))</f>
        <v/>
      </c>
      <c r="DS37" s="268" t="str">
        <f ca="true">+IF(OFFSET('Hygiene Data'!$E$12,0,10*ROW('Hygiene Data'!E31))="","",OFFSET('Hygiene Data'!$E$12,0,10*ROW('Hygiene Data'!E31)))</f>
        <v/>
      </c>
      <c r="DT37" s="268" t="str">
        <f ca="true">+IF(OFFSET('Hygiene Data'!$E$13,0,10*ROW('Hygiene Data'!E31))="","",OFFSET('Hygiene Data'!$E$13,0,10*ROW('Hygiene Data'!E31)))</f>
        <v/>
      </c>
      <c r="DU37" s="268" t="str">
        <f ca="true">+IF(OFFSET('Hygiene Data'!$F$11,0,10*ROW('Hygiene Data'!F31))="","",OFFSET('Hygiene Data'!$F$11,0,10*ROW('Hygiene Data'!F31)))</f>
        <v/>
      </c>
      <c r="DV37" s="268" t="str">
        <f ca="true">+IF(OFFSET('Hygiene Data'!$F$12,0,10*ROW('Hygiene Data'!F31))="","",OFFSET('Hygiene Data'!$F$12,0,10*ROW('Hygiene Data'!F31)))</f>
        <v/>
      </c>
      <c r="DW37" s="268" t="str">
        <f ca="true">+IF(OFFSET('Hygiene Data'!$F$13,0,10*ROW('Hygiene Data'!F31))="","",OFFSET('Hygiene Data'!$F$13,0,10*ROW('Hygiene Data'!F31)))</f>
        <v/>
      </c>
      <c r="DX37" s="268" t="str">
        <f ca="true">+IF(OFFSET('Hygiene Data'!$G$11,0,10*ROW('Hygiene Data'!G31))="","",OFFSET('Hygiene Data'!$G$11,0,10*ROW('Hygiene Data'!G31)))</f>
        <v/>
      </c>
      <c r="DY37" s="268" t="str">
        <f ca="true">+IF(OFFSET('Hygiene Data'!$G$12,0,10*ROW('Hygiene Data'!G31))="","",OFFSET('Hygiene Data'!$G$12,0,10*ROW('Hygiene Data'!G31)))</f>
        <v/>
      </c>
      <c r="DZ37" s="268" t="str">
        <f ca="true">+IF(OFFSET('Hygiene Data'!$G$13,0,10*ROW('Hygiene Data'!G31))="","",OFFSET('Hygiene Data'!$G$13,0,10*ROW('Hygiene Data'!G31)))</f>
        <v/>
      </c>
      <c r="EA37" s="268" t="str">
        <f ca="true">+IF(OFFSET('Hygiene Data'!$H$11,0,10*ROW('Hygiene Data'!H31))="","",OFFSET('Hygiene Data'!$H$11,0,10*ROW('Hygiene Data'!H31)))</f>
        <v/>
      </c>
      <c r="EB37" s="268" t="str">
        <f ca="true">+IF(OFFSET('Hygiene Data'!$H$12,0,10*ROW('Hygiene Data'!H31))="","",OFFSET('Hygiene Data'!$H$12,0,10*ROW('Hygiene Data'!H31)))</f>
        <v/>
      </c>
      <c r="EC37" s="268" t="str">
        <f ca="true">+IF(OFFSET('Hygiene Data'!$H$13,0,10*ROW('Hygiene Data'!H31))="","",OFFSET('Hygiene Data'!$H$13,0,10*ROW('Hygiene Data'!H31)))</f>
        <v/>
      </c>
      <c r="ED37" s="268" t="str">
        <f ca="true">+IF(OFFSET('Hygiene Data'!$I$11,0,10*ROW('Hygiene Data'!I31))="","",OFFSET('Hygiene Data'!$I$11,0,10*ROW('Hygiene Data'!I31)))</f>
        <v/>
      </c>
      <c r="EE37" s="268" t="str">
        <f ca="true">+IF(OFFSET('Hygiene Data'!$I$12,0,10*ROW('Hygiene Data'!I31))="","",OFFSET('Hygiene Data'!$I$12,0,10*ROW('Hygiene Data'!I31)))</f>
        <v/>
      </c>
      <c r="EF37" s="268"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4"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8"/>
      <c r="BS38" s="268" t="str">
        <f ca="true">+IF(OFFSET('Water Data'!$D$27,0,10*ROW('Water Data'!D32))="","",OFFSET('Water Data'!$D$27,0,10*ROW('Water Data'!D32)))</f>
        <v/>
      </c>
      <c r="BT38" s="268" t="str">
        <f ca="true">+IF(OFFSET('Water Data'!$D$28,0,10*ROW('Water Data'!D32))="","",OFFSET('Water Data'!$D$28,0,10*ROW('Water Data'!D32)))</f>
        <v/>
      </c>
      <c r="BU38" s="268" t="str">
        <f ca="true">+IF(OFFSET('Water Data'!$D$29,0,10*ROW('Water Data'!D32))="","",OFFSET('Water Data'!$D$29,0,10*ROW('Water Data'!D32)))</f>
        <v/>
      </c>
      <c r="BV38" s="268" t="str">
        <f ca="true">+IF(OFFSET('Water Data'!$E$27,0,10*ROW('Water Data'!E32))="","",OFFSET('Water Data'!$E$27,0,10*ROW('Water Data'!E32)))</f>
        <v/>
      </c>
      <c r="BW38" s="268" t="str">
        <f ca="true">+IF(OFFSET('Water Data'!$E$28,0,10*ROW('Water Data'!E32))="","",OFFSET('Water Data'!$E$28,0,10*ROW('Water Data'!E32)))</f>
        <v/>
      </c>
      <c r="BX38" s="268" t="str">
        <f ca="true">+IF(OFFSET('Water Data'!$E$29,0,10*ROW('Water Data'!E32))="","",OFFSET('Water Data'!$E$29,0,10*ROW('Water Data'!E32)))</f>
        <v/>
      </c>
      <c r="BY38" s="268" t="str">
        <f ca="true">+IF(OFFSET('Water Data'!$F$27,0,10*ROW('Water Data'!F32))="","",OFFSET('Water Data'!$F$27,0,10*ROW('Water Data'!F32)))</f>
        <v/>
      </c>
      <c r="BZ38" s="268" t="str">
        <f ca="true">+IF(OFFSET('Water Data'!$F$28,0,10*ROW('Water Data'!F32))="","",OFFSET('Water Data'!$F$28,0,10*ROW('Water Data'!F32)))</f>
        <v/>
      </c>
      <c r="CA38" s="268" t="str">
        <f ca="true">+IF(OFFSET('Water Data'!$F$29,0,10*ROW('Water Data'!F32))="","",OFFSET('Water Data'!$F$29,0,10*ROW('Water Data'!F32)))</f>
        <v/>
      </c>
      <c r="CB38" s="268" t="str">
        <f ca="true">+IF(OFFSET('Water Data'!$G$27,0,10*ROW('Water Data'!G32))="","",OFFSET('Water Data'!$G$27,0,10*ROW('Water Data'!G32)))</f>
        <v/>
      </c>
      <c r="CC38" s="268" t="str">
        <f ca="true">+IF(OFFSET('Water Data'!$G$28,0,10*ROW('Water Data'!G32))="","",OFFSET('Water Data'!$G$28,0,10*ROW('Water Data'!G32)))</f>
        <v/>
      </c>
      <c r="CD38" s="268" t="str">
        <f ca="true">+IF(OFFSET('Water Data'!$G$29,0,10*ROW('Water Data'!G32))="","",OFFSET('Water Data'!$G$29,0,10*ROW('Water Data'!G32)))</f>
        <v/>
      </c>
      <c r="CE38" s="268" t="str">
        <f ca="true">+IF(OFFSET('Water Data'!$H$27,0,10*ROW('Water Data'!H32))="","",OFFSET('Water Data'!$H$27,0,10*ROW('Water Data'!H32)))</f>
        <v/>
      </c>
      <c r="CF38" s="268" t="str">
        <f ca="true">+IF(OFFSET('Water Data'!$H$28,0,10*ROW('Water Data'!H32))="","",OFFSET('Water Data'!$H$28,0,10*ROW('Water Data'!H32)))</f>
        <v/>
      </c>
      <c r="CG38" s="268" t="str">
        <f ca="true">+IF(OFFSET('Water Data'!$H$29,0,10*ROW('Water Data'!H32))="","",OFFSET('Water Data'!$H$29,0,10*ROW('Water Data'!H32)))</f>
        <v/>
      </c>
      <c r="CH38" s="268" t="str">
        <f ca="true">+IF(OFFSET('Water Data'!$I$27,0,10*ROW('Water Data'!I32))="","",OFFSET('Water Data'!$I$27,0,10*ROW('Water Data'!I32)))</f>
        <v/>
      </c>
      <c r="CI38" s="268" t="str">
        <f ca="true">+IF(OFFSET('Water Data'!$I$28,0,10*ROW('Water Data'!I32))="","",OFFSET('Water Data'!$I$28,0,10*ROW('Water Data'!I32)))</f>
        <v/>
      </c>
      <c r="CJ38" s="268" t="str">
        <f ca="true">+IF(OFFSET('Water Data'!$I$29,0,10*ROW('Water Data'!I32))="","",OFFSET('Water Data'!$I$29,0,10*ROW('Water Data'!I32)))</f>
        <v/>
      </c>
      <c r="CK38" s="268" t="str">
        <f ca="true">+IF(OFFSET('Sanitation Data'!$D$28,0,10*ROW('Sanitation Data'!D32))="","",OFFSET('Sanitation Data'!$D$28,0,10*ROW('Sanitation Data'!D32)))</f>
        <v/>
      </c>
      <c r="CL38" s="268" t="str">
        <f ca="true">+IF(OFFSET('Sanitation Data'!$D$29,0,10*ROW('Sanitation Data'!D32))="","",OFFSET('Sanitation Data'!$D$29,0,10*ROW('Sanitation Data'!D32)))</f>
        <v/>
      </c>
      <c r="CM38" s="268" t="str">
        <f ca="true">+IF(OFFSET('Sanitation Data'!$D$30,0,10*ROW('Sanitation Data'!D32))="","",OFFSET('Sanitation Data'!$D$30,0,10*ROW('Sanitation Data'!D32)))</f>
        <v/>
      </c>
      <c r="CN38" s="268" t="str">
        <f ca="true">+IF(OFFSET('Sanitation Data'!$D$31,0,10*ROW('Sanitation Data'!D32))="","",OFFSET('Sanitation Data'!$D$31,0,10*ROW('Sanitation Data'!D32)))</f>
        <v/>
      </c>
      <c r="CO38" s="268" t="str">
        <f ca="true">+IF(OFFSET('Sanitation Data'!$D$32,0,10*ROW('Sanitation Data'!D32))="","",OFFSET('Sanitation Data'!$D$32,0,10*ROW('Sanitation Data'!D32)))</f>
        <v/>
      </c>
      <c r="CP38" s="268" t="str">
        <f ca="true">+IF(OFFSET('Sanitation Data'!$E$28,0,10*ROW('Sanitation Data'!E32))="","",OFFSET('Sanitation Data'!$E$28,0,10*ROW('Sanitation Data'!E32)))</f>
        <v/>
      </c>
      <c r="CQ38" s="268" t="str">
        <f ca="true">+IF(OFFSET('Sanitation Data'!$E$29,0,10*ROW('Sanitation Data'!E32))="","",OFFSET('Sanitation Data'!$E$29,0,10*ROW('Sanitation Data'!E32)))</f>
        <v/>
      </c>
      <c r="CR38" s="268" t="str">
        <f ca="true">+IF(OFFSET('Sanitation Data'!$E$30,0,10*ROW('Sanitation Data'!E32))="","",OFFSET('Sanitation Data'!$E$30,0,10*ROW('Sanitation Data'!E32)))</f>
        <v/>
      </c>
      <c r="CS38" s="268" t="str">
        <f ca="true">+IF(OFFSET('Sanitation Data'!$E$31,0,10*ROW('Sanitation Data'!E32))="","",OFFSET('Sanitation Data'!$E$31,0,10*ROW('Sanitation Data'!E32)))</f>
        <v/>
      </c>
      <c r="CT38" s="268" t="str">
        <f ca="true">+IF(OFFSET('Sanitation Data'!$E$32,0,10*ROW('Sanitation Data'!E32))="","",OFFSET('Sanitation Data'!$E$32,0,10*ROW('Sanitation Data'!E32)))</f>
        <v/>
      </c>
      <c r="CU38" s="268" t="str">
        <f ca="true">+IF(OFFSET('Sanitation Data'!$F$28,0,10*ROW('Sanitation Data'!F32))="","",OFFSET('Sanitation Data'!$F$28,0,10*ROW('Sanitation Data'!F32)))</f>
        <v/>
      </c>
      <c r="CV38" s="268" t="str">
        <f ca="true">+IF(OFFSET('Sanitation Data'!$F$29,0,10*ROW('Sanitation Data'!F32))="","",OFFSET('Sanitation Data'!$F$29,0,10*ROW('Sanitation Data'!F32)))</f>
        <v/>
      </c>
      <c r="CW38" s="268" t="str">
        <f ca="true">+IF(OFFSET('Sanitation Data'!$F$30,0,10*ROW('Sanitation Data'!F32))="","",OFFSET('Sanitation Data'!$F$30,0,10*ROW('Sanitation Data'!F32)))</f>
        <v/>
      </c>
      <c r="CX38" s="268" t="str">
        <f ca="true">+IF(OFFSET('Sanitation Data'!$F$31,0,10*ROW('Sanitation Data'!F32))="","",OFFSET('Sanitation Data'!$F$31,0,10*ROW('Sanitation Data'!F32)))</f>
        <v/>
      </c>
      <c r="CY38" s="268" t="str">
        <f ca="true">+IF(OFFSET('Sanitation Data'!$F$32,0,10*ROW('Sanitation Data'!F32))="","",OFFSET('Sanitation Data'!$F$32,0,10*ROW('Sanitation Data'!F32)))</f>
        <v/>
      </c>
      <c r="CZ38" s="268" t="str">
        <f ca="true">+IF(OFFSET('Sanitation Data'!$G$28,0,10*ROW('Sanitation Data'!G32))="","",OFFSET('Sanitation Data'!$G$28,0,10*ROW('Sanitation Data'!G32)))</f>
        <v/>
      </c>
      <c r="DA38" s="268" t="str">
        <f ca="true">+IF(OFFSET('Sanitation Data'!$G$29,0,10*ROW('Sanitation Data'!G32))="","",OFFSET('Sanitation Data'!$G$29,0,10*ROW('Sanitation Data'!G32)))</f>
        <v/>
      </c>
      <c r="DB38" s="268" t="str">
        <f ca="true">+IF(OFFSET('Sanitation Data'!$G$30,0,10*ROW('Sanitation Data'!G32))="","",OFFSET('Sanitation Data'!$G$30,0,10*ROW('Sanitation Data'!G32)))</f>
        <v/>
      </c>
      <c r="DC38" s="268" t="str">
        <f ca="true">+IF(OFFSET('Sanitation Data'!$G$31,0,10*ROW('Sanitation Data'!G32))="","",OFFSET('Sanitation Data'!$G$31,0,10*ROW('Sanitation Data'!G32)))</f>
        <v/>
      </c>
      <c r="DD38" s="268" t="str">
        <f ca="true">+IF(OFFSET('Sanitation Data'!$G$32,0,10*ROW('Sanitation Data'!G32))="","",OFFSET('Sanitation Data'!$G$32,0,10*ROW('Sanitation Data'!G32)))</f>
        <v/>
      </c>
      <c r="DE38" s="268" t="str">
        <f ca="true">+IF(OFFSET('Sanitation Data'!$H$28,0,10*ROW('Sanitation Data'!H32))="","",OFFSET('Sanitation Data'!$H$28,0,10*ROW('Sanitation Data'!H32)))</f>
        <v/>
      </c>
      <c r="DF38" s="268" t="str">
        <f ca="true">+IF(OFFSET('Sanitation Data'!$H$29,0,10*ROW('Sanitation Data'!H32))="","",OFFSET('Sanitation Data'!$H$29,0,10*ROW('Sanitation Data'!H32)))</f>
        <v/>
      </c>
      <c r="DG38" s="268" t="str">
        <f ca="true">+IF(OFFSET('Sanitation Data'!$H$30,0,10*ROW('Sanitation Data'!H32))="","",OFFSET('Sanitation Data'!$H$30,0,10*ROW('Sanitation Data'!H32)))</f>
        <v/>
      </c>
      <c r="DH38" s="268" t="str">
        <f ca="true">+IF(OFFSET('Sanitation Data'!$H$31,0,10*ROW('Sanitation Data'!H32))="","",OFFSET('Sanitation Data'!$H$31,0,10*ROW('Sanitation Data'!H32)))</f>
        <v/>
      </c>
      <c r="DI38" s="268" t="str">
        <f ca="true">+IF(OFFSET('Sanitation Data'!$H$32,0,10*ROW('Sanitation Data'!H32))="","",OFFSET('Sanitation Data'!$H$32,0,10*ROW('Sanitation Data'!H32)))</f>
        <v/>
      </c>
      <c r="DJ38" s="268" t="str">
        <f ca="true">+IF(OFFSET('Sanitation Data'!$I$28,0,10*ROW('Sanitation Data'!I32))="","",OFFSET('Sanitation Data'!$I$28,0,10*ROW('Sanitation Data'!I32)))</f>
        <v/>
      </c>
      <c r="DK38" s="268" t="str">
        <f ca="true">+IF(OFFSET('Sanitation Data'!$I$29,0,10*ROW('Sanitation Data'!I32))="","",OFFSET('Sanitation Data'!$I$29,0,10*ROW('Sanitation Data'!I32)))</f>
        <v/>
      </c>
      <c r="DL38" s="268" t="str">
        <f ca="true">+IF(OFFSET('Sanitation Data'!$I$30,0,10*ROW('Sanitation Data'!I32))="","",OFFSET('Sanitation Data'!$I$30,0,10*ROW('Sanitation Data'!I32)))</f>
        <v/>
      </c>
      <c r="DM38" s="268" t="str">
        <f ca="true">+IF(OFFSET('Sanitation Data'!$I$31,0,10*ROW('Sanitation Data'!I32))="","",OFFSET('Sanitation Data'!$I$31,0,10*ROW('Sanitation Data'!I32)))</f>
        <v/>
      </c>
      <c r="DN38" s="268" t="str">
        <f ca="true">+IF(OFFSET('Sanitation Data'!$I$32,0,10*ROW('Sanitation Data'!I32))="","",OFFSET('Sanitation Data'!$I$32,0,10*ROW('Sanitation Data'!I32)))</f>
        <v/>
      </c>
      <c r="DO38" s="268" t="str">
        <f ca="true">+IF(OFFSET('Hygiene Data'!$D$11,0,10*ROW('Hygiene Data'!D32))="","",OFFSET('Hygiene Data'!$D$11,0,10*ROW('Hygiene Data'!D32)))</f>
        <v/>
      </c>
      <c r="DP38" s="268" t="str">
        <f ca="true">+IF(OFFSET('Hygiene Data'!$D$12,0,10*ROW('Hygiene Data'!D32))="","",OFFSET('Hygiene Data'!$D$12,0,10*ROW('Hygiene Data'!D32)))</f>
        <v/>
      </c>
      <c r="DQ38" s="268" t="str">
        <f ca="true">+IF(OFFSET('Hygiene Data'!$D$13,0,10*ROW('Hygiene Data'!D32))="","",OFFSET('Hygiene Data'!$D$13,0,10*ROW('Hygiene Data'!D32)))</f>
        <v/>
      </c>
      <c r="DR38" s="268" t="str">
        <f ca="true">+IF(OFFSET('Hygiene Data'!$E$11,0,10*ROW('Hygiene Data'!E32))="","",OFFSET('Hygiene Data'!$E$11,0,10*ROW('Hygiene Data'!E32)))</f>
        <v/>
      </c>
      <c r="DS38" s="268" t="str">
        <f ca="true">+IF(OFFSET('Hygiene Data'!$E$12,0,10*ROW('Hygiene Data'!E32))="","",OFFSET('Hygiene Data'!$E$12,0,10*ROW('Hygiene Data'!E32)))</f>
        <v/>
      </c>
      <c r="DT38" s="268" t="str">
        <f ca="true">+IF(OFFSET('Hygiene Data'!$E$13,0,10*ROW('Hygiene Data'!E32))="","",OFFSET('Hygiene Data'!$E$13,0,10*ROW('Hygiene Data'!E32)))</f>
        <v/>
      </c>
      <c r="DU38" s="268" t="str">
        <f ca="true">+IF(OFFSET('Hygiene Data'!$F$11,0,10*ROW('Hygiene Data'!F32))="","",OFFSET('Hygiene Data'!$F$11,0,10*ROW('Hygiene Data'!F32)))</f>
        <v/>
      </c>
      <c r="DV38" s="268" t="str">
        <f ca="true">+IF(OFFSET('Hygiene Data'!$F$12,0,10*ROW('Hygiene Data'!F32))="","",OFFSET('Hygiene Data'!$F$12,0,10*ROW('Hygiene Data'!F32)))</f>
        <v/>
      </c>
      <c r="DW38" s="268" t="str">
        <f ca="true">+IF(OFFSET('Hygiene Data'!$F$13,0,10*ROW('Hygiene Data'!F32))="","",OFFSET('Hygiene Data'!$F$13,0,10*ROW('Hygiene Data'!F32)))</f>
        <v/>
      </c>
      <c r="DX38" s="268" t="str">
        <f ca="true">+IF(OFFSET('Hygiene Data'!$G$11,0,10*ROW('Hygiene Data'!G32))="","",OFFSET('Hygiene Data'!$G$11,0,10*ROW('Hygiene Data'!G32)))</f>
        <v/>
      </c>
      <c r="DY38" s="268" t="str">
        <f ca="true">+IF(OFFSET('Hygiene Data'!$G$12,0,10*ROW('Hygiene Data'!G32))="","",OFFSET('Hygiene Data'!$G$12,0,10*ROW('Hygiene Data'!G32)))</f>
        <v/>
      </c>
      <c r="DZ38" s="268" t="str">
        <f ca="true">+IF(OFFSET('Hygiene Data'!$G$13,0,10*ROW('Hygiene Data'!G32))="","",OFFSET('Hygiene Data'!$G$13,0,10*ROW('Hygiene Data'!G32)))</f>
        <v/>
      </c>
      <c r="EA38" s="268" t="str">
        <f ca="true">+IF(OFFSET('Hygiene Data'!$H$11,0,10*ROW('Hygiene Data'!H32))="","",OFFSET('Hygiene Data'!$H$11,0,10*ROW('Hygiene Data'!H32)))</f>
        <v/>
      </c>
      <c r="EB38" s="268" t="str">
        <f ca="true">+IF(OFFSET('Hygiene Data'!$H$12,0,10*ROW('Hygiene Data'!H32))="","",OFFSET('Hygiene Data'!$H$12,0,10*ROW('Hygiene Data'!H32)))</f>
        <v/>
      </c>
      <c r="EC38" s="268" t="str">
        <f ca="true">+IF(OFFSET('Hygiene Data'!$H$13,0,10*ROW('Hygiene Data'!H32))="","",OFFSET('Hygiene Data'!$H$13,0,10*ROW('Hygiene Data'!H32)))</f>
        <v/>
      </c>
      <c r="ED38" s="268" t="str">
        <f ca="true">+IF(OFFSET('Hygiene Data'!$I$11,0,10*ROW('Hygiene Data'!I32))="","",OFFSET('Hygiene Data'!$I$11,0,10*ROW('Hygiene Data'!I32)))</f>
        <v/>
      </c>
      <c r="EE38" s="268" t="str">
        <f ca="true">+IF(OFFSET('Hygiene Data'!$I$12,0,10*ROW('Hygiene Data'!I32))="","",OFFSET('Hygiene Data'!$I$12,0,10*ROW('Hygiene Data'!I32)))</f>
        <v/>
      </c>
      <c r="EF38" s="268"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4"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8"/>
      <c r="BS39" s="268" t="str">
        <f ca="true">+IF(OFFSET('Water Data'!$D$27,0,10*ROW('Water Data'!D33))="","",OFFSET('Water Data'!$D$27,0,10*ROW('Water Data'!D33)))</f>
        <v/>
      </c>
      <c r="BT39" s="268" t="str">
        <f ca="true">+IF(OFFSET('Water Data'!$D$28,0,10*ROW('Water Data'!D33))="","",OFFSET('Water Data'!$D$28,0,10*ROW('Water Data'!D33)))</f>
        <v/>
      </c>
      <c r="BU39" s="268" t="str">
        <f ca="true">+IF(OFFSET('Water Data'!$D$29,0,10*ROW('Water Data'!D33))="","",OFFSET('Water Data'!$D$29,0,10*ROW('Water Data'!D33)))</f>
        <v/>
      </c>
      <c r="BV39" s="268" t="str">
        <f ca="true">+IF(OFFSET('Water Data'!$E$27,0,10*ROW('Water Data'!E33))="","",OFFSET('Water Data'!$E$27,0,10*ROW('Water Data'!E33)))</f>
        <v/>
      </c>
      <c r="BW39" s="268" t="str">
        <f ca="true">+IF(OFFSET('Water Data'!$E$28,0,10*ROW('Water Data'!E33))="","",OFFSET('Water Data'!$E$28,0,10*ROW('Water Data'!E33)))</f>
        <v/>
      </c>
      <c r="BX39" s="268" t="str">
        <f ca="true">+IF(OFFSET('Water Data'!$E$29,0,10*ROW('Water Data'!E33))="","",OFFSET('Water Data'!$E$29,0,10*ROW('Water Data'!E33)))</f>
        <v/>
      </c>
      <c r="BY39" s="268" t="str">
        <f ca="true">+IF(OFFSET('Water Data'!$F$27,0,10*ROW('Water Data'!F33))="","",OFFSET('Water Data'!$F$27,0,10*ROW('Water Data'!F33)))</f>
        <v/>
      </c>
      <c r="BZ39" s="268" t="str">
        <f ca="true">+IF(OFFSET('Water Data'!$F$28,0,10*ROW('Water Data'!F33))="","",OFFSET('Water Data'!$F$28,0,10*ROW('Water Data'!F33)))</f>
        <v/>
      </c>
      <c r="CA39" s="268" t="str">
        <f ca="true">+IF(OFFSET('Water Data'!$F$29,0,10*ROW('Water Data'!F33))="","",OFFSET('Water Data'!$F$29,0,10*ROW('Water Data'!F33)))</f>
        <v/>
      </c>
      <c r="CB39" s="268" t="str">
        <f ca="true">+IF(OFFSET('Water Data'!$G$27,0,10*ROW('Water Data'!G33))="","",OFFSET('Water Data'!$G$27,0,10*ROW('Water Data'!G33)))</f>
        <v/>
      </c>
      <c r="CC39" s="268" t="str">
        <f ca="true">+IF(OFFSET('Water Data'!$G$28,0,10*ROW('Water Data'!G33))="","",OFFSET('Water Data'!$G$28,0,10*ROW('Water Data'!G33)))</f>
        <v/>
      </c>
      <c r="CD39" s="268" t="str">
        <f ca="true">+IF(OFFSET('Water Data'!$G$29,0,10*ROW('Water Data'!G33))="","",OFFSET('Water Data'!$G$29,0,10*ROW('Water Data'!G33)))</f>
        <v/>
      </c>
      <c r="CE39" s="268" t="str">
        <f ca="true">+IF(OFFSET('Water Data'!$H$27,0,10*ROW('Water Data'!H33))="","",OFFSET('Water Data'!$H$27,0,10*ROW('Water Data'!H33)))</f>
        <v/>
      </c>
      <c r="CF39" s="268" t="str">
        <f ca="true">+IF(OFFSET('Water Data'!$H$28,0,10*ROW('Water Data'!H33))="","",OFFSET('Water Data'!$H$28,0,10*ROW('Water Data'!H33)))</f>
        <v/>
      </c>
      <c r="CG39" s="268" t="str">
        <f ca="true">+IF(OFFSET('Water Data'!$H$29,0,10*ROW('Water Data'!H33))="","",OFFSET('Water Data'!$H$29,0,10*ROW('Water Data'!H33)))</f>
        <v/>
      </c>
      <c r="CH39" s="268" t="str">
        <f ca="true">+IF(OFFSET('Water Data'!$I$27,0,10*ROW('Water Data'!I33))="","",OFFSET('Water Data'!$I$27,0,10*ROW('Water Data'!I33)))</f>
        <v/>
      </c>
      <c r="CI39" s="268" t="str">
        <f ca="true">+IF(OFFSET('Water Data'!$I$28,0,10*ROW('Water Data'!I33))="","",OFFSET('Water Data'!$I$28,0,10*ROW('Water Data'!I33)))</f>
        <v/>
      </c>
      <c r="CJ39" s="268" t="str">
        <f ca="true">+IF(OFFSET('Water Data'!$I$29,0,10*ROW('Water Data'!I33))="","",OFFSET('Water Data'!$I$29,0,10*ROW('Water Data'!I33)))</f>
        <v/>
      </c>
      <c r="CK39" s="268" t="str">
        <f ca="true">+IF(OFFSET('Sanitation Data'!$D$28,0,10*ROW('Sanitation Data'!D33))="","",OFFSET('Sanitation Data'!$D$28,0,10*ROW('Sanitation Data'!D33)))</f>
        <v/>
      </c>
      <c r="CL39" s="268" t="str">
        <f ca="true">+IF(OFFSET('Sanitation Data'!$D$29,0,10*ROW('Sanitation Data'!D33))="","",OFFSET('Sanitation Data'!$D$29,0,10*ROW('Sanitation Data'!D33)))</f>
        <v/>
      </c>
      <c r="CM39" s="268" t="str">
        <f ca="true">+IF(OFFSET('Sanitation Data'!$D$30,0,10*ROW('Sanitation Data'!D33))="","",OFFSET('Sanitation Data'!$D$30,0,10*ROW('Sanitation Data'!D33)))</f>
        <v/>
      </c>
      <c r="CN39" s="268" t="str">
        <f ca="true">+IF(OFFSET('Sanitation Data'!$D$31,0,10*ROW('Sanitation Data'!D33))="","",OFFSET('Sanitation Data'!$D$31,0,10*ROW('Sanitation Data'!D33)))</f>
        <v/>
      </c>
      <c r="CO39" s="268" t="str">
        <f ca="true">+IF(OFFSET('Sanitation Data'!$D$32,0,10*ROW('Sanitation Data'!D33))="","",OFFSET('Sanitation Data'!$D$32,0,10*ROW('Sanitation Data'!D33)))</f>
        <v/>
      </c>
      <c r="CP39" s="268" t="str">
        <f ca="true">+IF(OFFSET('Sanitation Data'!$E$28,0,10*ROW('Sanitation Data'!E33))="","",OFFSET('Sanitation Data'!$E$28,0,10*ROW('Sanitation Data'!E33)))</f>
        <v/>
      </c>
      <c r="CQ39" s="268" t="str">
        <f ca="true">+IF(OFFSET('Sanitation Data'!$E$29,0,10*ROW('Sanitation Data'!E33))="","",OFFSET('Sanitation Data'!$E$29,0,10*ROW('Sanitation Data'!E33)))</f>
        <v/>
      </c>
      <c r="CR39" s="268" t="str">
        <f ca="true">+IF(OFFSET('Sanitation Data'!$E$30,0,10*ROW('Sanitation Data'!E33))="","",OFFSET('Sanitation Data'!$E$30,0,10*ROW('Sanitation Data'!E33)))</f>
        <v/>
      </c>
      <c r="CS39" s="268" t="str">
        <f ca="true">+IF(OFFSET('Sanitation Data'!$E$31,0,10*ROW('Sanitation Data'!E33))="","",OFFSET('Sanitation Data'!$E$31,0,10*ROW('Sanitation Data'!E33)))</f>
        <v/>
      </c>
      <c r="CT39" s="268" t="str">
        <f ca="true">+IF(OFFSET('Sanitation Data'!$E$32,0,10*ROW('Sanitation Data'!E33))="","",OFFSET('Sanitation Data'!$E$32,0,10*ROW('Sanitation Data'!E33)))</f>
        <v/>
      </c>
      <c r="CU39" s="268" t="str">
        <f ca="true">+IF(OFFSET('Sanitation Data'!$F$28,0,10*ROW('Sanitation Data'!F33))="","",OFFSET('Sanitation Data'!$F$28,0,10*ROW('Sanitation Data'!F33)))</f>
        <v/>
      </c>
      <c r="CV39" s="268" t="str">
        <f ca="true">+IF(OFFSET('Sanitation Data'!$F$29,0,10*ROW('Sanitation Data'!F33))="","",OFFSET('Sanitation Data'!$F$29,0,10*ROW('Sanitation Data'!F33)))</f>
        <v/>
      </c>
      <c r="CW39" s="268" t="str">
        <f ca="true">+IF(OFFSET('Sanitation Data'!$F$30,0,10*ROW('Sanitation Data'!F33))="","",OFFSET('Sanitation Data'!$F$30,0,10*ROW('Sanitation Data'!F33)))</f>
        <v/>
      </c>
      <c r="CX39" s="268" t="str">
        <f ca="true">+IF(OFFSET('Sanitation Data'!$F$31,0,10*ROW('Sanitation Data'!F33))="","",OFFSET('Sanitation Data'!$F$31,0,10*ROW('Sanitation Data'!F33)))</f>
        <v/>
      </c>
      <c r="CY39" s="268" t="str">
        <f ca="true">+IF(OFFSET('Sanitation Data'!$F$32,0,10*ROW('Sanitation Data'!F33))="","",OFFSET('Sanitation Data'!$F$32,0,10*ROW('Sanitation Data'!F33)))</f>
        <v/>
      </c>
      <c r="CZ39" s="268" t="str">
        <f ca="true">+IF(OFFSET('Sanitation Data'!$G$28,0,10*ROW('Sanitation Data'!G33))="","",OFFSET('Sanitation Data'!$G$28,0,10*ROW('Sanitation Data'!G33)))</f>
        <v/>
      </c>
      <c r="DA39" s="268" t="str">
        <f ca="true">+IF(OFFSET('Sanitation Data'!$G$29,0,10*ROW('Sanitation Data'!G33))="","",OFFSET('Sanitation Data'!$G$29,0,10*ROW('Sanitation Data'!G33)))</f>
        <v/>
      </c>
      <c r="DB39" s="268" t="str">
        <f ca="true">+IF(OFFSET('Sanitation Data'!$G$30,0,10*ROW('Sanitation Data'!G33))="","",OFFSET('Sanitation Data'!$G$30,0,10*ROW('Sanitation Data'!G33)))</f>
        <v/>
      </c>
      <c r="DC39" s="268" t="str">
        <f ca="true">+IF(OFFSET('Sanitation Data'!$G$31,0,10*ROW('Sanitation Data'!G33))="","",OFFSET('Sanitation Data'!$G$31,0,10*ROW('Sanitation Data'!G33)))</f>
        <v/>
      </c>
      <c r="DD39" s="268" t="str">
        <f ca="true">+IF(OFFSET('Sanitation Data'!$G$32,0,10*ROW('Sanitation Data'!G33))="","",OFFSET('Sanitation Data'!$G$32,0,10*ROW('Sanitation Data'!G33)))</f>
        <v/>
      </c>
      <c r="DE39" s="268" t="str">
        <f ca="true">+IF(OFFSET('Sanitation Data'!$H$28,0,10*ROW('Sanitation Data'!H33))="","",OFFSET('Sanitation Data'!$H$28,0,10*ROW('Sanitation Data'!H33)))</f>
        <v/>
      </c>
      <c r="DF39" s="268" t="str">
        <f ca="true">+IF(OFFSET('Sanitation Data'!$H$29,0,10*ROW('Sanitation Data'!H33))="","",OFFSET('Sanitation Data'!$H$29,0,10*ROW('Sanitation Data'!H33)))</f>
        <v/>
      </c>
      <c r="DG39" s="268" t="str">
        <f ca="true">+IF(OFFSET('Sanitation Data'!$H$30,0,10*ROW('Sanitation Data'!H33))="","",OFFSET('Sanitation Data'!$H$30,0,10*ROW('Sanitation Data'!H33)))</f>
        <v/>
      </c>
      <c r="DH39" s="268" t="str">
        <f ca="true">+IF(OFFSET('Sanitation Data'!$H$31,0,10*ROW('Sanitation Data'!H33))="","",OFFSET('Sanitation Data'!$H$31,0,10*ROW('Sanitation Data'!H33)))</f>
        <v/>
      </c>
      <c r="DI39" s="268" t="str">
        <f ca="true">+IF(OFFSET('Sanitation Data'!$H$32,0,10*ROW('Sanitation Data'!H33))="","",OFFSET('Sanitation Data'!$H$32,0,10*ROW('Sanitation Data'!H33)))</f>
        <v/>
      </c>
      <c r="DJ39" s="268" t="str">
        <f ca="true">+IF(OFFSET('Sanitation Data'!$I$28,0,10*ROW('Sanitation Data'!I33))="","",OFFSET('Sanitation Data'!$I$28,0,10*ROW('Sanitation Data'!I33)))</f>
        <v/>
      </c>
      <c r="DK39" s="268" t="str">
        <f ca="true">+IF(OFFSET('Sanitation Data'!$I$29,0,10*ROW('Sanitation Data'!I33))="","",OFFSET('Sanitation Data'!$I$29,0,10*ROW('Sanitation Data'!I33)))</f>
        <v/>
      </c>
      <c r="DL39" s="268" t="str">
        <f ca="true">+IF(OFFSET('Sanitation Data'!$I$30,0,10*ROW('Sanitation Data'!I33))="","",OFFSET('Sanitation Data'!$I$30,0,10*ROW('Sanitation Data'!I33)))</f>
        <v/>
      </c>
      <c r="DM39" s="268" t="str">
        <f ca="true">+IF(OFFSET('Sanitation Data'!$I$31,0,10*ROW('Sanitation Data'!I33))="","",OFFSET('Sanitation Data'!$I$31,0,10*ROW('Sanitation Data'!I33)))</f>
        <v/>
      </c>
      <c r="DN39" s="268" t="str">
        <f ca="true">+IF(OFFSET('Sanitation Data'!$I$32,0,10*ROW('Sanitation Data'!I33))="","",OFFSET('Sanitation Data'!$I$32,0,10*ROW('Sanitation Data'!I33)))</f>
        <v/>
      </c>
      <c r="DO39" s="268" t="str">
        <f ca="true">+IF(OFFSET('Hygiene Data'!$D$11,0,10*ROW('Hygiene Data'!D33))="","",OFFSET('Hygiene Data'!$D$11,0,10*ROW('Hygiene Data'!D33)))</f>
        <v/>
      </c>
      <c r="DP39" s="268" t="str">
        <f ca="true">+IF(OFFSET('Hygiene Data'!$D$12,0,10*ROW('Hygiene Data'!D33))="","",OFFSET('Hygiene Data'!$D$12,0,10*ROW('Hygiene Data'!D33)))</f>
        <v/>
      </c>
      <c r="DQ39" s="268" t="str">
        <f ca="true">+IF(OFFSET('Hygiene Data'!$D$13,0,10*ROW('Hygiene Data'!D33))="","",OFFSET('Hygiene Data'!$D$13,0,10*ROW('Hygiene Data'!D33)))</f>
        <v/>
      </c>
      <c r="DR39" s="268" t="str">
        <f ca="true">+IF(OFFSET('Hygiene Data'!$E$11,0,10*ROW('Hygiene Data'!E33))="","",OFFSET('Hygiene Data'!$E$11,0,10*ROW('Hygiene Data'!E33)))</f>
        <v/>
      </c>
      <c r="DS39" s="268" t="str">
        <f ca="true">+IF(OFFSET('Hygiene Data'!$E$12,0,10*ROW('Hygiene Data'!E33))="","",OFFSET('Hygiene Data'!$E$12,0,10*ROW('Hygiene Data'!E33)))</f>
        <v/>
      </c>
      <c r="DT39" s="268" t="str">
        <f ca="true">+IF(OFFSET('Hygiene Data'!$E$13,0,10*ROW('Hygiene Data'!E33))="","",OFFSET('Hygiene Data'!$E$13,0,10*ROW('Hygiene Data'!E33)))</f>
        <v/>
      </c>
      <c r="DU39" s="268" t="str">
        <f ca="true">+IF(OFFSET('Hygiene Data'!$F$11,0,10*ROW('Hygiene Data'!F33))="","",OFFSET('Hygiene Data'!$F$11,0,10*ROW('Hygiene Data'!F33)))</f>
        <v/>
      </c>
      <c r="DV39" s="268" t="str">
        <f ca="true">+IF(OFFSET('Hygiene Data'!$F$12,0,10*ROW('Hygiene Data'!F33))="","",OFFSET('Hygiene Data'!$F$12,0,10*ROW('Hygiene Data'!F33)))</f>
        <v/>
      </c>
      <c r="DW39" s="268" t="str">
        <f ca="true">+IF(OFFSET('Hygiene Data'!$F$13,0,10*ROW('Hygiene Data'!F33))="","",OFFSET('Hygiene Data'!$F$13,0,10*ROW('Hygiene Data'!F33)))</f>
        <v/>
      </c>
      <c r="DX39" s="268" t="str">
        <f ca="true">+IF(OFFSET('Hygiene Data'!$G$11,0,10*ROW('Hygiene Data'!G33))="","",OFFSET('Hygiene Data'!$G$11,0,10*ROW('Hygiene Data'!G33)))</f>
        <v/>
      </c>
      <c r="DY39" s="268" t="str">
        <f ca="true">+IF(OFFSET('Hygiene Data'!$G$12,0,10*ROW('Hygiene Data'!G33))="","",OFFSET('Hygiene Data'!$G$12,0,10*ROW('Hygiene Data'!G33)))</f>
        <v/>
      </c>
      <c r="DZ39" s="268" t="str">
        <f ca="true">+IF(OFFSET('Hygiene Data'!$G$13,0,10*ROW('Hygiene Data'!G33))="","",OFFSET('Hygiene Data'!$G$13,0,10*ROW('Hygiene Data'!G33)))</f>
        <v/>
      </c>
      <c r="EA39" s="268" t="str">
        <f ca="true">+IF(OFFSET('Hygiene Data'!$H$11,0,10*ROW('Hygiene Data'!H33))="","",OFFSET('Hygiene Data'!$H$11,0,10*ROW('Hygiene Data'!H33)))</f>
        <v/>
      </c>
      <c r="EB39" s="268" t="str">
        <f ca="true">+IF(OFFSET('Hygiene Data'!$H$12,0,10*ROW('Hygiene Data'!H33))="","",OFFSET('Hygiene Data'!$H$12,0,10*ROW('Hygiene Data'!H33)))</f>
        <v/>
      </c>
      <c r="EC39" s="268" t="str">
        <f ca="true">+IF(OFFSET('Hygiene Data'!$H$13,0,10*ROW('Hygiene Data'!H33))="","",OFFSET('Hygiene Data'!$H$13,0,10*ROW('Hygiene Data'!H33)))</f>
        <v/>
      </c>
      <c r="ED39" s="268" t="str">
        <f ca="true">+IF(OFFSET('Hygiene Data'!$I$11,0,10*ROW('Hygiene Data'!I33))="","",OFFSET('Hygiene Data'!$I$11,0,10*ROW('Hygiene Data'!I33)))</f>
        <v/>
      </c>
      <c r="EE39" s="268" t="str">
        <f ca="true">+IF(OFFSET('Hygiene Data'!$I$12,0,10*ROW('Hygiene Data'!I33))="","",OFFSET('Hygiene Data'!$I$12,0,10*ROW('Hygiene Data'!I33)))</f>
        <v/>
      </c>
      <c r="EF39" s="268"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4"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8"/>
      <c r="BS40" s="268" t="str">
        <f ca="true">+IF(OFFSET('Water Data'!$D$27,0,10*ROW('Water Data'!D34))="","",OFFSET('Water Data'!$D$27,0,10*ROW('Water Data'!D34)))</f>
        <v/>
      </c>
      <c r="BT40" s="268" t="str">
        <f ca="true">+IF(OFFSET('Water Data'!$D$28,0,10*ROW('Water Data'!D34))="","",OFFSET('Water Data'!$D$28,0,10*ROW('Water Data'!D34)))</f>
        <v/>
      </c>
      <c r="BU40" s="268" t="str">
        <f ca="true">+IF(OFFSET('Water Data'!$D$29,0,10*ROW('Water Data'!D34))="","",OFFSET('Water Data'!$D$29,0,10*ROW('Water Data'!D34)))</f>
        <v/>
      </c>
      <c r="BV40" s="268" t="str">
        <f ca="true">+IF(OFFSET('Water Data'!$E$27,0,10*ROW('Water Data'!E34))="","",OFFSET('Water Data'!$E$27,0,10*ROW('Water Data'!E34)))</f>
        <v/>
      </c>
      <c r="BW40" s="268" t="str">
        <f ca="true">+IF(OFFSET('Water Data'!$E$28,0,10*ROW('Water Data'!E34))="","",OFFSET('Water Data'!$E$28,0,10*ROW('Water Data'!E34)))</f>
        <v/>
      </c>
      <c r="BX40" s="268" t="str">
        <f ca="true">+IF(OFFSET('Water Data'!$E$29,0,10*ROW('Water Data'!E34))="","",OFFSET('Water Data'!$E$29,0,10*ROW('Water Data'!E34)))</f>
        <v/>
      </c>
      <c r="BY40" s="268" t="str">
        <f ca="true">+IF(OFFSET('Water Data'!$F$27,0,10*ROW('Water Data'!F34))="","",OFFSET('Water Data'!$F$27,0,10*ROW('Water Data'!F34)))</f>
        <v/>
      </c>
      <c r="BZ40" s="268" t="str">
        <f ca="true">+IF(OFFSET('Water Data'!$F$28,0,10*ROW('Water Data'!F34))="","",OFFSET('Water Data'!$F$28,0,10*ROW('Water Data'!F34)))</f>
        <v/>
      </c>
      <c r="CA40" s="268" t="str">
        <f ca="true">+IF(OFFSET('Water Data'!$F$29,0,10*ROW('Water Data'!F34))="","",OFFSET('Water Data'!$F$29,0,10*ROW('Water Data'!F34)))</f>
        <v/>
      </c>
      <c r="CB40" s="268" t="str">
        <f ca="true">+IF(OFFSET('Water Data'!$G$27,0,10*ROW('Water Data'!G34))="","",OFFSET('Water Data'!$G$27,0,10*ROW('Water Data'!G34)))</f>
        <v/>
      </c>
      <c r="CC40" s="268" t="str">
        <f ca="true">+IF(OFFSET('Water Data'!$G$28,0,10*ROW('Water Data'!G34))="","",OFFSET('Water Data'!$G$28,0,10*ROW('Water Data'!G34)))</f>
        <v/>
      </c>
      <c r="CD40" s="268" t="str">
        <f ca="true">+IF(OFFSET('Water Data'!$G$29,0,10*ROW('Water Data'!G34))="","",OFFSET('Water Data'!$G$29,0,10*ROW('Water Data'!G34)))</f>
        <v/>
      </c>
      <c r="CE40" s="268" t="str">
        <f ca="true">+IF(OFFSET('Water Data'!$H$27,0,10*ROW('Water Data'!H34))="","",OFFSET('Water Data'!$H$27,0,10*ROW('Water Data'!H34)))</f>
        <v/>
      </c>
      <c r="CF40" s="268" t="str">
        <f ca="true">+IF(OFFSET('Water Data'!$H$28,0,10*ROW('Water Data'!H34))="","",OFFSET('Water Data'!$H$28,0,10*ROW('Water Data'!H34)))</f>
        <v/>
      </c>
      <c r="CG40" s="268" t="str">
        <f ca="true">+IF(OFFSET('Water Data'!$H$29,0,10*ROW('Water Data'!H34))="","",OFFSET('Water Data'!$H$29,0,10*ROW('Water Data'!H34)))</f>
        <v/>
      </c>
      <c r="CH40" s="268" t="str">
        <f ca="true">+IF(OFFSET('Water Data'!$I$27,0,10*ROW('Water Data'!I34))="","",OFFSET('Water Data'!$I$27,0,10*ROW('Water Data'!I34)))</f>
        <v/>
      </c>
      <c r="CI40" s="268" t="str">
        <f ca="true">+IF(OFFSET('Water Data'!$I$28,0,10*ROW('Water Data'!I34))="","",OFFSET('Water Data'!$I$28,0,10*ROW('Water Data'!I34)))</f>
        <v/>
      </c>
      <c r="CJ40" s="268" t="str">
        <f ca="true">+IF(OFFSET('Water Data'!$I$29,0,10*ROW('Water Data'!I34))="","",OFFSET('Water Data'!$I$29,0,10*ROW('Water Data'!I34)))</f>
        <v/>
      </c>
      <c r="CK40" s="268" t="str">
        <f ca="true">+IF(OFFSET('Sanitation Data'!$D$28,0,10*ROW('Sanitation Data'!D34))="","",OFFSET('Sanitation Data'!$D$28,0,10*ROW('Sanitation Data'!D34)))</f>
        <v/>
      </c>
      <c r="CL40" s="268" t="str">
        <f ca="true">+IF(OFFSET('Sanitation Data'!$D$29,0,10*ROW('Sanitation Data'!D34))="","",OFFSET('Sanitation Data'!$D$29,0,10*ROW('Sanitation Data'!D34)))</f>
        <v/>
      </c>
      <c r="CM40" s="268" t="str">
        <f ca="true">+IF(OFFSET('Sanitation Data'!$D$30,0,10*ROW('Sanitation Data'!D34))="","",OFFSET('Sanitation Data'!$D$30,0,10*ROW('Sanitation Data'!D34)))</f>
        <v/>
      </c>
      <c r="CN40" s="268" t="str">
        <f ca="true">+IF(OFFSET('Sanitation Data'!$D$31,0,10*ROW('Sanitation Data'!D34))="","",OFFSET('Sanitation Data'!$D$31,0,10*ROW('Sanitation Data'!D34)))</f>
        <v/>
      </c>
      <c r="CO40" s="268" t="str">
        <f ca="true">+IF(OFFSET('Sanitation Data'!$D$32,0,10*ROW('Sanitation Data'!D34))="","",OFFSET('Sanitation Data'!$D$32,0,10*ROW('Sanitation Data'!D34)))</f>
        <v/>
      </c>
      <c r="CP40" s="268" t="str">
        <f ca="true">+IF(OFFSET('Sanitation Data'!$E$28,0,10*ROW('Sanitation Data'!E34))="","",OFFSET('Sanitation Data'!$E$28,0,10*ROW('Sanitation Data'!E34)))</f>
        <v/>
      </c>
      <c r="CQ40" s="268" t="str">
        <f ca="true">+IF(OFFSET('Sanitation Data'!$E$29,0,10*ROW('Sanitation Data'!E34))="","",OFFSET('Sanitation Data'!$E$29,0,10*ROW('Sanitation Data'!E34)))</f>
        <v/>
      </c>
      <c r="CR40" s="268" t="str">
        <f ca="true">+IF(OFFSET('Sanitation Data'!$E$30,0,10*ROW('Sanitation Data'!E34))="","",OFFSET('Sanitation Data'!$E$30,0,10*ROW('Sanitation Data'!E34)))</f>
        <v/>
      </c>
      <c r="CS40" s="268" t="str">
        <f ca="true">+IF(OFFSET('Sanitation Data'!$E$31,0,10*ROW('Sanitation Data'!E34))="","",OFFSET('Sanitation Data'!$E$31,0,10*ROW('Sanitation Data'!E34)))</f>
        <v/>
      </c>
      <c r="CT40" s="268" t="str">
        <f ca="true">+IF(OFFSET('Sanitation Data'!$E$32,0,10*ROW('Sanitation Data'!E34))="","",OFFSET('Sanitation Data'!$E$32,0,10*ROW('Sanitation Data'!E34)))</f>
        <v/>
      </c>
      <c r="CU40" s="268" t="str">
        <f ca="true">+IF(OFFSET('Sanitation Data'!$F$28,0,10*ROW('Sanitation Data'!F34))="","",OFFSET('Sanitation Data'!$F$28,0,10*ROW('Sanitation Data'!F34)))</f>
        <v/>
      </c>
      <c r="CV40" s="268" t="str">
        <f ca="true">+IF(OFFSET('Sanitation Data'!$F$29,0,10*ROW('Sanitation Data'!F34))="","",OFFSET('Sanitation Data'!$F$29,0,10*ROW('Sanitation Data'!F34)))</f>
        <v/>
      </c>
      <c r="CW40" s="268" t="str">
        <f ca="true">+IF(OFFSET('Sanitation Data'!$F$30,0,10*ROW('Sanitation Data'!F34))="","",OFFSET('Sanitation Data'!$F$30,0,10*ROW('Sanitation Data'!F34)))</f>
        <v/>
      </c>
      <c r="CX40" s="268" t="str">
        <f ca="true">+IF(OFFSET('Sanitation Data'!$F$31,0,10*ROW('Sanitation Data'!F34))="","",OFFSET('Sanitation Data'!$F$31,0,10*ROW('Sanitation Data'!F34)))</f>
        <v/>
      </c>
      <c r="CY40" s="268" t="str">
        <f ca="true">+IF(OFFSET('Sanitation Data'!$F$32,0,10*ROW('Sanitation Data'!F34))="","",OFFSET('Sanitation Data'!$F$32,0,10*ROW('Sanitation Data'!F34)))</f>
        <v/>
      </c>
      <c r="CZ40" s="268" t="str">
        <f ca="true">+IF(OFFSET('Sanitation Data'!$G$28,0,10*ROW('Sanitation Data'!G34))="","",OFFSET('Sanitation Data'!$G$28,0,10*ROW('Sanitation Data'!G34)))</f>
        <v/>
      </c>
      <c r="DA40" s="268" t="str">
        <f ca="true">+IF(OFFSET('Sanitation Data'!$G$29,0,10*ROW('Sanitation Data'!G34))="","",OFFSET('Sanitation Data'!$G$29,0,10*ROW('Sanitation Data'!G34)))</f>
        <v/>
      </c>
      <c r="DB40" s="268" t="str">
        <f ca="true">+IF(OFFSET('Sanitation Data'!$G$30,0,10*ROW('Sanitation Data'!G34))="","",OFFSET('Sanitation Data'!$G$30,0,10*ROW('Sanitation Data'!G34)))</f>
        <v/>
      </c>
      <c r="DC40" s="268" t="str">
        <f ca="true">+IF(OFFSET('Sanitation Data'!$G$31,0,10*ROW('Sanitation Data'!G34))="","",OFFSET('Sanitation Data'!$G$31,0,10*ROW('Sanitation Data'!G34)))</f>
        <v/>
      </c>
      <c r="DD40" s="268" t="str">
        <f ca="true">+IF(OFFSET('Sanitation Data'!$G$32,0,10*ROW('Sanitation Data'!G34))="","",OFFSET('Sanitation Data'!$G$32,0,10*ROW('Sanitation Data'!G34)))</f>
        <v/>
      </c>
      <c r="DE40" s="268" t="str">
        <f ca="true">+IF(OFFSET('Sanitation Data'!$H$28,0,10*ROW('Sanitation Data'!H34))="","",OFFSET('Sanitation Data'!$H$28,0,10*ROW('Sanitation Data'!H34)))</f>
        <v/>
      </c>
      <c r="DF40" s="268" t="str">
        <f ca="true">+IF(OFFSET('Sanitation Data'!$H$29,0,10*ROW('Sanitation Data'!H34))="","",OFFSET('Sanitation Data'!$H$29,0,10*ROW('Sanitation Data'!H34)))</f>
        <v/>
      </c>
      <c r="DG40" s="268" t="str">
        <f ca="true">+IF(OFFSET('Sanitation Data'!$H$30,0,10*ROW('Sanitation Data'!H34))="","",OFFSET('Sanitation Data'!$H$30,0,10*ROW('Sanitation Data'!H34)))</f>
        <v/>
      </c>
      <c r="DH40" s="268" t="str">
        <f ca="true">+IF(OFFSET('Sanitation Data'!$H$31,0,10*ROW('Sanitation Data'!H34))="","",OFFSET('Sanitation Data'!$H$31,0,10*ROW('Sanitation Data'!H34)))</f>
        <v/>
      </c>
      <c r="DI40" s="268" t="str">
        <f ca="true">+IF(OFFSET('Sanitation Data'!$H$32,0,10*ROW('Sanitation Data'!H34))="","",OFFSET('Sanitation Data'!$H$32,0,10*ROW('Sanitation Data'!H34)))</f>
        <v/>
      </c>
      <c r="DJ40" s="268" t="str">
        <f ca="true">+IF(OFFSET('Sanitation Data'!$I$28,0,10*ROW('Sanitation Data'!I34))="","",OFFSET('Sanitation Data'!$I$28,0,10*ROW('Sanitation Data'!I34)))</f>
        <v/>
      </c>
      <c r="DK40" s="268" t="str">
        <f ca="true">+IF(OFFSET('Sanitation Data'!$I$29,0,10*ROW('Sanitation Data'!I34))="","",OFFSET('Sanitation Data'!$I$29,0,10*ROW('Sanitation Data'!I34)))</f>
        <v/>
      </c>
      <c r="DL40" s="268" t="str">
        <f ca="true">+IF(OFFSET('Sanitation Data'!$I$30,0,10*ROW('Sanitation Data'!I34))="","",OFFSET('Sanitation Data'!$I$30,0,10*ROW('Sanitation Data'!I34)))</f>
        <v/>
      </c>
      <c r="DM40" s="268" t="str">
        <f ca="true">+IF(OFFSET('Sanitation Data'!$I$31,0,10*ROW('Sanitation Data'!I34))="","",OFFSET('Sanitation Data'!$I$31,0,10*ROW('Sanitation Data'!I34)))</f>
        <v/>
      </c>
      <c r="DN40" s="268" t="str">
        <f ca="true">+IF(OFFSET('Sanitation Data'!$I$32,0,10*ROW('Sanitation Data'!I34))="","",OFFSET('Sanitation Data'!$I$32,0,10*ROW('Sanitation Data'!I34)))</f>
        <v/>
      </c>
      <c r="DO40" s="268" t="str">
        <f ca="true">+IF(OFFSET('Hygiene Data'!$D$11,0,10*ROW('Hygiene Data'!D34))="","",OFFSET('Hygiene Data'!$D$11,0,10*ROW('Hygiene Data'!D34)))</f>
        <v/>
      </c>
      <c r="DP40" s="268" t="str">
        <f ca="true">+IF(OFFSET('Hygiene Data'!$D$12,0,10*ROW('Hygiene Data'!D34))="","",OFFSET('Hygiene Data'!$D$12,0,10*ROW('Hygiene Data'!D34)))</f>
        <v/>
      </c>
      <c r="DQ40" s="268" t="str">
        <f ca="true">+IF(OFFSET('Hygiene Data'!$D$13,0,10*ROW('Hygiene Data'!D34))="","",OFFSET('Hygiene Data'!$D$13,0,10*ROW('Hygiene Data'!D34)))</f>
        <v/>
      </c>
      <c r="DR40" s="268" t="str">
        <f ca="true">+IF(OFFSET('Hygiene Data'!$E$11,0,10*ROW('Hygiene Data'!E34))="","",OFFSET('Hygiene Data'!$E$11,0,10*ROW('Hygiene Data'!E34)))</f>
        <v/>
      </c>
      <c r="DS40" s="268" t="str">
        <f ca="true">+IF(OFFSET('Hygiene Data'!$E$12,0,10*ROW('Hygiene Data'!E34))="","",OFFSET('Hygiene Data'!$E$12,0,10*ROW('Hygiene Data'!E34)))</f>
        <v/>
      </c>
      <c r="DT40" s="268" t="str">
        <f ca="true">+IF(OFFSET('Hygiene Data'!$E$13,0,10*ROW('Hygiene Data'!E34))="","",OFFSET('Hygiene Data'!$E$13,0,10*ROW('Hygiene Data'!E34)))</f>
        <v/>
      </c>
      <c r="DU40" s="268" t="str">
        <f ca="true">+IF(OFFSET('Hygiene Data'!$F$11,0,10*ROW('Hygiene Data'!F34))="","",OFFSET('Hygiene Data'!$F$11,0,10*ROW('Hygiene Data'!F34)))</f>
        <v/>
      </c>
      <c r="DV40" s="268" t="str">
        <f ca="true">+IF(OFFSET('Hygiene Data'!$F$12,0,10*ROW('Hygiene Data'!F34))="","",OFFSET('Hygiene Data'!$F$12,0,10*ROW('Hygiene Data'!F34)))</f>
        <v/>
      </c>
      <c r="DW40" s="268" t="str">
        <f ca="true">+IF(OFFSET('Hygiene Data'!$F$13,0,10*ROW('Hygiene Data'!F34))="","",OFFSET('Hygiene Data'!$F$13,0,10*ROW('Hygiene Data'!F34)))</f>
        <v/>
      </c>
      <c r="DX40" s="268" t="str">
        <f ca="true">+IF(OFFSET('Hygiene Data'!$G$11,0,10*ROW('Hygiene Data'!G34))="","",OFFSET('Hygiene Data'!$G$11,0,10*ROW('Hygiene Data'!G34)))</f>
        <v/>
      </c>
      <c r="DY40" s="268" t="str">
        <f ca="true">+IF(OFFSET('Hygiene Data'!$G$12,0,10*ROW('Hygiene Data'!G34))="","",OFFSET('Hygiene Data'!$G$12,0,10*ROW('Hygiene Data'!G34)))</f>
        <v/>
      </c>
      <c r="DZ40" s="268" t="str">
        <f ca="true">+IF(OFFSET('Hygiene Data'!$G$13,0,10*ROW('Hygiene Data'!G34))="","",OFFSET('Hygiene Data'!$G$13,0,10*ROW('Hygiene Data'!G34)))</f>
        <v/>
      </c>
      <c r="EA40" s="268" t="str">
        <f ca="true">+IF(OFFSET('Hygiene Data'!$H$11,0,10*ROW('Hygiene Data'!H34))="","",OFFSET('Hygiene Data'!$H$11,0,10*ROW('Hygiene Data'!H34)))</f>
        <v/>
      </c>
      <c r="EB40" s="268" t="str">
        <f ca="true">+IF(OFFSET('Hygiene Data'!$H$12,0,10*ROW('Hygiene Data'!H34))="","",OFFSET('Hygiene Data'!$H$12,0,10*ROW('Hygiene Data'!H34)))</f>
        <v/>
      </c>
      <c r="EC40" s="268" t="str">
        <f ca="true">+IF(OFFSET('Hygiene Data'!$H$13,0,10*ROW('Hygiene Data'!H34))="","",OFFSET('Hygiene Data'!$H$13,0,10*ROW('Hygiene Data'!H34)))</f>
        <v/>
      </c>
      <c r="ED40" s="268" t="str">
        <f ca="true">+IF(OFFSET('Hygiene Data'!$I$11,0,10*ROW('Hygiene Data'!I34))="","",OFFSET('Hygiene Data'!$I$11,0,10*ROW('Hygiene Data'!I34)))</f>
        <v/>
      </c>
      <c r="EE40" s="268" t="str">
        <f ca="true">+IF(OFFSET('Hygiene Data'!$I$12,0,10*ROW('Hygiene Data'!I34))="","",OFFSET('Hygiene Data'!$I$12,0,10*ROW('Hygiene Data'!I34)))</f>
        <v/>
      </c>
      <c r="EF40" s="268"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4"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8"/>
      <c r="BS41" s="268" t="str">
        <f ca="true">+IF(OFFSET('Water Data'!$D$27,0,10*ROW('Water Data'!D35))="","",OFFSET('Water Data'!$D$27,0,10*ROW('Water Data'!D35)))</f>
        <v/>
      </c>
      <c r="BT41" s="268" t="str">
        <f ca="true">+IF(OFFSET('Water Data'!$D$28,0,10*ROW('Water Data'!D35))="","",OFFSET('Water Data'!$D$28,0,10*ROW('Water Data'!D35)))</f>
        <v/>
      </c>
      <c r="BU41" s="268" t="str">
        <f ca="true">+IF(OFFSET('Water Data'!$D$29,0,10*ROW('Water Data'!D35))="","",OFFSET('Water Data'!$D$29,0,10*ROW('Water Data'!D35)))</f>
        <v/>
      </c>
      <c r="BV41" s="268" t="str">
        <f ca="true">+IF(OFFSET('Water Data'!$E$27,0,10*ROW('Water Data'!E35))="","",OFFSET('Water Data'!$E$27,0,10*ROW('Water Data'!E35)))</f>
        <v/>
      </c>
      <c r="BW41" s="268" t="str">
        <f ca="true">+IF(OFFSET('Water Data'!$E$28,0,10*ROW('Water Data'!E35))="","",OFFSET('Water Data'!$E$28,0,10*ROW('Water Data'!E35)))</f>
        <v/>
      </c>
      <c r="BX41" s="268" t="str">
        <f ca="true">+IF(OFFSET('Water Data'!$E$29,0,10*ROW('Water Data'!E35))="","",OFFSET('Water Data'!$E$29,0,10*ROW('Water Data'!E35)))</f>
        <v/>
      </c>
      <c r="BY41" s="268" t="str">
        <f ca="true">+IF(OFFSET('Water Data'!$F$27,0,10*ROW('Water Data'!F35))="","",OFFSET('Water Data'!$F$27,0,10*ROW('Water Data'!F35)))</f>
        <v/>
      </c>
      <c r="BZ41" s="268" t="str">
        <f ca="true">+IF(OFFSET('Water Data'!$F$28,0,10*ROW('Water Data'!F35))="","",OFFSET('Water Data'!$F$28,0,10*ROW('Water Data'!F35)))</f>
        <v/>
      </c>
      <c r="CA41" s="268" t="str">
        <f ca="true">+IF(OFFSET('Water Data'!$F$29,0,10*ROW('Water Data'!F35))="","",OFFSET('Water Data'!$F$29,0,10*ROW('Water Data'!F35)))</f>
        <v/>
      </c>
      <c r="CB41" s="268" t="str">
        <f ca="true">+IF(OFFSET('Water Data'!$G$27,0,10*ROW('Water Data'!G35))="","",OFFSET('Water Data'!$G$27,0,10*ROW('Water Data'!G35)))</f>
        <v/>
      </c>
      <c r="CC41" s="268" t="str">
        <f ca="true">+IF(OFFSET('Water Data'!$G$28,0,10*ROW('Water Data'!G35))="","",OFFSET('Water Data'!$G$28,0,10*ROW('Water Data'!G35)))</f>
        <v/>
      </c>
      <c r="CD41" s="268" t="str">
        <f ca="true">+IF(OFFSET('Water Data'!$G$29,0,10*ROW('Water Data'!G35))="","",OFFSET('Water Data'!$G$29,0,10*ROW('Water Data'!G35)))</f>
        <v/>
      </c>
      <c r="CE41" s="268" t="str">
        <f ca="true">+IF(OFFSET('Water Data'!$H$27,0,10*ROW('Water Data'!H35))="","",OFFSET('Water Data'!$H$27,0,10*ROW('Water Data'!H35)))</f>
        <v/>
      </c>
      <c r="CF41" s="268" t="str">
        <f ca="true">+IF(OFFSET('Water Data'!$H$28,0,10*ROW('Water Data'!H35))="","",OFFSET('Water Data'!$H$28,0,10*ROW('Water Data'!H35)))</f>
        <v/>
      </c>
      <c r="CG41" s="268" t="str">
        <f ca="true">+IF(OFFSET('Water Data'!$H$29,0,10*ROW('Water Data'!H35))="","",OFFSET('Water Data'!$H$29,0,10*ROW('Water Data'!H35)))</f>
        <v/>
      </c>
      <c r="CH41" s="268" t="str">
        <f ca="true">+IF(OFFSET('Water Data'!$I$27,0,10*ROW('Water Data'!I35))="","",OFFSET('Water Data'!$I$27,0,10*ROW('Water Data'!I35)))</f>
        <v/>
      </c>
      <c r="CI41" s="268" t="str">
        <f ca="true">+IF(OFFSET('Water Data'!$I$28,0,10*ROW('Water Data'!I35))="","",OFFSET('Water Data'!$I$28,0,10*ROW('Water Data'!I35)))</f>
        <v/>
      </c>
      <c r="CJ41" s="268" t="str">
        <f ca="true">+IF(OFFSET('Water Data'!$I$29,0,10*ROW('Water Data'!I35))="","",OFFSET('Water Data'!$I$29,0,10*ROW('Water Data'!I35)))</f>
        <v/>
      </c>
      <c r="CK41" s="268" t="str">
        <f ca="true">+IF(OFFSET('Sanitation Data'!$D$28,0,10*ROW('Sanitation Data'!D35))="","",OFFSET('Sanitation Data'!$D$28,0,10*ROW('Sanitation Data'!D35)))</f>
        <v/>
      </c>
      <c r="CL41" s="268" t="str">
        <f ca="true">+IF(OFFSET('Sanitation Data'!$D$29,0,10*ROW('Sanitation Data'!D35))="","",OFFSET('Sanitation Data'!$D$29,0,10*ROW('Sanitation Data'!D35)))</f>
        <v/>
      </c>
      <c r="CM41" s="268" t="str">
        <f ca="true">+IF(OFFSET('Sanitation Data'!$D$30,0,10*ROW('Sanitation Data'!D35))="","",OFFSET('Sanitation Data'!$D$30,0,10*ROW('Sanitation Data'!D35)))</f>
        <v/>
      </c>
      <c r="CN41" s="268" t="str">
        <f ca="true">+IF(OFFSET('Sanitation Data'!$D$31,0,10*ROW('Sanitation Data'!D35))="","",OFFSET('Sanitation Data'!$D$31,0,10*ROW('Sanitation Data'!D35)))</f>
        <v/>
      </c>
      <c r="CO41" s="268" t="str">
        <f ca="true">+IF(OFFSET('Sanitation Data'!$D$32,0,10*ROW('Sanitation Data'!D35))="","",OFFSET('Sanitation Data'!$D$32,0,10*ROW('Sanitation Data'!D35)))</f>
        <v/>
      </c>
      <c r="CP41" s="268" t="str">
        <f ca="true">+IF(OFFSET('Sanitation Data'!$E$28,0,10*ROW('Sanitation Data'!E35))="","",OFFSET('Sanitation Data'!$E$28,0,10*ROW('Sanitation Data'!E35)))</f>
        <v/>
      </c>
      <c r="CQ41" s="268" t="str">
        <f ca="true">+IF(OFFSET('Sanitation Data'!$E$29,0,10*ROW('Sanitation Data'!E35))="","",OFFSET('Sanitation Data'!$E$29,0,10*ROW('Sanitation Data'!E35)))</f>
        <v/>
      </c>
      <c r="CR41" s="268" t="str">
        <f ca="true">+IF(OFFSET('Sanitation Data'!$E$30,0,10*ROW('Sanitation Data'!E35))="","",OFFSET('Sanitation Data'!$E$30,0,10*ROW('Sanitation Data'!E35)))</f>
        <v/>
      </c>
      <c r="CS41" s="268" t="str">
        <f ca="true">+IF(OFFSET('Sanitation Data'!$E$31,0,10*ROW('Sanitation Data'!E35))="","",OFFSET('Sanitation Data'!$E$31,0,10*ROW('Sanitation Data'!E35)))</f>
        <v/>
      </c>
      <c r="CT41" s="268" t="str">
        <f ca="true">+IF(OFFSET('Sanitation Data'!$E$32,0,10*ROW('Sanitation Data'!E35))="","",OFFSET('Sanitation Data'!$E$32,0,10*ROW('Sanitation Data'!E35)))</f>
        <v/>
      </c>
      <c r="CU41" s="268" t="str">
        <f ca="true">+IF(OFFSET('Sanitation Data'!$F$28,0,10*ROW('Sanitation Data'!F35))="","",OFFSET('Sanitation Data'!$F$28,0,10*ROW('Sanitation Data'!F35)))</f>
        <v/>
      </c>
      <c r="CV41" s="268" t="str">
        <f ca="true">+IF(OFFSET('Sanitation Data'!$F$29,0,10*ROW('Sanitation Data'!F35))="","",OFFSET('Sanitation Data'!$F$29,0,10*ROW('Sanitation Data'!F35)))</f>
        <v/>
      </c>
      <c r="CW41" s="268" t="str">
        <f ca="true">+IF(OFFSET('Sanitation Data'!$F$30,0,10*ROW('Sanitation Data'!F35))="","",OFFSET('Sanitation Data'!$F$30,0,10*ROW('Sanitation Data'!F35)))</f>
        <v/>
      </c>
      <c r="CX41" s="268" t="str">
        <f ca="true">+IF(OFFSET('Sanitation Data'!$F$31,0,10*ROW('Sanitation Data'!F35))="","",OFFSET('Sanitation Data'!$F$31,0,10*ROW('Sanitation Data'!F35)))</f>
        <v/>
      </c>
      <c r="CY41" s="268" t="str">
        <f ca="true">+IF(OFFSET('Sanitation Data'!$F$32,0,10*ROW('Sanitation Data'!F35))="","",OFFSET('Sanitation Data'!$F$32,0,10*ROW('Sanitation Data'!F35)))</f>
        <v/>
      </c>
      <c r="CZ41" s="268" t="str">
        <f ca="true">+IF(OFFSET('Sanitation Data'!$G$28,0,10*ROW('Sanitation Data'!G35))="","",OFFSET('Sanitation Data'!$G$28,0,10*ROW('Sanitation Data'!G35)))</f>
        <v/>
      </c>
      <c r="DA41" s="268" t="str">
        <f ca="true">+IF(OFFSET('Sanitation Data'!$G$29,0,10*ROW('Sanitation Data'!G35))="","",OFFSET('Sanitation Data'!$G$29,0,10*ROW('Sanitation Data'!G35)))</f>
        <v/>
      </c>
      <c r="DB41" s="268" t="str">
        <f ca="true">+IF(OFFSET('Sanitation Data'!$G$30,0,10*ROW('Sanitation Data'!G35))="","",OFFSET('Sanitation Data'!$G$30,0,10*ROW('Sanitation Data'!G35)))</f>
        <v/>
      </c>
      <c r="DC41" s="268" t="str">
        <f ca="true">+IF(OFFSET('Sanitation Data'!$G$31,0,10*ROW('Sanitation Data'!G35))="","",OFFSET('Sanitation Data'!$G$31,0,10*ROW('Sanitation Data'!G35)))</f>
        <v/>
      </c>
      <c r="DD41" s="268" t="str">
        <f ca="true">+IF(OFFSET('Sanitation Data'!$G$32,0,10*ROW('Sanitation Data'!G35))="","",OFFSET('Sanitation Data'!$G$32,0,10*ROW('Sanitation Data'!G35)))</f>
        <v/>
      </c>
      <c r="DE41" s="268" t="str">
        <f ca="true">+IF(OFFSET('Sanitation Data'!$H$28,0,10*ROW('Sanitation Data'!H35))="","",OFFSET('Sanitation Data'!$H$28,0,10*ROW('Sanitation Data'!H35)))</f>
        <v/>
      </c>
      <c r="DF41" s="268" t="str">
        <f ca="true">+IF(OFFSET('Sanitation Data'!$H$29,0,10*ROW('Sanitation Data'!H35))="","",OFFSET('Sanitation Data'!$H$29,0,10*ROW('Sanitation Data'!H35)))</f>
        <v/>
      </c>
      <c r="DG41" s="268" t="str">
        <f ca="true">+IF(OFFSET('Sanitation Data'!$H$30,0,10*ROW('Sanitation Data'!H35))="","",OFFSET('Sanitation Data'!$H$30,0,10*ROW('Sanitation Data'!H35)))</f>
        <v/>
      </c>
      <c r="DH41" s="268" t="str">
        <f ca="true">+IF(OFFSET('Sanitation Data'!$H$31,0,10*ROW('Sanitation Data'!H35))="","",OFFSET('Sanitation Data'!$H$31,0,10*ROW('Sanitation Data'!H35)))</f>
        <v/>
      </c>
      <c r="DI41" s="268" t="str">
        <f ca="true">+IF(OFFSET('Sanitation Data'!$H$32,0,10*ROW('Sanitation Data'!H35))="","",OFFSET('Sanitation Data'!$H$32,0,10*ROW('Sanitation Data'!H35)))</f>
        <v/>
      </c>
      <c r="DJ41" s="268" t="str">
        <f ca="true">+IF(OFFSET('Sanitation Data'!$I$28,0,10*ROW('Sanitation Data'!I35))="","",OFFSET('Sanitation Data'!$I$28,0,10*ROW('Sanitation Data'!I35)))</f>
        <v/>
      </c>
      <c r="DK41" s="268" t="str">
        <f ca="true">+IF(OFFSET('Sanitation Data'!$I$29,0,10*ROW('Sanitation Data'!I35))="","",OFFSET('Sanitation Data'!$I$29,0,10*ROW('Sanitation Data'!I35)))</f>
        <v/>
      </c>
      <c r="DL41" s="268" t="str">
        <f ca="true">+IF(OFFSET('Sanitation Data'!$I$30,0,10*ROW('Sanitation Data'!I35))="","",OFFSET('Sanitation Data'!$I$30,0,10*ROW('Sanitation Data'!I35)))</f>
        <v/>
      </c>
      <c r="DM41" s="268" t="str">
        <f ca="true">+IF(OFFSET('Sanitation Data'!$I$31,0,10*ROW('Sanitation Data'!I35))="","",OFFSET('Sanitation Data'!$I$31,0,10*ROW('Sanitation Data'!I35)))</f>
        <v/>
      </c>
      <c r="DN41" s="268" t="str">
        <f ca="true">+IF(OFFSET('Sanitation Data'!$I$32,0,10*ROW('Sanitation Data'!I35))="","",OFFSET('Sanitation Data'!$I$32,0,10*ROW('Sanitation Data'!I35)))</f>
        <v/>
      </c>
      <c r="DO41" s="268" t="str">
        <f ca="true">+IF(OFFSET('Hygiene Data'!$D$11,0,10*ROW('Hygiene Data'!D35))="","",OFFSET('Hygiene Data'!$D$11,0,10*ROW('Hygiene Data'!D35)))</f>
        <v/>
      </c>
      <c r="DP41" s="268" t="str">
        <f ca="true">+IF(OFFSET('Hygiene Data'!$D$12,0,10*ROW('Hygiene Data'!D35))="","",OFFSET('Hygiene Data'!$D$12,0,10*ROW('Hygiene Data'!D35)))</f>
        <v/>
      </c>
      <c r="DQ41" s="268" t="str">
        <f ca="true">+IF(OFFSET('Hygiene Data'!$D$13,0,10*ROW('Hygiene Data'!D35))="","",OFFSET('Hygiene Data'!$D$13,0,10*ROW('Hygiene Data'!D35)))</f>
        <v/>
      </c>
      <c r="DR41" s="268" t="str">
        <f ca="true">+IF(OFFSET('Hygiene Data'!$E$11,0,10*ROW('Hygiene Data'!E35))="","",OFFSET('Hygiene Data'!$E$11,0,10*ROW('Hygiene Data'!E35)))</f>
        <v/>
      </c>
      <c r="DS41" s="268" t="str">
        <f ca="true">+IF(OFFSET('Hygiene Data'!$E$12,0,10*ROW('Hygiene Data'!E35))="","",OFFSET('Hygiene Data'!$E$12,0,10*ROW('Hygiene Data'!E35)))</f>
        <v/>
      </c>
      <c r="DT41" s="268" t="str">
        <f ca="true">+IF(OFFSET('Hygiene Data'!$E$13,0,10*ROW('Hygiene Data'!E35))="","",OFFSET('Hygiene Data'!$E$13,0,10*ROW('Hygiene Data'!E35)))</f>
        <v/>
      </c>
      <c r="DU41" s="268" t="str">
        <f ca="true">+IF(OFFSET('Hygiene Data'!$F$11,0,10*ROW('Hygiene Data'!F35))="","",OFFSET('Hygiene Data'!$F$11,0,10*ROW('Hygiene Data'!F35)))</f>
        <v/>
      </c>
      <c r="DV41" s="268" t="str">
        <f ca="true">+IF(OFFSET('Hygiene Data'!$F$12,0,10*ROW('Hygiene Data'!F35))="","",OFFSET('Hygiene Data'!$F$12,0,10*ROW('Hygiene Data'!F35)))</f>
        <v/>
      </c>
      <c r="DW41" s="268" t="str">
        <f ca="true">+IF(OFFSET('Hygiene Data'!$F$13,0,10*ROW('Hygiene Data'!F35))="","",OFFSET('Hygiene Data'!$F$13,0,10*ROW('Hygiene Data'!F35)))</f>
        <v/>
      </c>
      <c r="DX41" s="268" t="str">
        <f ca="true">+IF(OFFSET('Hygiene Data'!$G$11,0,10*ROW('Hygiene Data'!G35))="","",OFFSET('Hygiene Data'!$G$11,0,10*ROW('Hygiene Data'!G35)))</f>
        <v/>
      </c>
      <c r="DY41" s="268" t="str">
        <f ca="true">+IF(OFFSET('Hygiene Data'!$G$12,0,10*ROW('Hygiene Data'!G35))="","",OFFSET('Hygiene Data'!$G$12,0,10*ROW('Hygiene Data'!G35)))</f>
        <v/>
      </c>
      <c r="DZ41" s="268" t="str">
        <f ca="true">+IF(OFFSET('Hygiene Data'!$G$13,0,10*ROW('Hygiene Data'!G35))="","",OFFSET('Hygiene Data'!$G$13,0,10*ROW('Hygiene Data'!G35)))</f>
        <v/>
      </c>
      <c r="EA41" s="268" t="str">
        <f ca="true">+IF(OFFSET('Hygiene Data'!$H$11,0,10*ROW('Hygiene Data'!H35))="","",OFFSET('Hygiene Data'!$H$11,0,10*ROW('Hygiene Data'!H35)))</f>
        <v/>
      </c>
      <c r="EB41" s="268" t="str">
        <f ca="true">+IF(OFFSET('Hygiene Data'!$H$12,0,10*ROW('Hygiene Data'!H35))="","",OFFSET('Hygiene Data'!$H$12,0,10*ROW('Hygiene Data'!H35)))</f>
        <v/>
      </c>
      <c r="EC41" s="268" t="str">
        <f ca="true">+IF(OFFSET('Hygiene Data'!$H$13,0,10*ROW('Hygiene Data'!H35))="","",OFFSET('Hygiene Data'!$H$13,0,10*ROW('Hygiene Data'!H35)))</f>
        <v/>
      </c>
      <c r="ED41" s="268" t="str">
        <f ca="true">+IF(OFFSET('Hygiene Data'!$I$11,0,10*ROW('Hygiene Data'!I35))="","",OFFSET('Hygiene Data'!$I$11,0,10*ROW('Hygiene Data'!I35)))</f>
        <v/>
      </c>
      <c r="EE41" s="268" t="str">
        <f ca="true">+IF(OFFSET('Hygiene Data'!$I$12,0,10*ROW('Hygiene Data'!I35))="","",OFFSET('Hygiene Data'!$I$12,0,10*ROW('Hygiene Data'!I35)))</f>
        <v/>
      </c>
      <c r="EF41" s="268"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4"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8"/>
      <c r="BS42" s="268" t="str">
        <f ca="true">+IF(OFFSET('Water Data'!$D$27,0,10*ROW('Water Data'!D36))="","",OFFSET('Water Data'!$D$27,0,10*ROW('Water Data'!D36)))</f>
        <v/>
      </c>
      <c r="BT42" s="268" t="str">
        <f ca="true">+IF(OFFSET('Water Data'!$D$28,0,10*ROW('Water Data'!D36))="","",OFFSET('Water Data'!$D$28,0,10*ROW('Water Data'!D36)))</f>
        <v/>
      </c>
      <c r="BU42" s="268" t="str">
        <f ca="true">+IF(OFFSET('Water Data'!$D$29,0,10*ROW('Water Data'!D36))="","",OFFSET('Water Data'!$D$29,0,10*ROW('Water Data'!D36)))</f>
        <v/>
      </c>
      <c r="BV42" s="268" t="str">
        <f ca="true">+IF(OFFSET('Water Data'!$E$27,0,10*ROW('Water Data'!E36))="","",OFFSET('Water Data'!$E$27,0,10*ROW('Water Data'!E36)))</f>
        <v/>
      </c>
      <c r="BW42" s="268" t="str">
        <f ca="true">+IF(OFFSET('Water Data'!$E$28,0,10*ROW('Water Data'!E36))="","",OFFSET('Water Data'!$E$28,0,10*ROW('Water Data'!E36)))</f>
        <v/>
      </c>
      <c r="BX42" s="268" t="str">
        <f ca="true">+IF(OFFSET('Water Data'!$E$29,0,10*ROW('Water Data'!E36))="","",OFFSET('Water Data'!$E$29,0,10*ROW('Water Data'!E36)))</f>
        <v/>
      </c>
      <c r="BY42" s="268" t="str">
        <f ca="true">+IF(OFFSET('Water Data'!$F$27,0,10*ROW('Water Data'!F36))="","",OFFSET('Water Data'!$F$27,0,10*ROW('Water Data'!F36)))</f>
        <v/>
      </c>
      <c r="BZ42" s="268" t="str">
        <f ca="true">+IF(OFFSET('Water Data'!$F$28,0,10*ROW('Water Data'!F36))="","",OFFSET('Water Data'!$F$28,0,10*ROW('Water Data'!F36)))</f>
        <v/>
      </c>
      <c r="CA42" s="268" t="str">
        <f ca="true">+IF(OFFSET('Water Data'!$F$29,0,10*ROW('Water Data'!F36))="","",OFFSET('Water Data'!$F$29,0,10*ROW('Water Data'!F36)))</f>
        <v/>
      </c>
      <c r="CB42" s="268" t="str">
        <f ca="true">+IF(OFFSET('Water Data'!$G$27,0,10*ROW('Water Data'!G36))="","",OFFSET('Water Data'!$G$27,0,10*ROW('Water Data'!G36)))</f>
        <v/>
      </c>
      <c r="CC42" s="268" t="str">
        <f ca="true">+IF(OFFSET('Water Data'!$G$28,0,10*ROW('Water Data'!G36))="","",OFFSET('Water Data'!$G$28,0,10*ROW('Water Data'!G36)))</f>
        <v/>
      </c>
      <c r="CD42" s="268" t="str">
        <f ca="true">+IF(OFFSET('Water Data'!$G$29,0,10*ROW('Water Data'!G36))="","",OFFSET('Water Data'!$G$29,0,10*ROW('Water Data'!G36)))</f>
        <v/>
      </c>
      <c r="CE42" s="268" t="str">
        <f ca="true">+IF(OFFSET('Water Data'!$H$27,0,10*ROW('Water Data'!H36))="","",OFFSET('Water Data'!$H$27,0,10*ROW('Water Data'!H36)))</f>
        <v/>
      </c>
      <c r="CF42" s="268" t="str">
        <f ca="true">+IF(OFFSET('Water Data'!$H$28,0,10*ROW('Water Data'!H36))="","",OFFSET('Water Data'!$H$28,0,10*ROW('Water Data'!H36)))</f>
        <v/>
      </c>
      <c r="CG42" s="268" t="str">
        <f ca="true">+IF(OFFSET('Water Data'!$H$29,0,10*ROW('Water Data'!H36))="","",OFFSET('Water Data'!$H$29,0,10*ROW('Water Data'!H36)))</f>
        <v/>
      </c>
      <c r="CH42" s="268" t="str">
        <f ca="true">+IF(OFFSET('Water Data'!$I$27,0,10*ROW('Water Data'!I36))="","",OFFSET('Water Data'!$I$27,0,10*ROW('Water Data'!I36)))</f>
        <v/>
      </c>
      <c r="CI42" s="268" t="str">
        <f ca="true">+IF(OFFSET('Water Data'!$I$28,0,10*ROW('Water Data'!I36))="","",OFFSET('Water Data'!$I$28,0,10*ROW('Water Data'!I36)))</f>
        <v/>
      </c>
      <c r="CJ42" s="268" t="str">
        <f ca="true">+IF(OFFSET('Water Data'!$I$29,0,10*ROW('Water Data'!I36))="","",OFFSET('Water Data'!$I$29,0,10*ROW('Water Data'!I36)))</f>
        <v/>
      </c>
      <c r="CK42" s="268" t="str">
        <f ca="true">+IF(OFFSET('Sanitation Data'!$D$28,0,10*ROW('Sanitation Data'!D36))="","",OFFSET('Sanitation Data'!$D$28,0,10*ROW('Sanitation Data'!D36)))</f>
        <v/>
      </c>
      <c r="CL42" s="268" t="str">
        <f ca="true">+IF(OFFSET('Sanitation Data'!$D$29,0,10*ROW('Sanitation Data'!D36))="","",OFFSET('Sanitation Data'!$D$29,0,10*ROW('Sanitation Data'!D36)))</f>
        <v/>
      </c>
      <c r="CM42" s="268" t="str">
        <f ca="true">+IF(OFFSET('Sanitation Data'!$D$30,0,10*ROW('Sanitation Data'!D36))="","",OFFSET('Sanitation Data'!$D$30,0,10*ROW('Sanitation Data'!D36)))</f>
        <v/>
      </c>
      <c r="CN42" s="268" t="str">
        <f ca="true">+IF(OFFSET('Sanitation Data'!$D$31,0,10*ROW('Sanitation Data'!D36))="","",OFFSET('Sanitation Data'!$D$31,0,10*ROW('Sanitation Data'!D36)))</f>
        <v/>
      </c>
      <c r="CO42" s="268" t="str">
        <f ca="true">+IF(OFFSET('Sanitation Data'!$D$32,0,10*ROW('Sanitation Data'!D36))="","",OFFSET('Sanitation Data'!$D$32,0,10*ROW('Sanitation Data'!D36)))</f>
        <v/>
      </c>
      <c r="CP42" s="268" t="str">
        <f ca="true">+IF(OFFSET('Sanitation Data'!$E$28,0,10*ROW('Sanitation Data'!E36))="","",OFFSET('Sanitation Data'!$E$28,0,10*ROW('Sanitation Data'!E36)))</f>
        <v/>
      </c>
      <c r="CQ42" s="268" t="str">
        <f ca="true">+IF(OFFSET('Sanitation Data'!$E$29,0,10*ROW('Sanitation Data'!E36))="","",OFFSET('Sanitation Data'!$E$29,0,10*ROW('Sanitation Data'!E36)))</f>
        <v/>
      </c>
      <c r="CR42" s="268" t="str">
        <f ca="true">+IF(OFFSET('Sanitation Data'!$E$30,0,10*ROW('Sanitation Data'!E36))="","",OFFSET('Sanitation Data'!$E$30,0,10*ROW('Sanitation Data'!E36)))</f>
        <v/>
      </c>
      <c r="CS42" s="268" t="str">
        <f ca="true">+IF(OFFSET('Sanitation Data'!$E$31,0,10*ROW('Sanitation Data'!E36))="","",OFFSET('Sanitation Data'!$E$31,0,10*ROW('Sanitation Data'!E36)))</f>
        <v/>
      </c>
      <c r="CT42" s="268" t="str">
        <f ca="true">+IF(OFFSET('Sanitation Data'!$E$32,0,10*ROW('Sanitation Data'!E36))="","",OFFSET('Sanitation Data'!$E$32,0,10*ROW('Sanitation Data'!E36)))</f>
        <v/>
      </c>
      <c r="CU42" s="268" t="str">
        <f ca="true">+IF(OFFSET('Sanitation Data'!$F$28,0,10*ROW('Sanitation Data'!F36))="","",OFFSET('Sanitation Data'!$F$28,0,10*ROW('Sanitation Data'!F36)))</f>
        <v/>
      </c>
      <c r="CV42" s="268" t="str">
        <f ca="true">+IF(OFFSET('Sanitation Data'!$F$29,0,10*ROW('Sanitation Data'!F36))="","",OFFSET('Sanitation Data'!$F$29,0,10*ROW('Sanitation Data'!F36)))</f>
        <v/>
      </c>
      <c r="CW42" s="268" t="str">
        <f ca="true">+IF(OFFSET('Sanitation Data'!$F$30,0,10*ROW('Sanitation Data'!F36))="","",OFFSET('Sanitation Data'!$F$30,0,10*ROW('Sanitation Data'!F36)))</f>
        <v/>
      </c>
      <c r="CX42" s="268" t="str">
        <f ca="true">+IF(OFFSET('Sanitation Data'!$F$31,0,10*ROW('Sanitation Data'!F36))="","",OFFSET('Sanitation Data'!$F$31,0,10*ROW('Sanitation Data'!F36)))</f>
        <v/>
      </c>
      <c r="CY42" s="268" t="str">
        <f ca="true">+IF(OFFSET('Sanitation Data'!$F$32,0,10*ROW('Sanitation Data'!F36))="","",OFFSET('Sanitation Data'!$F$32,0,10*ROW('Sanitation Data'!F36)))</f>
        <v/>
      </c>
      <c r="CZ42" s="268" t="str">
        <f ca="true">+IF(OFFSET('Sanitation Data'!$G$28,0,10*ROW('Sanitation Data'!G36))="","",OFFSET('Sanitation Data'!$G$28,0,10*ROW('Sanitation Data'!G36)))</f>
        <v/>
      </c>
      <c r="DA42" s="268" t="str">
        <f ca="true">+IF(OFFSET('Sanitation Data'!$G$29,0,10*ROW('Sanitation Data'!G36))="","",OFFSET('Sanitation Data'!$G$29,0,10*ROW('Sanitation Data'!G36)))</f>
        <v/>
      </c>
      <c r="DB42" s="268" t="str">
        <f ca="true">+IF(OFFSET('Sanitation Data'!$G$30,0,10*ROW('Sanitation Data'!G36))="","",OFFSET('Sanitation Data'!$G$30,0,10*ROW('Sanitation Data'!G36)))</f>
        <v/>
      </c>
      <c r="DC42" s="268" t="str">
        <f ca="true">+IF(OFFSET('Sanitation Data'!$G$31,0,10*ROW('Sanitation Data'!G36))="","",OFFSET('Sanitation Data'!$G$31,0,10*ROW('Sanitation Data'!G36)))</f>
        <v/>
      </c>
      <c r="DD42" s="268" t="str">
        <f ca="true">+IF(OFFSET('Sanitation Data'!$G$32,0,10*ROW('Sanitation Data'!G36))="","",OFFSET('Sanitation Data'!$G$32,0,10*ROW('Sanitation Data'!G36)))</f>
        <v/>
      </c>
      <c r="DE42" s="268" t="str">
        <f ca="true">+IF(OFFSET('Sanitation Data'!$H$28,0,10*ROW('Sanitation Data'!H36))="","",OFFSET('Sanitation Data'!$H$28,0,10*ROW('Sanitation Data'!H36)))</f>
        <v/>
      </c>
      <c r="DF42" s="268" t="str">
        <f ca="true">+IF(OFFSET('Sanitation Data'!$H$29,0,10*ROW('Sanitation Data'!H36))="","",OFFSET('Sanitation Data'!$H$29,0,10*ROW('Sanitation Data'!H36)))</f>
        <v/>
      </c>
      <c r="DG42" s="268" t="str">
        <f ca="true">+IF(OFFSET('Sanitation Data'!$H$30,0,10*ROW('Sanitation Data'!H36))="","",OFFSET('Sanitation Data'!$H$30,0,10*ROW('Sanitation Data'!H36)))</f>
        <v/>
      </c>
      <c r="DH42" s="268" t="str">
        <f ca="true">+IF(OFFSET('Sanitation Data'!$H$31,0,10*ROW('Sanitation Data'!H36))="","",OFFSET('Sanitation Data'!$H$31,0,10*ROW('Sanitation Data'!H36)))</f>
        <v/>
      </c>
      <c r="DI42" s="268" t="str">
        <f ca="true">+IF(OFFSET('Sanitation Data'!$H$32,0,10*ROW('Sanitation Data'!H36))="","",OFFSET('Sanitation Data'!$H$32,0,10*ROW('Sanitation Data'!H36)))</f>
        <v/>
      </c>
      <c r="DJ42" s="268" t="str">
        <f ca="true">+IF(OFFSET('Sanitation Data'!$I$28,0,10*ROW('Sanitation Data'!I36))="","",OFFSET('Sanitation Data'!$I$28,0,10*ROW('Sanitation Data'!I36)))</f>
        <v/>
      </c>
      <c r="DK42" s="268" t="str">
        <f ca="true">+IF(OFFSET('Sanitation Data'!$I$29,0,10*ROW('Sanitation Data'!I36))="","",OFFSET('Sanitation Data'!$I$29,0,10*ROW('Sanitation Data'!I36)))</f>
        <v/>
      </c>
      <c r="DL42" s="268" t="str">
        <f ca="true">+IF(OFFSET('Sanitation Data'!$I$30,0,10*ROW('Sanitation Data'!I36))="","",OFFSET('Sanitation Data'!$I$30,0,10*ROW('Sanitation Data'!I36)))</f>
        <v/>
      </c>
      <c r="DM42" s="268" t="str">
        <f ca="true">+IF(OFFSET('Sanitation Data'!$I$31,0,10*ROW('Sanitation Data'!I36))="","",OFFSET('Sanitation Data'!$I$31,0,10*ROW('Sanitation Data'!I36)))</f>
        <v/>
      </c>
      <c r="DN42" s="268" t="str">
        <f ca="true">+IF(OFFSET('Sanitation Data'!$I$32,0,10*ROW('Sanitation Data'!I36))="","",OFFSET('Sanitation Data'!$I$32,0,10*ROW('Sanitation Data'!I36)))</f>
        <v/>
      </c>
      <c r="DO42" s="268" t="str">
        <f ca="true">+IF(OFFSET('Hygiene Data'!$D$11,0,10*ROW('Hygiene Data'!D36))="","",OFFSET('Hygiene Data'!$D$11,0,10*ROW('Hygiene Data'!D36)))</f>
        <v/>
      </c>
      <c r="DP42" s="268" t="str">
        <f ca="true">+IF(OFFSET('Hygiene Data'!$D$12,0,10*ROW('Hygiene Data'!D36))="","",OFFSET('Hygiene Data'!$D$12,0,10*ROW('Hygiene Data'!D36)))</f>
        <v/>
      </c>
      <c r="DQ42" s="268" t="str">
        <f ca="true">+IF(OFFSET('Hygiene Data'!$D$13,0,10*ROW('Hygiene Data'!D36))="","",OFFSET('Hygiene Data'!$D$13,0,10*ROW('Hygiene Data'!D36)))</f>
        <v/>
      </c>
      <c r="DR42" s="268" t="str">
        <f ca="true">+IF(OFFSET('Hygiene Data'!$E$11,0,10*ROW('Hygiene Data'!E36))="","",OFFSET('Hygiene Data'!$E$11,0,10*ROW('Hygiene Data'!E36)))</f>
        <v/>
      </c>
      <c r="DS42" s="268" t="str">
        <f ca="true">+IF(OFFSET('Hygiene Data'!$E$12,0,10*ROW('Hygiene Data'!E36))="","",OFFSET('Hygiene Data'!$E$12,0,10*ROW('Hygiene Data'!E36)))</f>
        <v/>
      </c>
      <c r="DT42" s="268" t="str">
        <f ca="true">+IF(OFFSET('Hygiene Data'!$E$13,0,10*ROW('Hygiene Data'!E36))="","",OFFSET('Hygiene Data'!$E$13,0,10*ROW('Hygiene Data'!E36)))</f>
        <v/>
      </c>
      <c r="DU42" s="268" t="str">
        <f ca="true">+IF(OFFSET('Hygiene Data'!$F$11,0,10*ROW('Hygiene Data'!F36))="","",OFFSET('Hygiene Data'!$F$11,0,10*ROW('Hygiene Data'!F36)))</f>
        <v/>
      </c>
      <c r="DV42" s="268" t="str">
        <f ca="true">+IF(OFFSET('Hygiene Data'!$F$12,0,10*ROW('Hygiene Data'!F36))="","",OFFSET('Hygiene Data'!$F$12,0,10*ROW('Hygiene Data'!F36)))</f>
        <v/>
      </c>
      <c r="DW42" s="268" t="str">
        <f ca="true">+IF(OFFSET('Hygiene Data'!$F$13,0,10*ROW('Hygiene Data'!F36))="","",OFFSET('Hygiene Data'!$F$13,0,10*ROW('Hygiene Data'!F36)))</f>
        <v/>
      </c>
      <c r="DX42" s="268" t="str">
        <f ca="true">+IF(OFFSET('Hygiene Data'!$G$11,0,10*ROW('Hygiene Data'!G36))="","",OFFSET('Hygiene Data'!$G$11,0,10*ROW('Hygiene Data'!G36)))</f>
        <v/>
      </c>
      <c r="DY42" s="268" t="str">
        <f ca="true">+IF(OFFSET('Hygiene Data'!$G$12,0,10*ROW('Hygiene Data'!G36))="","",OFFSET('Hygiene Data'!$G$12,0,10*ROW('Hygiene Data'!G36)))</f>
        <v/>
      </c>
      <c r="DZ42" s="268" t="str">
        <f ca="true">+IF(OFFSET('Hygiene Data'!$G$13,0,10*ROW('Hygiene Data'!G36))="","",OFFSET('Hygiene Data'!$G$13,0,10*ROW('Hygiene Data'!G36)))</f>
        <v/>
      </c>
      <c r="EA42" s="268" t="str">
        <f ca="true">+IF(OFFSET('Hygiene Data'!$H$11,0,10*ROW('Hygiene Data'!H36))="","",OFFSET('Hygiene Data'!$H$11,0,10*ROW('Hygiene Data'!H36)))</f>
        <v/>
      </c>
      <c r="EB42" s="268" t="str">
        <f ca="true">+IF(OFFSET('Hygiene Data'!$H$12,0,10*ROW('Hygiene Data'!H36))="","",OFFSET('Hygiene Data'!$H$12,0,10*ROW('Hygiene Data'!H36)))</f>
        <v/>
      </c>
      <c r="EC42" s="268" t="str">
        <f ca="true">+IF(OFFSET('Hygiene Data'!$H$13,0,10*ROW('Hygiene Data'!H36))="","",OFFSET('Hygiene Data'!$H$13,0,10*ROW('Hygiene Data'!H36)))</f>
        <v/>
      </c>
      <c r="ED42" s="268" t="str">
        <f ca="true">+IF(OFFSET('Hygiene Data'!$I$11,0,10*ROW('Hygiene Data'!I36))="","",OFFSET('Hygiene Data'!$I$11,0,10*ROW('Hygiene Data'!I36)))</f>
        <v/>
      </c>
      <c r="EE42" s="268" t="str">
        <f ca="true">+IF(OFFSET('Hygiene Data'!$I$12,0,10*ROW('Hygiene Data'!I36))="","",OFFSET('Hygiene Data'!$I$12,0,10*ROW('Hygiene Data'!I36)))</f>
        <v/>
      </c>
      <c r="EF42" s="268"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4"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8"/>
      <c r="BS43" s="268" t="str">
        <f ca="true">+IF(OFFSET('Water Data'!$D$27,0,10*ROW('Water Data'!D37))="","",OFFSET('Water Data'!$D$27,0,10*ROW('Water Data'!D37)))</f>
        <v/>
      </c>
      <c r="BT43" s="268" t="str">
        <f ca="true">+IF(OFFSET('Water Data'!$D$28,0,10*ROW('Water Data'!D37))="","",OFFSET('Water Data'!$D$28,0,10*ROW('Water Data'!D37)))</f>
        <v/>
      </c>
      <c r="BU43" s="268" t="str">
        <f ca="true">+IF(OFFSET('Water Data'!$D$29,0,10*ROW('Water Data'!D37))="","",OFFSET('Water Data'!$D$29,0,10*ROW('Water Data'!D37)))</f>
        <v/>
      </c>
      <c r="BV43" s="268" t="str">
        <f ca="true">+IF(OFFSET('Water Data'!$E$27,0,10*ROW('Water Data'!E37))="","",OFFSET('Water Data'!$E$27,0,10*ROW('Water Data'!E37)))</f>
        <v/>
      </c>
      <c r="BW43" s="268" t="str">
        <f ca="true">+IF(OFFSET('Water Data'!$E$28,0,10*ROW('Water Data'!E37))="","",OFFSET('Water Data'!$E$28,0,10*ROW('Water Data'!E37)))</f>
        <v/>
      </c>
      <c r="BX43" s="268" t="str">
        <f ca="true">+IF(OFFSET('Water Data'!$E$29,0,10*ROW('Water Data'!E37))="","",OFFSET('Water Data'!$E$29,0,10*ROW('Water Data'!E37)))</f>
        <v/>
      </c>
      <c r="BY43" s="268" t="str">
        <f ca="true">+IF(OFFSET('Water Data'!$F$27,0,10*ROW('Water Data'!F37))="","",OFFSET('Water Data'!$F$27,0,10*ROW('Water Data'!F37)))</f>
        <v/>
      </c>
      <c r="BZ43" s="268" t="str">
        <f ca="true">+IF(OFFSET('Water Data'!$F$28,0,10*ROW('Water Data'!F37))="","",OFFSET('Water Data'!$F$28,0,10*ROW('Water Data'!F37)))</f>
        <v/>
      </c>
      <c r="CA43" s="268" t="str">
        <f ca="true">+IF(OFFSET('Water Data'!$F$29,0,10*ROW('Water Data'!F37))="","",OFFSET('Water Data'!$F$29,0,10*ROW('Water Data'!F37)))</f>
        <v/>
      </c>
      <c r="CB43" s="268" t="str">
        <f ca="true">+IF(OFFSET('Water Data'!$G$27,0,10*ROW('Water Data'!G37))="","",OFFSET('Water Data'!$G$27,0,10*ROW('Water Data'!G37)))</f>
        <v/>
      </c>
      <c r="CC43" s="268" t="str">
        <f ca="true">+IF(OFFSET('Water Data'!$G$28,0,10*ROW('Water Data'!G37))="","",OFFSET('Water Data'!$G$28,0,10*ROW('Water Data'!G37)))</f>
        <v/>
      </c>
      <c r="CD43" s="268" t="str">
        <f ca="true">+IF(OFFSET('Water Data'!$G$29,0,10*ROW('Water Data'!G37))="","",OFFSET('Water Data'!$G$29,0,10*ROW('Water Data'!G37)))</f>
        <v/>
      </c>
      <c r="CE43" s="268" t="str">
        <f ca="true">+IF(OFFSET('Water Data'!$H$27,0,10*ROW('Water Data'!H37))="","",OFFSET('Water Data'!$H$27,0,10*ROW('Water Data'!H37)))</f>
        <v/>
      </c>
      <c r="CF43" s="268" t="str">
        <f ca="true">+IF(OFFSET('Water Data'!$H$28,0,10*ROW('Water Data'!H37))="","",OFFSET('Water Data'!$H$28,0,10*ROW('Water Data'!H37)))</f>
        <v/>
      </c>
      <c r="CG43" s="268" t="str">
        <f ca="true">+IF(OFFSET('Water Data'!$H$29,0,10*ROW('Water Data'!H37))="","",OFFSET('Water Data'!$H$29,0,10*ROW('Water Data'!H37)))</f>
        <v/>
      </c>
      <c r="CH43" s="268" t="str">
        <f ca="true">+IF(OFFSET('Water Data'!$I$27,0,10*ROW('Water Data'!I37))="","",OFFSET('Water Data'!$I$27,0,10*ROW('Water Data'!I37)))</f>
        <v/>
      </c>
      <c r="CI43" s="268" t="str">
        <f ca="true">+IF(OFFSET('Water Data'!$I$28,0,10*ROW('Water Data'!I37))="","",OFFSET('Water Data'!$I$28,0,10*ROW('Water Data'!I37)))</f>
        <v/>
      </c>
      <c r="CJ43" s="268" t="str">
        <f ca="true">+IF(OFFSET('Water Data'!$I$29,0,10*ROW('Water Data'!I37))="","",OFFSET('Water Data'!$I$29,0,10*ROW('Water Data'!I37)))</f>
        <v/>
      </c>
      <c r="CK43" s="268" t="str">
        <f ca="true">+IF(OFFSET('Sanitation Data'!$D$28,0,10*ROW('Sanitation Data'!D37))="","",OFFSET('Sanitation Data'!$D$28,0,10*ROW('Sanitation Data'!D37)))</f>
        <v/>
      </c>
      <c r="CL43" s="268" t="str">
        <f ca="true">+IF(OFFSET('Sanitation Data'!$D$29,0,10*ROW('Sanitation Data'!D37))="","",OFFSET('Sanitation Data'!$D$29,0,10*ROW('Sanitation Data'!D37)))</f>
        <v/>
      </c>
      <c r="CM43" s="268" t="str">
        <f ca="true">+IF(OFFSET('Sanitation Data'!$D$30,0,10*ROW('Sanitation Data'!D37))="","",OFFSET('Sanitation Data'!$D$30,0,10*ROW('Sanitation Data'!D37)))</f>
        <v/>
      </c>
      <c r="CN43" s="268" t="str">
        <f ca="true">+IF(OFFSET('Sanitation Data'!$D$31,0,10*ROW('Sanitation Data'!D37))="","",OFFSET('Sanitation Data'!$D$31,0,10*ROW('Sanitation Data'!D37)))</f>
        <v/>
      </c>
      <c r="CO43" s="268" t="str">
        <f ca="true">+IF(OFFSET('Sanitation Data'!$D$32,0,10*ROW('Sanitation Data'!D37))="","",OFFSET('Sanitation Data'!$D$32,0,10*ROW('Sanitation Data'!D37)))</f>
        <v/>
      </c>
      <c r="CP43" s="268" t="str">
        <f ca="true">+IF(OFFSET('Sanitation Data'!$E$28,0,10*ROW('Sanitation Data'!E37))="","",OFFSET('Sanitation Data'!$E$28,0,10*ROW('Sanitation Data'!E37)))</f>
        <v/>
      </c>
      <c r="CQ43" s="268" t="str">
        <f ca="true">+IF(OFFSET('Sanitation Data'!$E$29,0,10*ROW('Sanitation Data'!E37))="","",OFFSET('Sanitation Data'!$E$29,0,10*ROW('Sanitation Data'!E37)))</f>
        <v/>
      </c>
      <c r="CR43" s="268" t="str">
        <f ca="true">+IF(OFFSET('Sanitation Data'!$E$30,0,10*ROW('Sanitation Data'!E37))="","",OFFSET('Sanitation Data'!$E$30,0,10*ROW('Sanitation Data'!E37)))</f>
        <v/>
      </c>
      <c r="CS43" s="268" t="str">
        <f ca="true">+IF(OFFSET('Sanitation Data'!$E$31,0,10*ROW('Sanitation Data'!E37))="","",OFFSET('Sanitation Data'!$E$31,0,10*ROW('Sanitation Data'!E37)))</f>
        <v/>
      </c>
      <c r="CT43" s="268" t="str">
        <f ca="true">+IF(OFFSET('Sanitation Data'!$E$32,0,10*ROW('Sanitation Data'!E37))="","",OFFSET('Sanitation Data'!$E$32,0,10*ROW('Sanitation Data'!E37)))</f>
        <v/>
      </c>
      <c r="CU43" s="268" t="str">
        <f ca="true">+IF(OFFSET('Sanitation Data'!$F$28,0,10*ROW('Sanitation Data'!F37))="","",OFFSET('Sanitation Data'!$F$28,0,10*ROW('Sanitation Data'!F37)))</f>
        <v/>
      </c>
      <c r="CV43" s="268" t="str">
        <f ca="true">+IF(OFFSET('Sanitation Data'!$F$29,0,10*ROW('Sanitation Data'!F37))="","",OFFSET('Sanitation Data'!$F$29,0,10*ROW('Sanitation Data'!F37)))</f>
        <v/>
      </c>
      <c r="CW43" s="268" t="str">
        <f ca="true">+IF(OFFSET('Sanitation Data'!$F$30,0,10*ROW('Sanitation Data'!F37))="","",OFFSET('Sanitation Data'!$F$30,0,10*ROW('Sanitation Data'!F37)))</f>
        <v/>
      </c>
      <c r="CX43" s="268" t="str">
        <f ca="true">+IF(OFFSET('Sanitation Data'!$F$31,0,10*ROW('Sanitation Data'!F37))="","",OFFSET('Sanitation Data'!$F$31,0,10*ROW('Sanitation Data'!F37)))</f>
        <v/>
      </c>
      <c r="CY43" s="268" t="str">
        <f ca="true">+IF(OFFSET('Sanitation Data'!$F$32,0,10*ROW('Sanitation Data'!F37))="","",OFFSET('Sanitation Data'!$F$32,0,10*ROW('Sanitation Data'!F37)))</f>
        <v/>
      </c>
      <c r="CZ43" s="268" t="str">
        <f ca="true">+IF(OFFSET('Sanitation Data'!$G$28,0,10*ROW('Sanitation Data'!G37))="","",OFFSET('Sanitation Data'!$G$28,0,10*ROW('Sanitation Data'!G37)))</f>
        <v/>
      </c>
      <c r="DA43" s="268" t="str">
        <f ca="true">+IF(OFFSET('Sanitation Data'!$G$29,0,10*ROW('Sanitation Data'!G37))="","",OFFSET('Sanitation Data'!$G$29,0,10*ROW('Sanitation Data'!G37)))</f>
        <v/>
      </c>
      <c r="DB43" s="268" t="str">
        <f ca="true">+IF(OFFSET('Sanitation Data'!$G$30,0,10*ROW('Sanitation Data'!G37))="","",OFFSET('Sanitation Data'!$G$30,0,10*ROW('Sanitation Data'!G37)))</f>
        <v/>
      </c>
      <c r="DC43" s="268" t="str">
        <f ca="true">+IF(OFFSET('Sanitation Data'!$G$31,0,10*ROW('Sanitation Data'!G37))="","",OFFSET('Sanitation Data'!$G$31,0,10*ROW('Sanitation Data'!G37)))</f>
        <v/>
      </c>
      <c r="DD43" s="268" t="str">
        <f ca="true">+IF(OFFSET('Sanitation Data'!$G$32,0,10*ROW('Sanitation Data'!G37))="","",OFFSET('Sanitation Data'!$G$32,0,10*ROW('Sanitation Data'!G37)))</f>
        <v/>
      </c>
      <c r="DE43" s="268" t="str">
        <f ca="true">+IF(OFFSET('Sanitation Data'!$H$28,0,10*ROW('Sanitation Data'!H37))="","",OFFSET('Sanitation Data'!$H$28,0,10*ROW('Sanitation Data'!H37)))</f>
        <v/>
      </c>
      <c r="DF43" s="268" t="str">
        <f ca="true">+IF(OFFSET('Sanitation Data'!$H$29,0,10*ROW('Sanitation Data'!H37))="","",OFFSET('Sanitation Data'!$H$29,0,10*ROW('Sanitation Data'!H37)))</f>
        <v/>
      </c>
      <c r="DG43" s="268" t="str">
        <f ca="true">+IF(OFFSET('Sanitation Data'!$H$30,0,10*ROW('Sanitation Data'!H37))="","",OFFSET('Sanitation Data'!$H$30,0,10*ROW('Sanitation Data'!H37)))</f>
        <v/>
      </c>
      <c r="DH43" s="268" t="str">
        <f ca="true">+IF(OFFSET('Sanitation Data'!$H$31,0,10*ROW('Sanitation Data'!H37))="","",OFFSET('Sanitation Data'!$H$31,0,10*ROW('Sanitation Data'!H37)))</f>
        <v/>
      </c>
      <c r="DI43" s="268" t="str">
        <f ca="true">+IF(OFFSET('Sanitation Data'!$H$32,0,10*ROW('Sanitation Data'!H37))="","",OFFSET('Sanitation Data'!$H$32,0,10*ROW('Sanitation Data'!H37)))</f>
        <v/>
      </c>
      <c r="DJ43" s="268" t="str">
        <f ca="true">+IF(OFFSET('Sanitation Data'!$I$28,0,10*ROW('Sanitation Data'!I37))="","",OFFSET('Sanitation Data'!$I$28,0,10*ROW('Sanitation Data'!I37)))</f>
        <v/>
      </c>
      <c r="DK43" s="268" t="str">
        <f ca="true">+IF(OFFSET('Sanitation Data'!$I$29,0,10*ROW('Sanitation Data'!I37))="","",OFFSET('Sanitation Data'!$I$29,0,10*ROW('Sanitation Data'!I37)))</f>
        <v/>
      </c>
      <c r="DL43" s="268" t="str">
        <f ca="true">+IF(OFFSET('Sanitation Data'!$I$30,0,10*ROW('Sanitation Data'!I37))="","",OFFSET('Sanitation Data'!$I$30,0,10*ROW('Sanitation Data'!I37)))</f>
        <v/>
      </c>
      <c r="DM43" s="268" t="str">
        <f ca="true">+IF(OFFSET('Sanitation Data'!$I$31,0,10*ROW('Sanitation Data'!I37))="","",OFFSET('Sanitation Data'!$I$31,0,10*ROW('Sanitation Data'!I37)))</f>
        <v/>
      </c>
      <c r="DN43" s="268" t="str">
        <f ca="true">+IF(OFFSET('Sanitation Data'!$I$32,0,10*ROW('Sanitation Data'!I37))="","",OFFSET('Sanitation Data'!$I$32,0,10*ROW('Sanitation Data'!I37)))</f>
        <v/>
      </c>
      <c r="DO43" s="268" t="str">
        <f ca="true">+IF(OFFSET('Hygiene Data'!$D$11,0,10*ROW('Hygiene Data'!D37))="","",OFFSET('Hygiene Data'!$D$11,0,10*ROW('Hygiene Data'!D37)))</f>
        <v/>
      </c>
      <c r="DP43" s="268" t="str">
        <f ca="true">+IF(OFFSET('Hygiene Data'!$D$12,0,10*ROW('Hygiene Data'!D37))="","",OFFSET('Hygiene Data'!$D$12,0,10*ROW('Hygiene Data'!D37)))</f>
        <v/>
      </c>
      <c r="DQ43" s="268" t="str">
        <f ca="true">+IF(OFFSET('Hygiene Data'!$D$13,0,10*ROW('Hygiene Data'!D37))="","",OFFSET('Hygiene Data'!$D$13,0,10*ROW('Hygiene Data'!D37)))</f>
        <v/>
      </c>
      <c r="DR43" s="268" t="str">
        <f ca="true">+IF(OFFSET('Hygiene Data'!$E$11,0,10*ROW('Hygiene Data'!E37))="","",OFFSET('Hygiene Data'!$E$11,0,10*ROW('Hygiene Data'!E37)))</f>
        <v/>
      </c>
      <c r="DS43" s="268" t="str">
        <f ca="true">+IF(OFFSET('Hygiene Data'!$E$12,0,10*ROW('Hygiene Data'!E37))="","",OFFSET('Hygiene Data'!$E$12,0,10*ROW('Hygiene Data'!E37)))</f>
        <v/>
      </c>
      <c r="DT43" s="268" t="str">
        <f ca="true">+IF(OFFSET('Hygiene Data'!$E$13,0,10*ROW('Hygiene Data'!E37))="","",OFFSET('Hygiene Data'!$E$13,0,10*ROW('Hygiene Data'!E37)))</f>
        <v/>
      </c>
      <c r="DU43" s="268" t="str">
        <f ca="true">+IF(OFFSET('Hygiene Data'!$F$11,0,10*ROW('Hygiene Data'!F37))="","",OFFSET('Hygiene Data'!$F$11,0,10*ROW('Hygiene Data'!F37)))</f>
        <v/>
      </c>
      <c r="DV43" s="268" t="str">
        <f ca="true">+IF(OFFSET('Hygiene Data'!$F$12,0,10*ROW('Hygiene Data'!F37))="","",OFFSET('Hygiene Data'!$F$12,0,10*ROW('Hygiene Data'!F37)))</f>
        <v/>
      </c>
      <c r="DW43" s="268" t="str">
        <f ca="true">+IF(OFFSET('Hygiene Data'!$F$13,0,10*ROW('Hygiene Data'!F37))="","",OFFSET('Hygiene Data'!$F$13,0,10*ROW('Hygiene Data'!F37)))</f>
        <v/>
      </c>
      <c r="DX43" s="268" t="str">
        <f ca="true">+IF(OFFSET('Hygiene Data'!$G$11,0,10*ROW('Hygiene Data'!G37))="","",OFFSET('Hygiene Data'!$G$11,0,10*ROW('Hygiene Data'!G37)))</f>
        <v/>
      </c>
      <c r="DY43" s="268" t="str">
        <f ca="true">+IF(OFFSET('Hygiene Data'!$G$12,0,10*ROW('Hygiene Data'!G37))="","",OFFSET('Hygiene Data'!$G$12,0,10*ROW('Hygiene Data'!G37)))</f>
        <v/>
      </c>
      <c r="DZ43" s="268" t="str">
        <f ca="true">+IF(OFFSET('Hygiene Data'!$G$13,0,10*ROW('Hygiene Data'!G37))="","",OFFSET('Hygiene Data'!$G$13,0,10*ROW('Hygiene Data'!G37)))</f>
        <v/>
      </c>
      <c r="EA43" s="268" t="str">
        <f ca="true">+IF(OFFSET('Hygiene Data'!$H$11,0,10*ROW('Hygiene Data'!H37))="","",OFFSET('Hygiene Data'!$H$11,0,10*ROW('Hygiene Data'!H37)))</f>
        <v/>
      </c>
      <c r="EB43" s="268" t="str">
        <f ca="true">+IF(OFFSET('Hygiene Data'!$H$12,0,10*ROW('Hygiene Data'!H37))="","",OFFSET('Hygiene Data'!$H$12,0,10*ROW('Hygiene Data'!H37)))</f>
        <v/>
      </c>
      <c r="EC43" s="268" t="str">
        <f ca="true">+IF(OFFSET('Hygiene Data'!$H$13,0,10*ROW('Hygiene Data'!H37))="","",OFFSET('Hygiene Data'!$H$13,0,10*ROW('Hygiene Data'!H37)))</f>
        <v/>
      </c>
      <c r="ED43" s="268" t="str">
        <f ca="true">+IF(OFFSET('Hygiene Data'!$I$11,0,10*ROW('Hygiene Data'!I37))="","",OFFSET('Hygiene Data'!$I$11,0,10*ROW('Hygiene Data'!I37)))</f>
        <v/>
      </c>
      <c r="EE43" s="268" t="str">
        <f ca="true">+IF(OFFSET('Hygiene Data'!$I$12,0,10*ROW('Hygiene Data'!I37))="","",OFFSET('Hygiene Data'!$I$12,0,10*ROW('Hygiene Data'!I37)))</f>
        <v/>
      </c>
      <c r="EF43" s="268"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4"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8"/>
      <c r="BS44" s="268" t="str">
        <f ca="true">+IF(OFFSET('Water Data'!$D$27,0,10*ROW('Water Data'!D38))="","",OFFSET('Water Data'!$D$27,0,10*ROW('Water Data'!D38)))</f>
        <v/>
      </c>
      <c r="BT44" s="268" t="str">
        <f ca="true">+IF(OFFSET('Water Data'!$D$28,0,10*ROW('Water Data'!D38))="","",OFFSET('Water Data'!$D$28,0,10*ROW('Water Data'!D38)))</f>
        <v/>
      </c>
      <c r="BU44" s="268" t="str">
        <f ca="true">+IF(OFFSET('Water Data'!$D$29,0,10*ROW('Water Data'!D38))="","",OFFSET('Water Data'!$D$29,0,10*ROW('Water Data'!D38)))</f>
        <v/>
      </c>
      <c r="BV44" s="268" t="str">
        <f ca="true">+IF(OFFSET('Water Data'!$E$27,0,10*ROW('Water Data'!E38))="","",OFFSET('Water Data'!$E$27,0,10*ROW('Water Data'!E38)))</f>
        <v/>
      </c>
      <c r="BW44" s="268" t="str">
        <f ca="true">+IF(OFFSET('Water Data'!$E$28,0,10*ROW('Water Data'!E38))="","",OFFSET('Water Data'!$E$28,0,10*ROW('Water Data'!E38)))</f>
        <v/>
      </c>
      <c r="BX44" s="268" t="str">
        <f ca="true">+IF(OFFSET('Water Data'!$E$29,0,10*ROW('Water Data'!E38))="","",OFFSET('Water Data'!$E$29,0,10*ROW('Water Data'!E38)))</f>
        <v/>
      </c>
      <c r="BY44" s="268" t="str">
        <f ca="true">+IF(OFFSET('Water Data'!$F$27,0,10*ROW('Water Data'!F38))="","",OFFSET('Water Data'!$F$27,0,10*ROW('Water Data'!F38)))</f>
        <v/>
      </c>
      <c r="BZ44" s="268" t="str">
        <f ca="true">+IF(OFFSET('Water Data'!$F$28,0,10*ROW('Water Data'!F38))="","",OFFSET('Water Data'!$F$28,0,10*ROW('Water Data'!F38)))</f>
        <v/>
      </c>
      <c r="CA44" s="268" t="str">
        <f ca="true">+IF(OFFSET('Water Data'!$F$29,0,10*ROW('Water Data'!F38))="","",OFFSET('Water Data'!$F$29,0,10*ROW('Water Data'!F38)))</f>
        <v/>
      </c>
      <c r="CB44" s="268" t="str">
        <f ca="true">+IF(OFFSET('Water Data'!$G$27,0,10*ROW('Water Data'!G38))="","",OFFSET('Water Data'!$G$27,0,10*ROW('Water Data'!G38)))</f>
        <v/>
      </c>
      <c r="CC44" s="268" t="str">
        <f ca="true">+IF(OFFSET('Water Data'!$G$28,0,10*ROW('Water Data'!G38))="","",OFFSET('Water Data'!$G$28,0,10*ROW('Water Data'!G38)))</f>
        <v/>
      </c>
      <c r="CD44" s="268" t="str">
        <f ca="true">+IF(OFFSET('Water Data'!$G$29,0,10*ROW('Water Data'!G38))="","",OFFSET('Water Data'!$G$29,0,10*ROW('Water Data'!G38)))</f>
        <v/>
      </c>
      <c r="CE44" s="268" t="str">
        <f ca="true">+IF(OFFSET('Water Data'!$H$27,0,10*ROW('Water Data'!H38))="","",OFFSET('Water Data'!$H$27,0,10*ROW('Water Data'!H38)))</f>
        <v/>
      </c>
      <c r="CF44" s="268" t="str">
        <f ca="true">+IF(OFFSET('Water Data'!$H$28,0,10*ROW('Water Data'!H38))="","",OFFSET('Water Data'!$H$28,0,10*ROW('Water Data'!H38)))</f>
        <v/>
      </c>
      <c r="CG44" s="268" t="str">
        <f ca="true">+IF(OFFSET('Water Data'!$H$29,0,10*ROW('Water Data'!H38))="","",OFFSET('Water Data'!$H$29,0,10*ROW('Water Data'!H38)))</f>
        <v/>
      </c>
      <c r="CH44" s="268" t="str">
        <f ca="true">+IF(OFFSET('Water Data'!$I$27,0,10*ROW('Water Data'!I38))="","",OFFSET('Water Data'!$I$27,0,10*ROW('Water Data'!I38)))</f>
        <v/>
      </c>
      <c r="CI44" s="268" t="str">
        <f ca="true">+IF(OFFSET('Water Data'!$I$28,0,10*ROW('Water Data'!I38))="","",OFFSET('Water Data'!$I$28,0,10*ROW('Water Data'!I38)))</f>
        <v/>
      </c>
      <c r="CJ44" s="268" t="str">
        <f ca="true">+IF(OFFSET('Water Data'!$I$29,0,10*ROW('Water Data'!I38))="","",OFFSET('Water Data'!$I$29,0,10*ROW('Water Data'!I38)))</f>
        <v/>
      </c>
      <c r="CK44" s="268" t="str">
        <f ca="true">+IF(OFFSET('Sanitation Data'!$D$28,0,10*ROW('Sanitation Data'!D38))="","",OFFSET('Sanitation Data'!$D$28,0,10*ROW('Sanitation Data'!D38)))</f>
        <v/>
      </c>
      <c r="CL44" s="268" t="str">
        <f ca="true">+IF(OFFSET('Sanitation Data'!$D$29,0,10*ROW('Sanitation Data'!D38))="","",OFFSET('Sanitation Data'!$D$29,0,10*ROW('Sanitation Data'!D38)))</f>
        <v/>
      </c>
      <c r="CM44" s="268" t="str">
        <f ca="true">+IF(OFFSET('Sanitation Data'!$D$30,0,10*ROW('Sanitation Data'!D38))="","",OFFSET('Sanitation Data'!$D$30,0,10*ROW('Sanitation Data'!D38)))</f>
        <v/>
      </c>
      <c r="CN44" s="268" t="str">
        <f ca="true">+IF(OFFSET('Sanitation Data'!$D$31,0,10*ROW('Sanitation Data'!D38))="","",OFFSET('Sanitation Data'!$D$31,0,10*ROW('Sanitation Data'!D38)))</f>
        <v/>
      </c>
      <c r="CO44" s="268" t="str">
        <f ca="true">+IF(OFFSET('Sanitation Data'!$D$32,0,10*ROW('Sanitation Data'!D38))="","",OFFSET('Sanitation Data'!$D$32,0,10*ROW('Sanitation Data'!D38)))</f>
        <v/>
      </c>
      <c r="CP44" s="268" t="str">
        <f ca="true">+IF(OFFSET('Sanitation Data'!$E$28,0,10*ROW('Sanitation Data'!E38))="","",OFFSET('Sanitation Data'!$E$28,0,10*ROW('Sanitation Data'!E38)))</f>
        <v/>
      </c>
      <c r="CQ44" s="268" t="str">
        <f ca="true">+IF(OFFSET('Sanitation Data'!$E$29,0,10*ROW('Sanitation Data'!E38))="","",OFFSET('Sanitation Data'!$E$29,0,10*ROW('Sanitation Data'!E38)))</f>
        <v/>
      </c>
      <c r="CR44" s="268" t="str">
        <f ca="true">+IF(OFFSET('Sanitation Data'!$E$30,0,10*ROW('Sanitation Data'!E38))="","",OFFSET('Sanitation Data'!$E$30,0,10*ROW('Sanitation Data'!E38)))</f>
        <v/>
      </c>
      <c r="CS44" s="268" t="str">
        <f ca="true">+IF(OFFSET('Sanitation Data'!$E$31,0,10*ROW('Sanitation Data'!E38))="","",OFFSET('Sanitation Data'!$E$31,0,10*ROW('Sanitation Data'!E38)))</f>
        <v/>
      </c>
      <c r="CT44" s="268" t="str">
        <f ca="true">+IF(OFFSET('Sanitation Data'!$E$32,0,10*ROW('Sanitation Data'!E38))="","",OFFSET('Sanitation Data'!$E$32,0,10*ROW('Sanitation Data'!E38)))</f>
        <v/>
      </c>
      <c r="CU44" s="268" t="str">
        <f ca="true">+IF(OFFSET('Sanitation Data'!$F$28,0,10*ROW('Sanitation Data'!F38))="","",OFFSET('Sanitation Data'!$F$28,0,10*ROW('Sanitation Data'!F38)))</f>
        <v/>
      </c>
      <c r="CV44" s="268" t="str">
        <f ca="true">+IF(OFFSET('Sanitation Data'!$F$29,0,10*ROW('Sanitation Data'!F38))="","",OFFSET('Sanitation Data'!$F$29,0,10*ROW('Sanitation Data'!F38)))</f>
        <v/>
      </c>
      <c r="CW44" s="268" t="str">
        <f ca="true">+IF(OFFSET('Sanitation Data'!$F$30,0,10*ROW('Sanitation Data'!F38))="","",OFFSET('Sanitation Data'!$F$30,0,10*ROW('Sanitation Data'!F38)))</f>
        <v/>
      </c>
      <c r="CX44" s="268" t="str">
        <f ca="true">+IF(OFFSET('Sanitation Data'!$F$31,0,10*ROW('Sanitation Data'!F38))="","",OFFSET('Sanitation Data'!$F$31,0,10*ROW('Sanitation Data'!F38)))</f>
        <v/>
      </c>
      <c r="CY44" s="268" t="str">
        <f ca="true">+IF(OFFSET('Sanitation Data'!$F$32,0,10*ROW('Sanitation Data'!F38))="","",OFFSET('Sanitation Data'!$F$32,0,10*ROW('Sanitation Data'!F38)))</f>
        <v/>
      </c>
      <c r="CZ44" s="268" t="str">
        <f ca="true">+IF(OFFSET('Sanitation Data'!$G$28,0,10*ROW('Sanitation Data'!G38))="","",OFFSET('Sanitation Data'!$G$28,0,10*ROW('Sanitation Data'!G38)))</f>
        <v/>
      </c>
      <c r="DA44" s="268" t="str">
        <f ca="true">+IF(OFFSET('Sanitation Data'!$G$29,0,10*ROW('Sanitation Data'!G38))="","",OFFSET('Sanitation Data'!$G$29,0,10*ROW('Sanitation Data'!G38)))</f>
        <v/>
      </c>
      <c r="DB44" s="268" t="str">
        <f ca="true">+IF(OFFSET('Sanitation Data'!$G$30,0,10*ROW('Sanitation Data'!G38))="","",OFFSET('Sanitation Data'!$G$30,0,10*ROW('Sanitation Data'!G38)))</f>
        <v/>
      </c>
      <c r="DC44" s="268" t="str">
        <f ca="true">+IF(OFFSET('Sanitation Data'!$G$31,0,10*ROW('Sanitation Data'!G38))="","",OFFSET('Sanitation Data'!$G$31,0,10*ROW('Sanitation Data'!G38)))</f>
        <v/>
      </c>
      <c r="DD44" s="268" t="str">
        <f ca="true">+IF(OFFSET('Sanitation Data'!$G$32,0,10*ROW('Sanitation Data'!G38))="","",OFFSET('Sanitation Data'!$G$32,0,10*ROW('Sanitation Data'!G38)))</f>
        <v/>
      </c>
      <c r="DE44" s="268" t="str">
        <f ca="true">+IF(OFFSET('Sanitation Data'!$H$28,0,10*ROW('Sanitation Data'!H38))="","",OFFSET('Sanitation Data'!$H$28,0,10*ROW('Sanitation Data'!H38)))</f>
        <v/>
      </c>
      <c r="DF44" s="268" t="str">
        <f ca="true">+IF(OFFSET('Sanitation Data'!$H$29,0,10*ROW('Sanitation Data'!H38))="","",OFFSET('Sanitation Data'!$H$29,0,10*ROW('Sanitation Data'!H38)))</f>
        <v/>
      </c>
      <c r="DG44" s="268" t="str">
        <f ca="true">+IF(OFFSET('Sanitation Data'!$H$30,0,10*ROW('Sanitation Data'!H38))="","",OFFSET('Sanitation Data'!$H$30,0,10*ROW('Sanitation Data'!H38)))</f>
        <v/>
      </c>
      <c r="DH44" s="268" t="str">
        <f ca="true">+IF(OFFSET('Sanitation Data'!$H$31,0,10*ROW('Sanitation Data'!H38))="","",OFFSET('Sanitation Data'!$H$31,0,10*ROW('Sanitation Data'!H38)))</f>
        <v/>
      </c>
      <c r="DI44" s="268" t="str">
        <f ca="true">+IF(OFFSET('Sanitation Data'!$H$32,0,10*ROW('Sanitation Data'!H38))="","",OFFSET('Sanitation Data'!$H$32,0,10*ROW('Sanitation Data'!H38)))</f>
        <v/>
      </c>
      <c r="DJ44" s="268" t="str">
        <f ca="true">+IF(OFFSET('Sanitation Data'!$I$28,0,10*ROW('Sanitation Data'!I38))="","",OFFSET('Sanitation Data'!$I$28,0,10*ROW('Sanitation Data'!I38)))</f>
        <v/>
      </c>
      <c r="DK44" s="268" t="str">
        <f ca="true">+IF(OFFSET('Sanitation Data'!$I$29,0,10*ROW('Sanitation Data'!I38))="","",OFFSET('Sanitation Data'!$I$29,0,10*ROW('Sanitation Data'!I38)))</f>
        <v/>
      </c>
      <c r="DL44" s="268" t="str">
        <f ca="true">+IF(OFFSET('Sanitation Data'!$I$30,0,10*ROW('Sanitation Data'!I38))="","",OFFSET('Sanitation Data'!$I$30,0,10*ROW('Sanitation Data'!I38)))</f>
        <v/>
      </c>
      <c r="DM44" s="268" t="str">
        <f ca="true">+IF(OFFSET('Sanitation Data'!$I$31,0,10*ROW('Sanitation Data'!I38))="","",OFFSET('Sanitation Data'!$I$31,0,10*ROW('Sanitation Data'!I38)))</f>
        <v/>
      </c>
      <c r="DN44" s="268" t="str">
        <f ca="true">+IF(OFFSET('Sanitation Data'!$I$32,0,10*ROW('Sanitation Data'!I38))="","",OFFSET('Sanitation Data'!$I$32,0,10*ROW('Sanitation Data'!I38)))</f>
        <v/>
      </c>
      <c r="DO44" s="268" t="str">
        <f ca="true">+IF(OFFSET('Hygiene Data'!$D$11,0,10*ROW('Hygiene Data'!D38))="","",OFFSET('Hygiene Data'!$D$11,0,10*ROW('Hygiene Data'!D38)))</f>
        <v/>
      </c>
      <c r="DP44" s="268" t="str">
        <f ca="true">+IF(OFFSET('Hygiene Data'!$D$12,0,10*ROW('Hygiene Data'!D38))="","",OFFSET('Hygiene Data'!$D$12,0,10*ROW('Hygiene Data'!D38)))</f>
        <v/>
      </c>
      <c r="DQ44" s="268" t="str">
        <f ca="true">+IF(OFFSET('Hygiene Data'!$D$13,0,10*ROW('Hygiene Data'!D38))="","",OFFSET('Hygiene Data'!$D$13,0,10*ROW('Hygiene Data'!D38)))</f>
        <v/>
      </c>
      <c r="DR44" s="268" t="str">
        <f ca="true">+IF(OFFSET('Hygiene Data'!$E$11,0,10*ROW('Hygiene Data'!E38))="","",OFFSET('Hygiene Data'!$E$11,0,10*ROW('Hygiene Data'!E38)))</f>
        <v/>
      </c>
      <c r="DS44" s="268" t="str">
        <f ca="true">+IF(OFFSET('Hygiene Data'!$E$12,0,10*ROW('Hygiene Data'!E38))="","",OFFSET('Hygiene Data'!$E$12,0,10*ROW('Hygiene Data'!E38)))</f>
        <v/>
      </c>
      <c r="DT44" s="268" t="str">
        <f ca="true">+IF(OFFSET('Hygiene Data'!$E$13,0,10*ROW('Hygiene Data'!E38))="","",OFFSET('Hygiene Data'!$E$13,0,10*ROW('Hygiene Data'!E38)))</f>
        <v/>
      </c>
      <c r="DU44" s="268" t="str">
        <f ca="true">+IF(OFFSET('Hygiene Data'!$F$11,0,10*ROW('Hygiene Data'!F38))="","",OFFSET('Hygiene Data'!$F$11,0,10*ROW('Hygiene Data'!F38)))</f>
        <v/>
      </c>
      <c r="DV44" s="268" t="str">
        <f ca="true">+IF(OFFSET('Hygiene Data'!$F$12,0,10*ROW('Hygiene Data'!F38))="","",OFFSET('Hygiene Data'!$F$12,0,10*ROW('Hygiene Data'!F38)))</f>
        <v/>
      </c>
      <c r="DW44" s="268" t="str">
        <f ca="true">+IF(OFFSET('Hygiene Data'!$F$13,0,10*ROW('Hygiene Data'!F38))="","",OFFSET('Hygiene Data'!$F$13,0,10*ROW('Hygiene Data'!F38)))</f>
        <v/>
      </c>
      <c r="DX44" s="268" t="str">
        <f ca="true">+IF(OFFSET('Hygiene Data'!$G$11,0,10*ROW('Hygiene Data'!G38))="","",OFFSET('Hygiene Data'!$G$11,0,10*ROW('Hygiene Data'!G38)))</f>
        <v/>
      </c>
      <c r="DY44" s="268" t="str">
        <f ca="true">+IF(OFFSET('Hygiene Data'!$G$12,0,10*ROW('Hygiene Data'!G38))="","",OFFSET('Hygiene Data'!$G$12,0,10*ROW('Hygiene Data'!G38)))</f>
        <v/>
      </c>
      <c r="DZ44" s="268" t="str">
        <f ca="true">+IF(OFFSET('Hygiene Data'!$G$13,0,10*ROW('Hygiene Data'!G38))="","",OFFSET('Hygiene Data'!$G$13,0,10*ROW('Hygiene Data'!G38)))</f>
        <v/>
      </c>
      <c r="EA44" s="268" t="str">
        <f ca="true">+IF(OFFSET('Hygiene Data'!$H$11,0,10*ROW('Hygiene Data'!H38))="","",OFFSET('Hygiene Data'!$H$11,0,10*ROW('Hygiene Data'!H38)))</f>
        <v/>
      </c>
      <c r="EB44" s="268" t="str">
        <f ca="true">+IF(OFFSET('Hygiene Data'!$H$12,0,10*ROW('Hygiene Data'!H38))="","",OFFSET('Hygiene Data'!$H$12,0,10*ROW('Hygiene Data'!H38)))</f>
        <v/>
      </c>
      <c r="EC44" s="268" t="str">
        <f ca="true">+IF(OFFSET('Hygiene Data'!$H$13,0,10*ROW('Hygiene Data'!H38))="","",OFFSET('Hygiene Data'!$H$13,0,10*ROW('Hygiene Data'!H38)))</f>
        <v/>
      </c>
      <c r="ED44" s="268" t="str">
        <f ca="true">+IF(OFFSET('Hygiene Data'!$I$11,0,10*ROW('Hygiene Data'!I38))="","",OFFSET('Hygiene Data'!$I$11,0,10*ROW('Hygiene Data'!I38)))</f>
        <v/>
      </c>
      <c r="EE44" s="268" t="str">
        <f ca="true">+IF(OFFSET('Hygiene Data'!$I$12,0,10*ROW('Hygiene Data'!I38))="","",OFFSET('Hygiene Data'!$I$12,0,10*ROW('Hygiene Data'!I38)))</f>
        <v/>
      </c>
      <c r="EF44" s="268"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4"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8"/>
      <c r="BS45" s="268" t="str">
        <f ca="true">+IF(OFFSET('Water Data'!$D$27,0,10*ROW('Water Data'!D39))="","",OFFSET('Water Data'!$D$27,0,10*ROW('Water Data'!D39)))</f>
        <v/>
      </c>
      <c r="BT45" s="268" t="str">
        <f ca="true">+IF(OFFSET('Water Data'!$D$28,0,10*ROW('Water Data'!D39))="","",OFFSET('Water Data'!$D$28,0,10*ROW('Water Data'!D39)))</f>
        <v/>
      </c>
      <c r="BU45" s="268" t="str">
        <f ca="true">+IF(OFFSET('Water Data'!$D$29,0,10*ROW('Water Data'!D39))="","",OFFSET('Water Data'!$D$29,0,10*ROW('Water Data'!D39)))</f>
        <v/>
      </c>
      <c r="BV45" s="268" t="str">
        <f ca="true">+IF(OFFSET('Water Data'!$E$27,0,10*ROW('Water Data'!E39))="","",OFFSET('Water Data'!$E$27,0,10*ROW('Water Data'!E39)))</f>
        <v/>
      </c>
      <c r="BW45" s="268" t="str">
        <f ca="true">+IF(OFFSET('Water Data'!$E$28,0,10*ROW('Water Data'!E39))="","",OFFSET('Water Data'!$E$28,0,10*ROW('Water Data'!E39)))</f>
        <v/>
      </c>
      <c r="BX45" s="268" t="str">
        <f ca="true">+IF(OFFSET('Water Data'!$E$29,0,10*ROW('Water Data'!E39))="","",OFFSET('Water Data'!$E$29,0,10*ROW('Water Data'!E39)))</f>
        <v/>
      </c>
      <c r="BY45" s="268" t="str">
        <f ca="true">+IF(OFFSET('Water Data'!$F$27,0,10*ROW('Water Data'!F39))="","",OFFSET('Water Data'!$F$27,0,10*ROW('Water Data'!F39)))</f>
        <v/>
      </c>
      <c r="BZ45" s="268" t="str">
        <f ca="true">+IF(OFFSET('Water Data'!$F$28,0,10*ROW('Water Data'!F39))="","",OFFSET('Water Data'!$F$28,0,10*ROW('Water Data'!F39)))</f>
        <v/>
      </c>
      <c r="CA45" s="268" t="str">
        <f ca="true">+IF(OFFSET('Water Data'!$F$29,0,10*ROW('Water Data'!F39))="","",OFFSET('Water Data'!$F$29,0,10*ROW('Water Data'!F39)))</f>
        <v/>
      </c>
      <c r="CB45" s="268" t="str">
        <f ca="true">+IF(OFFSET('Water Data'!$G$27,0,10*ROW('Water Data'!G39))="","",OFFSET('Water Data'!$G$27,0,10*ROW('Water Data'!G39)))</f>
        <v/>
      </c>
      <c r="CC45" s="268" t="str">
        <f ca="true">+IF(OFFSET('Water Data'!$G$28,0,10*ROW('Water Data'!G39))="","",OFFSET('Water Data'!$G$28,0,10*ROW('Water Data'!G39)))</f>
        <v/>
      </c>
      <c r="CD45" s="268" t="str">
        <f ca="true">+IF(OFFSET('Water Data'!$G$29,0,10*ROW('Water Data'!G39))="","",OFFSET('Water Data'!$G$29,0,10*ROW('Water Data'!G39)))</f>
        <v/>
      </c>
      <c r="CE45" s="268" t="str">
        <f ca="true">+IF(OFFSET('Water Data'!$H$27,0,10*ROW('Water Data'!H39))="","",OFFSET('Water Data'!$H$27,0,10*ROW('Water Data'!H39)))</f>
        <v/>
      </c>
      <c r="CF45" s="268" t="str">
        <f ca="true">+IF(OFFSET('Water Data'!$H$28,0,10*ROW('Water Data'!H39))="","",OFFSET('Water Data'!$H$28,0,10*ROW('Water Data'!H39)))</f>
        <v/>
      </c>
      <c r="CG45" s="268" t="str">
        <f ca="true">+IF(OFFSET('Water Data'!$H$29,0,10*ROW('Water Data'!H39))="","",OFFSET('Water Data'!$H$29,0,10*ROW('Water Data'!H39)))</f>
        <v/>
      </c>
      <c r="CH45" s="268" t="str">
        <f ca="true">+IF(OFFSET('Water Data'!$I$27,0,10*ROW('Water Data'!I39))="","",OFFSET('Water Data'!$I$27,0,10*ROW('Water Data'!I39)))</f>
        <v/>
      </c>
      <c r="CI45" s="268" t="str">
        <f ca="true">+IF(OFFSET('Water Data'!$I$28,0,10*ROW('Water Data'!I39))="","",OFFSET('Water Data'!$I$28,0,10*ROW('Water Data'!I39)))</f>
        <v/>
      </c>
      <c r="CJ45" s="268" t="str">
        <f ca="true">+IF(OFFSET('Water Data'!$I$29,0,10*ROW('Water Data'!I39))="","",OFFSET('Water Data'!$I$29,0,10*ROW('Water Data'!I39)))</f>
        <v/>
      </c>
      <c r="CK45" s="268" t="str">
        <f ca="true">+IF(OFFSET('Sanitation Data'!$D$28,0,10*ROW('Sanitation Data'!D39))="","",OFFSET('Sanitation Data'!$D$28,0,10*ROW('Sanitation Data'!D39)))</f>
        <v/>
      </c>
      <c r="CL45" s="268" t="str">
        <f ca="true">+IF(OFFSET('Sanitation Data'!$D$29,0,10*ROW('Sanitation Data'!D39))="","",OFFSET('Sanitation Data'!$D$29,0,10*ROW('Sanitation Data'!D39)))</f>
        <v/>
      </c>
      <c r="CM45" s="268" t="str">
        <f ca="true">+IF(OFFSET('Sanitation Data'!$D$30,0,10*ROW('Sanitation Data'!D39))="","",OFFSET('Sanitation Data'!$D$30,0,10*ROW('Sanitation Data'!D39)))</f>
        <v/>
      </c>
      <c r="CN45" s="268" t="str">
        <f ca="true">+IF(OFFSET('Sanitation Data'!$D$31,0,10*ROW('Sanitation Data'!D39))="","",OFFSET('Sanitation Data'!$D$31,0,10*ROW('Sanitation Data'!D39)))</f>
        <v/>
      </c>
      <c r="CO45" s="268" t="str">
        <f ca="true">+IF(OFFSET('Sanitation Data'!$D$32,0,10*ROW('Sanitation Data'!D39))="","",OFFSET('Sanitation Data'!$D$32,0,10*ROW('Sanitation Data'!D39)))</f>
        <v/>
      </c>
      <c r="CP45" s="268" t="str">
        <f ca="true">+IF(OFFSET('Sanitation Data'!$E$28,0,10*ROW('Sanitation Data'!E39))="","",OFFSET('Sanitation Data'!$E$28,0,10*ROW('Sanitation Data'!E39)))</f>
        <v/>
      </c>
      <c r="CQ45" s="268" t="str">
        <f ca="true">+IF(OFFSET('Sanitation Data'!$E$29,0,10*ROW('Sanitation Data'!E39))="","",OFFSET('Sanitation Data'!$E$29,0,10*ROW('Sanitation Data'!E39)))</f>
        <v/>
      </c>
      <c r="CR45" s="268" t="str">
        <f ca="true">+IF(OFFSET('Sanitation Data'!$E$30,0,10*ROW('Sanitation Data'!E39))="","",OFFSET('Sanitation Data'!$E$30,0,10*ROW('Sanitation Data'!E39)))</f>
        <v/>
      </c>
      <c r="CS45" s="268" t="str">
        <f ca="true">+IF(OFFSET('Sanitation Data'!$E$31,0,10*ROW('Sanitation Data'!E39))="","",OFFSET('Sanitation Data'!$E$31,0,10*ROW('Sanitation Data'!E39)))</f>
        <v/>
      </c>
      <c r="CT45" s="268" t="str">
        <f ca="true">+IF(OFFSET('Sanitation Data'!$E$32,0,10*ROW('Sanitation Data'!E39))="","",OFFSET('Sanitation Data'!$E$32,0,10*ROW('Sanitation Data'!E39)))</f>
        <v/>
      </c>
      <c r="CU45" s="268" t="str">
        <f ca="true">+IF(OFFSET('Sanitation Data'!$F$28,0,10*ROW('Sanitation Data'!F39))="","",OFFSET('Sanitation Data'!$F$28,0,10*ROW('Sanitation Data'!F39)))</f>
        <v/>
      </c>
      <c r="CV45" s="268" t="str">
        <f ca="true">+IF(OFFSET('Sanitation Data'!$F$29,0,10*ROW('Sanitation Data'!F39))="","",OFFSET('Sanitation Data'!$F$29,0,10*ROW('Sanitation Data'!F39)))</f>
        <v/>
      </c>
      <c r="CW45" s="268" t="str">
        <f ca="true">+IF(OFFSET('Sanitation Data'!$F$30,0,10*ROW('Sanitation Data'!F39))="","",OFFSET('Sanitation Data'!$F$30,0,10*ROW('Sanitation Data'!F39)))</f>
        <v/>
      </c>
      <c r="CX45" s="268" t="str">
        <f ca="true">+IF(OFFSET('Sanitation Data'!$F$31,0,10*ROW('Sanitation Data'!F39))="","",OFFSET('Sanitation Data'!$F$31,0,10*ROW('Sanitation Data'!F39)))</f>
        <v/>
      </c>
      <c r="CY45" s="268" t="str">
        <f ca="true">+IF(OFFSET('Sanitation Data'!$F$32,0,10*ROW('Sanitation Data'!F39))="","",OFFSET('Sanitation Data'!$F$32,0,10*ROW('Sanitation Data'!F39)))</f>
        <v/>
      </c>
      <c r="CZ45" s="268" t="str">
        <f ca="true">+IF(OFFSET('Sanitation Data'!$G$28,0,10*ROW('Sanitation Data'!G39))="","",OFFSET('Sanitation Data'!$G$28,0,10*ROW('Sanitation Data'!G39)))</f>
        <v/>
      </c>
      <c r="DA45" s="268" t="str">
        <f ca="true">+IF(OFFSET('Sanitation Data'!$G$29,0,10*ROW('Sanitation Data'!G39))="","",OFFSET('Sanitation Data'!$G$29,0,10*ROW('Sanitation Data'!G39)))</f>
        <v/>
      </c>
      <c r="DB45" s="268" t="str">
        <f ca="true">+IF(OFFSET('Sanitation Data'!$G$30,0,10*ROW('Sanitation Data'!G39))="","",OFFSET('Sanitation Data'!$G$30,0,10*ROW('Sanitation Data'!G39)))</f>
        <v/>
      </c>
      <c r="DC45" s="268" t="str">
        <f ca="true">+IF(OFFSET('Sanitation Data'!$G$31,0,10*ROW('Sanitation Data'!G39))="","",OFFSET('Sanitation Data'!$G$31,0,10*ROW('Sanitation Data'!G39)))</f>
        <v/>
      </c>
      <c r="DD45" s="268" t="str">
        <f ca="true">+IF(OFFSET('Sanitation Data'!$G$32,0,10*ROW('Sanitation Data'!G39))="","",OFFSET('Sanitation Data'!$G$32,0,10*ROW('Sanitation Data'!G39)))</f>
        <v/>
      </c>
      <c r="DE45" s="268" t="str">
        <f ca="true">+IF(OFFSET('Sanitation Data'!$H$28,0,10*ROW('Sanitation Data'!H39))="","",OFFSET('Sanitation Data'!$H$28,0,10*ROW('Sanitation Data'!H39)))</f>
        <v/>
      </c>
      <c r="DF45" s="268" t="str">
        <f ca="true">+IF(OFFSET('Sanitation Data'!$H$29,0,10*ROW('Sanitation Data'!H39))="","",OFFSET('Sanitation Data'!$H$29,0,10*ROW('Sanitation Data'!H39)))</f>
        <v/>
      </c>
      <c r="DG45" s="268" t="str">
        <f ca="true">+IF(OFFSET('Sanitation Data'!$H$30,0,10*ROW('Sanitation Data'!H39))="","",OFFSET('Sanitation Data'!$H$30,0,10*ROW('Sanitation Data'!H39)))</f>
        <v/>
      </c>
      <c r="DH45" s="268" t="str">
        <f ca="true">+IF(OFFSET('Sanitation Data'!$H$31,0,10*ROW('Sanitation Data'!H39))="","",OFFSET('Sanitation Data'!$H$31,0,10*ROW('Sanitation Data'!H39)))</f>
        <v/>
      </c>
      <c r="DI45" s="268" t="str">
        <f ca="true">+IF(OFFSET('Sanitation Data'!$H$32,0,10*ROW('Sanitation Data'!H39))="","",OFFSET('Sanitation Data'!$H$32,0,10*ROW('Sanitation Data'!H39)))</f>
        <v/>
      </c>
      <c r="DJ45" s="268" t="str">
        <f ca="true">+IF(OFFSET('Sanitation Data'!$I$28,0,10*ROW('Sanitation Data'!I39))="","",OFFSET('Sanitation Data'!$I$28,0,10*ROW('Sanitation Data'!I39)))</f>
        <v/>
      </c>
      <c r="DK45" s="268" t="str">
        <f ca="true">+IF(OFFSET('Sanitation Data'!$I$29,0,10*ROW('Sanitation Data'!I39))="","",OFFSET('Sanitation Data'!$I$29,0,10*ROW('Sanitation Data'!I39)))</f>
        <v/>
      </c>
      <c r="DL45" s="268" t="str">
        <f ca="true">+IF(OFFSET('Sanitation Data'!$I$30,0,10*ROW('Sanitation Data'!I39))="","",OFFSET('Sanitation Data'!$I$30,0,10*ROW('Sanitation Data'!I39)))</f>
        <v/>
      </c>
      <c r="DM45" s="268" t="str">
        <f ca="true">+IF(OFFSET('Sanitation Data'!$I$31,0,10*ROW('Sanitation Data'!I39))="","",OFFSET('Sanitation Data'!$I$31,0,10*ROW('Sanitation Data'!I39)))</f>
        <v/>
      </c>
      <c r="DN45" s="268" t="str">
        <f ca="true">+IF(OFFSET('Sanitation Data'!$I$32,0,10*ROW('Sanitation Data'!I39))="","",OFFSET('Sanitation Data'!$I$32,0,10*ROW('Sanitation Data'!I39)))</f>
        <v/>
      </c>
      <c r="DO45" s="268" t="str">
        <f ca="true">+IF(OFFSET('Hygiene Data'!$D$11,0,10*ROW('Hygiene Data'!D39))="","",OFFSET('Hygiene Data'!$D$11,0,10*ROW('Hygiene Data'!D39)))</f>
        <v/>
      </c>
      <c r="DP45" s="268" t="str">
        <f ca="true">+IF(OFFSET('Hygiene Data'!$D$12,0,10*ROW('Hygiene Data'!D39))="","",OFFSET('Hygiene Data'!$D$12,0,10*ROW('Hygiene Data'!D39)))</f>
        <v/>
      </c>
      <c r="DQ45" s="268" t="str">
        <f ca="true">+IF(OFFSET('Hygiene Data'!$D$13,0,10*ROW('Hygiene Data'!D39))="","",OFFSET('Hygiene Data'!$D$13,0,10*ROW('Hygiene Data'!D39)))</f>
        <v/>
      </c>
      <c r="DR45" s="268" t="str">
        <f ca="true">+IF(OFFSET('Hygiene Data'!$E$11,0,10*ROW('Hygiene Data'!E39))="","",OFFSET('Hygiene Data'!$E$11,0,10*ROW('Hygiene Data'!E39)))</f>
        <v/>
      </c>
      <c r="DS45" s="268" t="str">
        <f ca="true">+IF(OFFSET('Hygiene Data'!$E$12,0,10*ROW('Hygiene Data'!E39))="","",OFFSET('Hygiene Data'!$E$12,0,10*ROW('Hygiene Data'!E39)))</f>
        <v/>
      </c>
      <c r="DT45" s="268" t="str">
        <f ca="true">+IF(OFFSET('Hygiene Data'!$E$13,0,10*ROW('Hygiene Data'!E39))="","",OFFSET('Hygiene Data'!$E$13,0,10*ROW('Hygiene Data'!E39)))</f>
        <v/>
      </c>
      <c r="DU45" s="268" t="str">
        <f ca="true">+IF(OFFSET('Hygiene Data'!$F$11,0,10*ROW('Hygiene Data'!F39))="","",OFFSET('Hygiene Data'!$F$11,0,10*ROW('Hygiene Data'!F39)))</f>
        <v/>
      </c>
      <c r="DV45" s="268" t="str">
        <f ca="true">+IF(OFFSET('Hygiene Data'!$F$12,0,10*ROW('Hygiene Data'!F39))="","",OFFSET('Hygiene Data'!$F$12,0,10*ROW('Hygiene Data'!F39)))</f>
        <v/>
      </c>
      <c r="DW45" s="268" t="str">
        <f ca="true">+IF(OFFSET('Hygiene Data'!$F$13,0,10*ROW('Hygiene Data'!F39))="","",OFFSET('Hygiene Data'!$F$13,0,10*ROW('Hygiene Data'!F39)))</f>
        <v/>
      </c>
      <c r="DX45" s="268" t="str">
        <f ca="true">+IF(OFFSET('Hygiene Data'!$G$11,0,10*ROW('Hygiene Data'!G39))="","",OFFSET('Hygiene Data'!$G$11,0,10*ROW('Hygiene Data'!G39)))</f>
        <v/>
      </c>
      <c r="DY45" s="268" t="str">
        <f ca="true">+IF(OFFSET('Hygiene Data'!$G$12,0,10*ROW('Hygiene Data'!G39))="","",OFFSET('Hygiene Data'!$G$12,0,10*ROW('Hygiene Data'!G39)))</f>
        <v/>
      </c>
      <c r="DZ45" s="268" t="str">
        <f ca="true">+IF(OFFSET('Hygiene Data'!$G$13,0,10*ROW('Hygiene Data'!G39))="","",OFFSET('Hygiene Data'!$G$13,0,10*ROW('Hygiene Data'!G39)))</f>
        <v/>
      </c>
      <c r="EA45" s="268" t="str">
        <f ca="true">+IF(OFFSET('Hygiene Data'!$H$11,0,10*ROW('Hygiene Data'!H39))="","",OFFSET('Hygiene Data'!$H$11,0,10*ROW('Hygiene Data'!H39)))</f>
        <v/>
      </c>
      <c r="EB45" s="268" t="str">
        <f ca="true">+IF(OFFSET('Hygiene Data'!$H$12,0,10*ROW('Hygiene Data'!H39))="","",OFFSET('Hygiene Data'!$H$12,0,10*ROW('Hygiene Data'!H39)))</f>
        <v/>
      </c>
      <c r="EC45" s="268" t="str">
        <f ca="true">+IF(OFFSET('Hygiene Data'!$H$13,0,10*ROW('Hygiene Data'!H39))="","",OFFSET('Hygiene Data'!$H$13,0,10*ROW('Hygiene Data'!H39)))</f>
        <v/>
      </c>
      <c r="ED45" s="268" t="str">
        <f ca="true">+IF(OFFSET('Hygiene Data'!$I$11,0,10*ROW('Hygiene Data'!I39))="","",OFFSET('Hygiene Data'!$I$11,0,10*ROW('Hygiene Data'!I39)))</f>
        <v/>
      </c>
      <c r="EE45" s="268" t="str">
        <f ca="true">+IF(OFFSET('Hygiene Data'!$I$12,0,10*ROW('Hygiene Data'!I39))="","",OFFSET('Hygiene Data'!$I$12,0,10*ROW('Hygiene Data'!I39)))</f>
        <v/>
      </c>
      <c r="EF45" s="268"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4"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8"/>
      <c r="BS46" s="268" t="str">
        <f ca="true">+IF(OFFSET('Water Data'!$D$27,0,10*ROW('Water Data'!D40))="","",OFFSET('Water Data'!$D$27,0,10*ROW('Water Data'!D40)))</f>
        <v/>
      </c>
      <c r="BT46" s="268" t="str">
        <f ca="true">+IF(OFFSET('Water Data'!$D$28,0,10*ROW('Water Data'!D40))="","",OFFSET('Water Data'!$D$28,0,10*ROW('Water Data'!D40)))</f>
        <v/>
      </c>
      <c r="BU46" s="268" t="str">
        <f ca="true">+IF(OFFSET('Water Data'!$D$29,0,10*ROW('Water Data'!D40))="","",OFFSET('Water Data'!$D$29,0,10*ROW('Water Data'!D40)))</f>
        <v/>
      </c>
      <c r="BV46" s="268" t="str">
        <f ca="true">+IF(OFFSET('Water Data'!$E$27,0,10*ROW('Water Data'!E40))="","",OFFSET('Water Data'!$E$27,0,10*ROW('Water Data'!E40)))</f>
        <v/>
      </c>
      <c r="BW46" s="268" t="str">
        <f ca="true">+IF(OFFSET('Water Data'!$E$28,0,10*ROW('Water Data'!E40))="","",OFFSET('Water Data'!$E$28,0,10*ROW('Water Data'!E40)))</f>
        <v/>
      </c>
      <c r="BX46" s="268" t="str">
        <f ca="true">+IF(OFFSET('Water Data'!$E$29,0,10*ROW('Water Data'!E40))="","",OFFSET('Water Data'!$E$29,0,10*ROW('Water Data'!E40)))</f>
        <v/>
      </c>
      <c r="BY46" s="268" t="str">
        <f ca="true">+IF(OFFSET('Water Data'!$F$27,0,10*ROW('Water Data'!F40))="","",OFFSET('Water Data'!$F$27,0,10*ROW('Water Data'!F40)))</f>
        <v/>
      </c>
      <c r="BZ46" s="268" t="str">
        <f ca="true">+IF(OFFSET('Water Data'!$F$28,0,10*ROW('Water Data'!F40))="","",OFFSET('Water Data'!$F$28,0,10*ROW('Water Data'!F40)))</f>
        <v/>
      </c>
      <c r="CA46" s="268" t="str">
        <f ca="true">+IF(OFFSET('Water Data'!$F$29,0,10*ROW('Water Data'!F40))="","",OFFSET('Water Data'!$F$29,0,10*ROW('Water Data'!F40)))</f>
        <v/>
      </c>
      <c r="CB46" s="268" t="str">
        <f ca="true">+IF(OFFSET('Water Data'!$G$27,0,10*ROW('Water Data'!G40))="","",OFFSET('Water Data'!$G$27,0,10*ROW('Water Data'!G40)))</f>
        <v/>
      </c>
      <c r="CC46" s="268" t="str">
        <f ca="true">+IF(OFFSET('Water Data'!$G$28,0,10*ROW('Water Data'!G40))="","",OFFSET('Water Data'!$G$28,0,10*ROW('Water Data'!G40)))</f>
        <v/>
      </c>
      <c r="CD46" s="268" t="str">
        <f ca="true">+IF(OFFSET('Water Data'!$G$29,0,10*ROW('Water Data'!G40))="","",OFFSET('Water Data'!$G$29,0,10*ROW('Water Data'!G40)))</f>
        <v/>
      </c>
      <c r="CE46" s="268" t="str">
        <f ca="true">+IF(OFFSET('Water Data'!$H$27,0,10*ROW('Water Data'!H40))="","",OFFSET('Water Data'!$H$27,0,10*ROW('Water Data'!H40)))</f>
        <v/>
      </c>
      <c r="CF46" s="268" t="str">
        <f ca="true">+IF(OFFSET('Water Data'!$H$28,0,10*ROW('Water Data'!H40))="","",OFFSET('Water Data'!$H$28,0,10*ROW('Water Data'!H40)))</f>
        <v/>
      </c>
      <c r="CG46" s="268" t="str">
        <f ca="true">+IF(OFFSET('Water Data'!$H$29,0,10*ROW('Water Data'!H40))="","",OFFSET('Water Data'!$H$29,0,10*ROW('Water Data'!H40)))</f>
        <v/>
      </c>
      <c r="CH46" s="268" t="str">
        <f ca="true">+IF(OFFSET('Water Data'!$I$27,0,10*ROW('Water Data'!I40))="","",OFFSET('Water Data'!$I$27,0,10*ROW('Water Data'!I40)))</f>
        <v/>
      </c>
      <c r="CI46" s="268" t="str">
        <f ca="true">+IF(OFFSET('Water Data'!$I$28,0,10*ROW('Water Data'!I40))="","",OFFSET('Water Data'!$I$28,0,10*ROW('Water Data'!I40)))</f>
        <v/>
      </c>
      <c r="CJ46" s="268" t="str">
        <f ca="true">+IF(OFFSET('Water Data'!$I$29,0,10*ROW('Water Data'!I40))="","",OFFSET('Water Data'!$I$29,0,10*ROW('Water Data'!I40)))</f>
        <v/>
      </c>
      <c r="CK46" s="268" t="str">
        <f ca="true">+IF(OFFSET('Sanitation Data'!$D$28,0,10*ROW('Sanitation Data'!D40))="","",OFFSET('Sanitation Data'!$D$28,0,10*ROW('Sanitation Data'!D40)))</f>
        <v/>
      </c>
      <c r="CL46" s="268" t="str">
        <f ca="true">+IF(OFFSET('Sanitation Data'!$D$29,0,10*ROW('Sanitation Data'!D40))="","",OFFSET('Sanitation Data'!$D$29,0,10*ROW('Sanitation Data'!D40)))</f>
        <v/>
      </c>
      <c r="CM46" s="268" t="str">
        <f ca="true">+IF(OFFSET('Sanitation Data'!$D$30,0,10*ROW('Sanitation Data'!D40))="","",OFFSET('Sanitation Data'!$D$30,0,10*ROW('Sanitation Data'!D40)))</f>
        <v/>
      </c>
      <c r="CN46" s="268" t="str">
        <f ca="true">+IF(OFFSET('Sanitation Data'!$D$31,0,10*ROW('Sanitation Data'!D40))="","",OFFSET('Sanitation Data'!$D$31,0,10*ROW('Sanitation Data'!D40)))</f>
        <v/>
      </c>
      <c r="CO46" s="268" t="str">
        <f ca="true">+IF(OFFSET('Sanitation Data'!$D$32,0,10*ROW('Sanitation Data'!D40))="","",OFFSET('Sanitation Data'!$D$32,0,10*ROW('Sanitation Data'!D40)))</f>
        <v/>
      </c>
      <c r="CP46" s="268" t="str">
        <f ca="true">+IF(OFFSET('Sanitation Data'!$E$28,0,10*ROW('Sanitation Data'!E40))="","",OFFSET('Sanitation Data'!$E$28,0,10*ROW('Sanitation Data'!E40)))</f>
        <v/>
      </c>
      <c r="CQ46" s="268" t="str">
        <f ca="true">+IF(OFFSET('Sanitation Data'!$E$29,0,10*ROW('Sanitation Data'!E40))="","",OFFSET('Sanitation Data'!$E$29,0,10*ROW('Sanitation Data'!E40)))</f>
        <v/>
      </c>
      <c r="CR46" s="268" t="str">
        <f ca="true">+IF(OFFSET('Sanitation Data'!$E$30,0,10*ROW('Sanitation Data'!E40))="","",OFFSET('Sanitation Data'!$E$30,0,10*ROW('Sanitation Data'!E40)))</f>
        <v/>
      </c>
      <c r="CS46" s="268" t="str">
        <f ca="true">+IF(OFFSET('Sanitation Data'!$E$31,0,10*ROW('Sanitation Data'!E40))="","",OFFSET('Sanitation Data'!$E$31,0,10*ROW('Sanitation Data'!E40)))</f>
        <v/>
      </c>
      <c r="CT46" s="268" t="str">
        <f ca="true">+IF(OFFSET('Sanitation Data'!$E$32,0,10*ROW('Sanitation Data'!E40))="","",OFFSET('Sanitation Data'!$E$32,0,10*ROW('Sanitation Data'!E40)))</f>
        <v/>
      </c>
      <c r="CU46" s="268" t="str">
        <f ca="true">+IF(OFFSET('Sanitation Data'!$F$28,0,10*ROW('Sanitation Data'!F40))="","",OFFSET('Sanitation Data'!$F$28,0,10*ROW('Sanitation Data'!F40)))</f>
        <v/>
      </c>
      <c r="CV46" s="268" t="str">
        <f ca="true">+IF(OFFSET('Sanitation Data'!$F$29,0,10*ROW('Sanitation Data'!F40))="","",OFFSET('Sanitation Data'!$F$29,0,10*ROW('Sanitation Data'!F40)))</f>
        <v/>
      </c>
      <c r="CW46" s="268" t="str">
        <f ca="true">+IF(OFFSET('Sanitation Data'!$F$30,0,10*ROW('Sanitation Data'!F40))="","",OFFSET('Sanitation Data'!$F$30,0,10*ROW('Sanitation Data'!F40)))</f>
        <v/>
      </c>
      <c r="CX46" s="268" t="str">
        <f ca="true">+IF(OFFSET('Sanitation Data'!$F$31,0,10*ROW('Sanitation Data'!F40))="","",OFFSET('Sanitation Data'!$F$31,0,10*ROW('Sanitation Data'!F40)))</f>
        <v/>
      </c>
      <c r="CY46" s="268" t="str">
        <f ca="true">+IF(OFFSET('Sanitation Data'!$F$32,0,10*ROW('Sanitation Data'!F40))="","",OFFSET('Sanitation Data'!$F$32,0,10*ROW('Sanitation Data'!F40)))</f>
        <v/>
      </c>
      <c r="CZ46" s="268" t="str">
        <f ca="true">+IF(OFFSET('Sanitation Data'!$G$28,0,10*ROW('Sanitation Data'!G40))="","",OFFSET('Sanitation Data'!$G$28,0,10*ROW('Sanitation Data'!G40)))</f>
        <v/>
      </c>
      <c r="DA46" s="268" t="str">
        <f ca="true">+IF(OFFSET('Sanitation Data'!$G$29,0,10*ROW('Sanitation Data'!G40))="","",OFFSET('Sanitation Data'!$G$29,0,10*ROW('Sanitation Data'!G40)))</f>
        <v/>
      </c>
      <c r="DB46" s="268" t="str">
        <f ca="true">+IF(OFFSET('Sanitation Data'!$G$30,0,10*ROW('Sanitation Data'!G40))="","",OFFSET('Sanitation Data'!$G$30,0,10*ROW('Sanitation Data'!G40)))</f>
        <v/>
      </c>
      <c r="DC46" s="268" t="str">
        <f ca="true">+IF(OFFSET('Sanitation Data'!$G$31,0,10*ROW('Sanitation Data'!G40))="","",OFFSET('Sanitation Data'!$G$31,0,10*ROW('Sanitation Data'!G40)))</f>
        <v/>
      </c>
      <c r="DD46" s="268" t="str">
        <f ca="true">+IF(OFFSET('Sanitation Data'!$G$32,0,10*ROW('Sanitation Data'!G40))="","",OFFSET('Sanitation Data'!$G$32,0,10*ROW('Sanitation Data'!G40)))</f>
        <v/>
      </c>
      <c r="DE46" s="268" t="str">
        <f ca="true">+IF(OFFSET('Sanitation Data'!$H$28,0,10*ROW('Sanitation Data'!H40))="","",OFFSET('Sanitation Data'!$H$28,0,10*ROW('Sanitation Data'!H40)))</f>
        <v/>
      </c>
      <c r="DF46" s="268" t="str">
        <f ca="true">+IF(OFFSET('Sanitation Data'!$H$29,0,10*ROW('Sanitation Data'!H40))="","",OFFSET('Sanitation Data'!$H$29,0,10*ROW('Sanitation Data'!H40)))</f>
        <v/>
      </c>
      <c r="DG46" s="268" t="str">
        <f ca="true">+IF(OFFSET('Sanitation Data'!$H$30,0,10*ROW('Sanitation Data'!H40))="","",OFFSET('Sanitation Data'!$H$30,0,10*ROW('Sanitation Data'!H40)))</f>
        <v/>
      </c>
      <c r="DH46" s="268" t="str">
        <f ca="true">+IF(OFFSET('Sanitation Data'!$H$31,0,10*ROW('Sanitation Data'!H40))="","",OFFSET('Sanitation Data'!$H$31,0,10*ROW('Sanitation Data'!H40)))</f>
        <v/>
      </c>
      <c r="DI46" s="268" t="str">
        <f ca="true">+IF(OFFSET('Sanitation Data'!$H$32,0,10*ROW('Sanitation Data'!H40))="","",OFFSET('Sanitation Data'!$H$32,0,10*ROW('Sanitation Data'!H40)))</f>
        <v/>
      </c>
      <c r="DJ46" s="268" t="str">
        <f ca="true">+IF(OFFSET('Sanitation Data'!$I$28,0,10*ROW('Sanitation Data'!I40))="","",OFFSET('Sanitation Data'!$I$28,0,10*ROW('Sanitation Data'!I40)))</f>
        <v/>
      </c>
      <c r="DK46" s="268" t="str">
        <f ca="true">+IF(OFFSET('Sanitation Data'!$I$29,0,10*ROW('Sanitation Data'!I40))="","",OFFSET('Sanitation Data'!$I$29,0,10*ROW('Sanitation Data'!I40)))</f>
        <v/>
      </c>
      <c r="DL46" s="268" t="str">
        <f ca="true">+IF(OFFSET('Sanitation Data'!$I$30,0,10*ROW('Sanitation Data'!I40))="","",OFFSET('Sanitation Data'!$I$30,0,10*ROW('Sanitation Data'!I40)))</f>
        <v/>
      </c>
      <c r="DM46" s="268" t="str">
        <f ca="true">+IF(OFFSET('Sanitation Data'!$I$31,0,10*ROW('Sanitation Data'!I40))="","",OFFSET('Sanitation Data'!$I$31,0,10*ROW('Sanitation Data'!I40)))</f>
        <v/>
      </c>
      <c r="DN46" s="268" t="str">
        <f ca="true">+IF(OFFSET('Sanitation Data'!$I$32,0,10*ROW('Sanitation Data'!I40))="","",OFFSET('Sanitation Data'!$I$32,0,10*ROW('Sanitation Data'!I40)))</f>
        <v/>
      </c>
      <c r="DO46" s="268" t="str">
        <f ca="true">+IF(OFFSET('Hygiene Data'!$D$11,0,10*ROW('Hygiene Data'!D40))="","",OFFSET('Hygiene Data'!$D$11,0,10*ROW('Hygiene Data'!D40)))</f>
        <v/>
      </c>
      <c r="DP46" s="268" t="str">
        <f ca="true">+IF(OFFSET('Hygiene Data'!$D$12,0,10*ROW('Hygiene Data'!D40))="","",OFFSET('Hygiene Data'!$D$12,0,10*ROW('Hygiene Data'!D40)))</f>
        <v/>
      </c>
      <c r="DQ46" s="268" t="str">
        <f ca="true">+IF(OFFSET('Hygiene Data'!$D$13,0,10*ROW('Hygiene Data'!D40))="","",OFFSET('Hygiene Data'!$D$13,0,10*ROW('Hygiene Data'!D40)))</f>
        <v/>
      </c>
      <c r="DR46" s="268" t="str">
        <f ca="true">+IF(OFFSET('Hygiene Data'!$E$11,0,10*ROW('Hygiene Data'!E40))="","",OFFSET('Hygiene Data'!$E$11,0,10*ROW('Hygiene Data'!E40)))</f>
        <v/>
      </c>
      <c r="DS46" s="268" t="str">
        <f ca="true">+IF(OFFSET('Hygiene Data'!$E$12,0,10*ROW('Hygiene Data'!E40))="","",OFFSET('Hygiene Data'!$E$12,0,10*ROW('Hygiene Data'!E40)))</f>
        <v/>
      </c>
      <c r="DT46" s="268" t="str">
        <f ca="true">+IF(OFFSET('Hygiene Data'!$E$13,0,10*ROW('Hygiene Data'!E40))="","",OFFSET('Hygiene Data'!$E$13,0,10*ROW('Hygiene Data'!E40)))</f>
        <v/>
      </c>
      <c r="DU46" s="268" t="str">
        <f ca="true">+IF(OFFSET('Hygiene Data'!$F$11,0,10*ROW('Hygiene Data'!F40))="","",OFFSET('Hygiene Data'!$F$11,0,10*ROW('Hygiene Data'!F40)))</f>
        <v/>
      </c>
      <c r="DV46" s="268" t="str">
        <f ca="true">+IF(OFFSET('Hygiene Data'!$F$12,0,10*ROW('Hygiene Data'!F40))="","",OFFSET('Hygiene Data'!$F$12,0,10*ROW('Hygiene Data'!F40)))</f>
        <v/>
      </c>
      <c r="DW46" s="268" t="str">
        <f ca="true">+IF(OFFSET('Hygiene Data'!$F$13,0,10*ROW('Hygiene Data'!F40))="","",OFFSET('Hygiene Data'!$F$13,0,10*ROW('Hygiene Data'!F40)))</f>
        <v/>
      </c>
      <c r="DX46" s="268" t="str">
        <f ca="true">+IF(OFFSET('Hygiene Data'!$G$11,0,10*ROW('Hygiene Data'!G40))="","",OFFSET('Hygiene Data'!$G$11,0,10*ROW('Hygiene Data'!G40)))</f>
        <v/>
      </c>
      <c r="DY46" s="268" t="str">
        <f ca="true">+IF(OFFSET('Hygiene Data'!$G$12,0,10*ROW('Hygiene Data'!G40))="","",OFFSET('Hygiene Data'!$G$12,0,10*ROW('Hygiene Data'!G40)))</f>
        <v/>
      </c>
      <c r="DZ46" s="268" t="str">
        <f ca="true">+IF(OFFSET('Hygiene Data'!$G$13,0,10*ROW('Hygiene Data'!G40))="","",OFFSET('Hygiene Data'!$G$13,0,10*ROW('Hygiene Data'!G40)))</f>
        <v/>
      </c>
      <c r="EA46" s="268" t="str">
        <f ca="true">+IF(OFFSET('Hygiene Data'!$H$11,0,10*ROW('Hygiene Data'!H40))="","",OFFSET('Hygiene Data'!$H$11,0,10*ROW('Hygiene Data'!H40)))</f>
        <v/>
      </c>
      <c r="EB46" s="268" t="str">
        <f ca="true">+IF(OFFSET('Hygiene Data'!$H$12,0,10*ROW('Hygiene Data'!H40))="","",OFFSET('Hygiene Data'!$H$12,0,10*ROW('Hygiene Data'!H40)))</f>
        <v/>
      </c>
      <c r="EC46" s="268" t="str">
        <f ca="true">+IF(OFFSET('Hygiene Data'!$H$13,0,10*ROW('Hygiene Data'!H40))="","",OFFSET('Hygiene Data'!$H$13,0,10*ROW('Hygiene Data'!H40)))</f>
        <v/>
      </c>
      <c r="ED46" s="268" t="str">
        <f ca="true">+IF(OFFSET('Hygiene Data'!$I$11,0,10*ROW('Hygiene Data'!I40))="","",OFFSET('Hygiene Data'!$I$11,0,10*ROW('Hygiene Data'!I40)))</f>
        <v/>
      </c>
      <c r="EE46" s="268" t="str">
        <f ca="true">+IF(OFFSET('Hygiene Data'!$I$12,0,10*ROW('Hygiene Data'!I40))="","",OFFSET('Hygiene Data'!$I$12,0,10*ROW('Hygiene Data'!I40)))</f>
        <v/>
      </c>
      <c r="EF46" s="268"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4"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8"/>
      <c r="BS47" s="268" t="str">
        <f ca="true">+IF(OFFSET('Water Data'!$D$27,0,10*ROW('Water Data'!D41))="","",OFFSET('Water Data'!$D$27,0,10*ROW('Water Data'!D41)))</f>
        <v/>
      </c>
      <c r="BT47" s="268" t="str">
        <f ca="true">+IF(OFFSET('Water Data'!$D$28,0,10*ROW('Water Data'!D41))="","",OFFSET('Water Data'!$D$28,0,10*ROW('Water Data'!D41)))</f>
        <v/>
      </c>
      <c r="BU47" s="268" t="str">
        <f ca="true">+IF(OFFSET('Water Data'!$D$29,0,10*ROW('Water Data'!D41))="","",OFFSET('Water Data'!$D$29,0,10*ROW('Water Data'!D41)))</f>
        <v/>
      </c>
      <c r="BV47" s="268" t="str">
        <f ca="true">+IF(OFFSET('Water Data'!$E$27,0,10*ROW('Water Data'!E41))="","",OFFSET('Water Data'!$E$27,0,10*ROW('Water Data'!E41)))</f>
        <v/>
      </c>
      <c r="BW47" s="268" t="str">
        <f ca="true">+IF(OFFSET('Water Data'!$E$28,0,10*ROW('Water Data'!E41))="","",OFFSET('Water Data'!$E$28,0,10*ROW('Water Data'!E41)))</f>
        <v/>
      </c>
      <c r="BX47" s="268" t="str">
        <f ca="true">+IF(OFFSET('Water Data'!$E$29,0,10*ROW('Water Data'!E41))="","",OFFSET('Water Data'!$E$29,0,10*ROW('Water Data'!E41)))</f>
        <v/>
      </c>
      <c r="BY47" s="268" t="str">
        <f ca="true">+IF(OFFSET('Water Data'!$F$27,0,10*ROW('Water Data'!F41))="","",OFFSET('Water Data'!$F$27,0,10*ROW('Water Data'!F41)))</f>
        <v/>
      </c>
      <c r="BZ47" s="268" t="str">
        <f ca="true">+IF(OFFSET('Water Data'!$F$28,0,10*ROW('Water Data'!F41))="","",OFFSET('Water Data'!$F$28,0,10*ROW('Water Data'!F41)))</f>
        <v/>
      </c>
      <c r="CA47" s="268" t="str">
        <f ca="true">+IF(OFFSET('Water Data'!$F$29,0,10*ROW('Water Data'!F41))="","",OFFSET('Water Data'!$F$29,0,10*ROW('Water Data'!F41)))</f>
        <v/>
      </c>
      <c r="CB47" s="268" t="str">
        <f ca="true">+IF(OFFSET('Water Data'!$G$27,0,10*ROW('Water Data'!G41))="","",OFFSET('Water Data'!$G$27,0,10*ROW('Water Data'!G41)))</f>
        <v/>
      </c>
      <c r="CC47" s="268" t="str">
        <f ca="true">+IF(OFFSET('Water Data'!$G$28,0,10*ROW('Water Data'!G41))="","",OFFSET('Water Data'!$G$28,0,10*ROW('Water Data'!G41)))</f>
        <v/>
      </c>
      <c r="CD47" s="268" t="str">
        <f ca="true">+IF(OFFSET('Water Data'!$G$29,0,10*ROW('Water Data'!G41))="","",OFFSET('Water Data'!$G$29,0,10*ROW('Water Data'!G41)))</f>
        <v/>
      </c>
      <c r="CE47" s="268" t="str">
        <f ca="true">+IF(OFFSET('Water Data'!$H$27,0,10*ROW('Water Data'!H41))="","",OFFSET('Water Data'!$H$27,0,10*ROW('Water Data'!H41)))</f>
        <v/>
      </c>
      <c r="CF47" s="268" t="str">
        <f ca="true">+IF(OFFSET('Water Data'!$H$28,0,10*ROW('Water Data'!H41))="","",OFFSET('Water Data'!$H$28,0,10*ROW('Water Data'!H41)))</f>
        <v/>
      </c>
      <c r="CG47" s="268" t="str">
        <f ca="true">+IF(OFFSET('Water Data'!$H$29,0,10*ROW('Water Data'!H41))="","",OFFSET('Water Data'!$H$29,0,10*ROW('Water Data'!H41)))</f>
        <v/>
      </c>
      <c r="CH47" s="268" t="str">
        <f ca="true">+IF(OFFSET('Water Data'!$I$27,0,10*ROW('Water Data'!I41))="","",OFFSET('Water Data'!$I$27,0,10*ROW('Water Data'!I41)))</f>
        <v/>
      </c>
      <c r="CI47" s="268" t="str">
        <f ca="true">+IF(OFFSET('Water Data'!$I$28,0,10*ROW('Water Data'!I41))="","",OFFSET('Water Data'!$I$28,0,10*ROW('Water Data'!I41)))</f>
        <v/>
      </c>
      <c r="CJ47" s="268" t="str">
        <f ca="true">+IF(OFFSET('Water Data'!$I$29,0,10*ROW('Water Data'!I41))="","",OFFSET('Water Data'!$I$29,0,10*ROW('Water Data'!I41)))</f>
        <v/>
      </c>
      <c r="CK47" s="268" t="str">
        <f ca="true">+IF(OFFSET('Sanitation Data'!$D$28,0,10*ROW('Sanitation Data'!D41))="","",OFFSET('Sanitation Data'!$D$28,0,10*ROW('Sanitation Data'!D41)))</f>
        <v/>
      </c>
      <c r="CL47" s="268" t="str">
        <f ca="true">+IF(OFFSET('Sanitation Data'!$D$29,0,10*ROW('Sanitation Data'!D41))="","",OFFSET('Sanitation Data'!$D$29,0,10*ROW('Sanitation Data'!D41)))</f>
        <v/>
      </c>
      <c r="CM47" s="268" t="str">
        <f ca="true">+IF(OFFSET('Sanitation Data'!$D$30,0,10*ROW('Sanitation Data'!D41))="","",OFFSET('Sanitation Data'!$D$30,0,10*ROW('Sanitation Data'!D41)))</f>
        <v/>
      </c>
      <c r="CN47" s="268" t="str">
        <f ca="true">+IF(OFFSET('Sanitation Data'!$D$31,0,10*ROW('Sanitation Data'!D41))="","",OFFSET('Sanitation Data'!$D$31,0,10*ROW('Sanitation Data'!D41)))</f>
        <v/>
      </c>
      <c r="CO47" s="268" t="str">
        <f ca="true">+IF(OFFSET('Sanitation Data'!$D$32,0,10*ROW('Sanitation Data'!D41))="","",OFFSET('Sanitation Data'!$D$32,0,10*ROW('Sanitation Data'!D41)))</f>
        <v/>
      </c>
      <c r="CP47" s="268" t="str">
        <f ca="true">+IF(OFFSET('Sanitation Data'!$E$28,0,10*ROW('Sanitation Data'!E41))="","",OFFSET('Sanitation Data'!$E$28,0,10*ROW('Sanitation Data'!E41)))</f>
        <v/>
      </c>
      <c r="CQ47" s="268" t="str">
        <f ca="true">+IF(OFFSET('Sanitation Data'!$E$29,0,10*ROW('Sanitation Data'!E41))="","",OFFSET('Sanitation Data'!$E$29,0,10*ROW('Sanitation Data'!E41)))</f>
        <v/>
      </c>
      <c r="CR47" s="268" t="str">
        <f ca="true">+IF(OFFSET('Sanitation Data'!$E$30,0,10*ROW('Sanitation Data'!E41))="","",OFFSET('Sanitation Data'!$E$30,0,10*ROW('Sanitation Data'!E41)))</f>
        <v/>
      </c>
      <c r="CS47" s="268" t="str">
        <f ca="true">+IF(OFFSET('Sanitation Data'!$E$31,0,10*ROW('Sanitation Data'!E41))="","",OFFSET('Sanitation Data'!$E$31,0,10*ROW('Sanitation Data'!E41)))</f>
        <v/>
      </c>
      <c r="CT47" s="268" t="str">
        <f ca="true">+IF(OFFSET('Sanitation Data'!$E$32,0,10*ROW('Sanitation Data'!E41))="","",OFFSET('Sanitation Data'!$E$32,0,10*ROW('Sanitation Data'!E41)))</f>
        <v/>
      </c>
      <c r="CU47" s="268" t="str">
        <f ca="true">+IF(OFFSET('Sanitation Data'!$F$28,0,10*ROW('Sanitation Data'!F41))="","",OFFSET('Sanitation Data'!$F$28,0,10*ROW('Sanitation Data'!F41)))</f>
        <v/>
      </c>
      <c r="CV47" s="268" t="str">
        <f ca="true">+IF(OFFSET('Sanitation Data'!$F$29,0,10*ROW('Sanitation Data'!F41))="","",OFFSET('Sanitation Data'!$F$29,0,10*ROW('Sanitation Data'!F41)))</f>
        <v/>
      </c>
      <c r="CW47" s="268" t="str">
        <f ca="true">+IF(OFFSET('Sanitation Data'!$F$30,0,10*ROW('Sanitation Data'!F41))="","",OFFSET('Sanitation Data'!$F$30,0,10*ROW('Sanitation Data'!F41)))</f>
        <v/>
      </c>
      <c r="CX47" s="268" t="str">
        <f ca="true">+IF(OFFSET('Sanitation Data'!$F$31,0,10*ROW('Sanitation Data'!F41))="","",OFFSET('Sanitation Data'!$F$31,0,10*ROW('Sanitation Data'!F41)))</f>
        <v/>
      </c>
      <c r="CY47" s="268" t="str">
        <f ca="true">+IF(OFFSET('Sanitation Data'!$F$32,0,10*ROW('Sanitation Data'!F41))="","",OFFSET('Sanitation Data'!$F$32,0,10*ROW('Sanitation Data'!F41)))</f>
        <v/>
      </c>
      <c r="CZ47" s="268" t="str">
        <f ca="true">+IF(OFFSET('Sanitation Data'!$G$28,0,10*ROW('Sanitation Data'!G41))="","",OFFSET('Sanitation Data'!$G$28,0,10*ROW('Sanitation Data'!G41)))</f>
        <v/>
      </c>
      <c r="DA47" s="268" t="str">
        <f ca="true">+IF(OFFSET('Sanitation Data'!$G$29,0,10*ROW('Sanitation Data'!G41))="","",OFFSET('Sanitation Data'!$G$29,0,10*ROW('Sanitation Data'!G41)))</f>
        <v/>
      </c>
      <c r="DB47" s="268" t="str">
        <f ca="true">+IF(OFFSET('Sanitation Data'!$G$30,0,10*ROW('Sanitation Data'!G41))="","",OFFSET('Sanitation Data'!$G$30,0,10*ROW('Sanitation Data'!G41)))</f>
        <v/>
      </c>
      <c r="DC47" s="268" t="str">
        <f ca="true">+IF(OFFSET('Sanitation Data'!$G$31,0,10*ROW('Sanitation Data'!G41))="","",OFFSET('Sanitation Data'!$G$31,0,10*ROW('Sanitation Data'!G41)))</f>
        <v/>
      </c>
      <c r="DD47" s="268" t="str">
        <f ca="true">+IF(OFFSET('Sanitation Data'!$G$32,0,10*ROW('Sanitation Data'!G41))="","",OFFSET('Sanitation Data'!$G$32,0,10*ROW('Sanitation Data'!G41)))</f>
        <v/>
      </c>
      <c r="DE47" s="268" t="str">
        <f ca="true">+IF(OFFSET('Sanitation Data'!$H$28,0,10*ROW('Sanitation Data'!H41))="","",OFFSET('Sanitation Data'!$H$28,0,10*ROW('Sanitation Data'!H41)))</f>
        <v/>
      </c>
      <c r="DF47" s="268" t="str">
        <f ca="true">+IF(OFFSET('Sanitation Data'!$H$29,0,10*ROW('Sanitation Data'!H41))="","",OFFSET('Sanitation Data'!$H$29,0,10*ROW('Sanitation Data'!H41)))</f>
        <v/>
      </c>
      <c r="DG47" s="268" t="str">
        <f ca="true">+IF(OFFSET('Sanitation Data'!$H$30,0,10*ROW('Sanitation Data'!H41))="","",OFFSET('Sanitation Data'!$H$30,0,10*ROW('Sanitation Data'!H41)))</f>
        <v/>
      </c>
      <c r="DH47" s="268" t="str">
        <f ca="true">+IF(OFFSET('Sanitation Data'!$H$31,0,10*ROW('Sanitation Data'!H41))="","",OFFSET('Sanitation Data'!$H$31,0,10*ROW('Sanitation Data'!H41)))</f>
        <v/>
      </c>
      <c r="DI47" s="268" t="str">
        <f ca="true">+IF(OFFSET('Sanitation Data'!$H$32,0,10*ROW('Sanitation Data'!H41))="","",OFFSET('Sanitation Data'!$H$32,0,10*ROW('Sanitation Data'!H41)))</f>
        <v/>
      </c>
      <c r="DJ47" s="268" t="str">
        <f ca="true">+IF(OFFSET('Sanitation Data'!$I$28,0,10*ROW('Sanitation Data'!I41))="","",OFFSET('Sanitation Data'!$I$28,0,10*ROW('Sanitation Data'!I41)))</f>
        <v/>
      </c>
      <c r="DK47" s="268" t="str">
        <f ca="true">+IF(OFFSET('Sanitation Data'!$I$29,0,10*ROW('Sanitation Data'!I41))="","",OFFSET('Sanitation Data'!$I$29,0,10*ROW('Sanitation Data'!I41)))</f>
        <v/>
      </c>
      <c r="DL47" s="268" t="str">
        <f ca="true">+IF(OFFSET('Sanitation Data'!$I$30,0,10*ROW('Sanitation Data'!I41))="","",OFFSET('Sanitation Data'!$I$30,0,10*ROW('Sanitation Data'!I41)))</f>
        <v/>
      </c>
      <c r="DM47" s="268" t="str">
        <f ca="true">+IF(OFFSET('Sanitation Data'!$I$31,0,10*ROW('Sanitation Data'!I41))="","",OFFSET('Sanitation Data'!$I$31,0,10*ROW('Sanitation Data'!I41)))</f>
        <v/>
      </c>
      <c r="DN47" s="268" t="str">
        <f ca="true">+IF(OFFSET('Sanitation Data'!$I$32,0,10*ROW('Sanitation Data'!I41))="","",OFFSET('Sanitation Data'!$I$32,0,10*ROW('Sanitation Data'!I41)))</f>
        <v/>
      </c>
      <c r="DO47" s="268" t="str">
        <f ca="true">+IF(OFFSET('Hygiene Data'!$D$11,0,10*ROW('Hygiene Data'!D41))="","",OFFSET('Hygiene Data'!$D$11,0,10*ROW('Hygiene Data'!D41)))</f>
        <v/>
      </c>
      <c r="DP47" s="268" t="str">
        <f ca="true">+IF(OFFSET('Hygiene Data'!$D$12,0,10*ROW('Hygiene Data'!D41))="","",OFFSET('Hygiene Data'!$D$12,0,10*ROW('Hygiene Data'!D41)))</f>
        <v/>
      </c>
      <c r="DQ47" s="268" t="str">
        <f ca="true">+IF(OFFSET('Hygiene Data'!$D$13,0,10*ROW('Hygiene Data'!D41))="","",OFFSET('Hygiene Data'!$D$13,0,10*ROW('Hygiene Data'!D41)))</f>
        <v/>
      </c>
      <c r="DR47" s="268" t="str">
        <f ca="true">+IF(OFFSET('Hygiene Data'!$E$11,0,10*ROW('Hygiene Data'!E41))="","",OFFSET('Hygiene Data'!$E$11,0,10*ROW('Hygiene Data'!E41)))</f>
        <v/>
      </c>
      <c r="DS47" s="268" t="str">
        <f ca="true">+IF(OFFSET('Hygiene Data'!$E$12,0,10*ROW('Hygiene Data'!E41))="","",OFFSET('Hygiene Data'!$E$12,0,10*ROW('Hygiene Data'!E41)))</f>
        <v/>
      </c>
      <c r="DT47" s="268" t="str">
        <f ca="true">+IF(OFFSET('Hygiene Data'!$E$13,0,10*ROW('Hygiene Data'!E41))="","",OFFSET('Hygiene Data'!$E$13,0,10*ROW('Hygiene Data'!E41)))</f>
        <v/>
      </c>
      <c r="DU47" s="268" t="str">
        <f ca="true">+IF(OFFSET('Hygiene Data'!$F$11,0,10*ROW('Hygiene Data'!F41))="","",OFFSET('Hygiene Data'!$F$11,0,10*ROW('Hygiene Data'!F41)))</f>
        <v/>
      </c>
      <c r="DV47" s="268" t="str">
        <f ca="true">+IF(OFFSET('Hygiene Data'!$F$12,0,10*ROW('Hygiene Data'!F41))="","",OFFSET('Hygiene Data'!$F$12,0,10*ROW('Hygiene Data'!F41)))</f>
        <v/>
      </c>
      <c r="DW47" s="268" t="str">
        <f ca="true">+IF(OFFSET('Hygiene Data'!$F$13,0,10*ROW('Hygiene Data'!F41))="","",OFFSET('Hygiene Data'!$F$13,0,10*ROW('Hygiene Data'!F41)))</f>
        <v/>
      </c>
      <c r="DX47" s="268" t="str">
        <f ca="true">+IF(OFFSET('Hygiene Data'!$G$11,0,10*ROW('Hygiene Data'!G41))="","",OFFSET('Hygiene Data'!$G$11,0,10*ROW('Hygiene Data'!G41)))</f>
        <v/>
      </c>
      <c r="DY47" s="268" t="str">
        <f ca="true">+IF(OFFSET('Hygiene Data'!$G$12,0,10*ROW('Hygiene Data'!G41))="","",OFFSET('Hygiene Data'!$G$12,0,10*ROW('Hygiene Data'!G41)))</f>
        <v/>
      </c>
      <c r="DZ47" s="268" t="str">
        <f ca="true">+IF(OFFSET('Hygiene Data'!$G$13,0,10*ROW('Hygiene Data'!G41))="","",OFFSET('Hygiene Data'!$G$13,0,10*ROW('Hygiene Data'!G41)))</f>
        <v/>
      </c>
      <c r="EA47" s="268" t="str">
        <f ca="true">+IF(OFFSET('Hygiene Data'!$H$11,0,10*ROW('Hygiene Data'!H41))="","",OFFSET('Hygiene Data'!$H$11,0,10*ROW('Hygiene Data'!H41)))</f>
        <v/>
      </c>
      <c r="EB47" s="268" t="str">
        <f ca="true">+IF(OFFSET('Hygiene Data'!$H$12,0,10*ROW('Hygiene Data'!H41))="","",OFFSET('Hygiene Data'!$H$12,0,10*ROW('Hygiene Data'!H41)))</f>
        <v/>
      </c>
      <c r="EC47" s="268" t="str">
        <f ca="true">+IF(OFFSET('Hygiene Data'!$H$13,0,10*ROW('Hygiene Data'!H41))="","",OFFSET('Hygiene Data'!$H$13,0,10*ROW('Hygiene Data'!H41)))</f>
        <v/>
      </c>
      <c r="ED47" s="268" t="str">
        <f ca="true">+IF(OFFSET('Hygiene Data'!$I$11,0,10*ROW('Hygiene Data'!I41))="","",OFFSET('Hygiene Data'!$I$11,0,10*ROW('Hygiene Data'!I41)))</f>
        <v/>
      </c>
      <c r="EE47" s="268" t="str">
        <f ca="true">+IF(OFFSET('Hygiene Data'!$I$12,0,10*ROW('Hygiene Data'!I41))="","",OFFSET('Hygiene Data'!$I$12,0,10*ROW('Hygiene Data'!I41)))</f>
        <v/>
      </c>
      <c r="EF47" s="268"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4"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8"/>
      <c r="BS48" s="268" t="str">
        <f ca="true">+IF(OFFSET('Water Data'!$D$27,0,10*ROW('Water Data'!D42))="","",OFFSET('Water Data'!$D$27,0,10*ROW('Water Data'!D42)))</f>
        <v/>
      </c>
      <c r="BT48" s="268" t="str">
        <f ca="true">+IF(OFFSET('Water Data'!$D$28,0,10*ROW('Water Data'!D42))="","",OFFSET('Water Data'!$D$28,0,10*ROW('Water Data'!D42)))</f>
        <v/>
      </c>
      <c r="BU48" s="268" t="str">
        <f ca="true">+IF(OFFSET('Water Data'!$D$29,0,10*ROW('Water Data'!D42))="","",OFFSET('Water Data'!$D$29,0,10*ROW('Water Data'!D42)))</f>
        <v/>
      </c>
      <c r="BV48" s="268" t="str">
        <f ca="true">+IF(OFFSET('Water Data'!$E$27,0,10*ROW('Water Data'!E42))="","",OFFSET('Water Data'!$E$27,0,10*ROW('Water Data'!E42)))</f>
        <v/>
      </c>
      <c r="BW48" s="268" t="str">
        <f ca="true">+IF(OFFSET('Water Data'!$E$28,0,10*ROW('Water Data'!E42))="","",OFFSET('Water Data'!$E$28,0,10*ROW('Water Data'!E42)))</f>
        <v/>
      </c>
      <c r="BX48" s="268" t="str">
        <f ca="true">+IF(OFFSET('Water Data'!$E$29,0,10*ROW('Water Data'!E42))="","",OFFSET('Water Data'!$E$29,0,10*ROW('Water Data'!E42)))</f>
        <v/>
      </c>
      <c r="BY48" s="268" t="str">
        <f ca="true">+IF(OFFSET('Water Data'!$F$27,0,10*ROW('Water Data'!F42))="","",OFFSET('Water Data'!$F$27,0,10*ROW('Water Data'!F42)))</f>
        <v/>
      </c>
      <c r="BZ48" s="268" t="str">
        <f ca="true">+IF(OFFSET('Water Data'!$F$28,0,10*ROW('Water Data'!F42))="","",OFFSET('Water Data'!$F$28,0,10*ROW('Water Data'!F42)))</f>
        <v/>
      </c>
      <c r="CA48" s="268" t="str">
        <f ca="true">+IF(OFFSET('Water Data'!$F$29,0,10*ROW('Water Data'!F42))="","",OFFSET('Water Data'!$F$29,0,10*ROW('Water Data'!F42)))</f>
        <v/>
      </c>
      <c r="CB48" s="268" t="str">
        <f ca="true">+IF(OFFSET('Water Data'!$G$27,0,10*ROW('Water Data'!G42))="","",OFFSET('Water Data'!$G$27,0,10*ROW('Water Data'!G42)))</f>
        <v/>
      </c>
      <c r="CC48" s="268" t="str">
        <f ca="true">+IF(OFFSET('Water Data'!$G$28,0,10*ROW('Water Data'!G42))="","",OFFSET('Water Data'!$G$28,0,10*ROW('Water Data'!G42)))</f>
        <v/>
      </c>
      <c r="CD48" s="268" t="str">
        <f ca="true">+IF(OFFSET('Water Data'!$G$29,0,10*ROW('Water Data'!G42))="","",OFFSET('Water Data'!$G$29,0,10*ROW('Water Data'!G42)))</f>
        <v/>
      </c>
      <c r="CE48" s="268" t="str">
        <f ca="true">+IF(OFFSET('Water Data'!$H$27,0,10*ROW('Water Data'!H42))="","",OFFSET('Water Data'!$H$27,0,10*ROW('Water Data'!H42)))</f>
        <v/>
      </c>
      <c r="CF48" s="268" t="str">
        <f ca="true">+IF(OFFSET('Water Data'!$H$28,0,10*ROW('Water Data'!H42))="","",OFFSET('Water Data'!$H$28,0,10*ROW('Water Data'!H42)))</f>
        <v/>
      </c>
      <c r="CG48" s="268" t="str">
        <f ca="true">+IF(OFFSET('Water Data'!$H$29,0,10*ROW('Water Data'!H42))="","",OFFSET('Water Data'!$H$29,0,10*ROW('Water Data'!H42)))</f>
        <v/>
      </c>
      <c r="CH48" s="268" t="str">
        <f ca="true">+IF(OFFSET('Water Data'!$I$27,0,10*ROW('Water Data'!I42))="","",OFFSET('Water Data'!$I$27,0,10*ROW('Water Data'!I42)))</f>
        <v/>
      </c>
      <c r="CI48" s="268" t="str">
        <f ca="true">+IF(OFFSET('Water Data'!$I$28,0,10*ROW('Water Data'!I42))="","",OFFSET('Water Data'!$I$28,0,10*ROW('Water Data'!I42)))</f>
        <v/>
      </c>
      <c r="CJ48" s="268" t="str">
        <f ca="true">+IF(OFFSET('Water Data'!$I$29,0,10*ROW('Water Data'!I42))="","",OFFSET('Water Data'!$I$29,0,10*ROW('Water Data'!I42)))</f>
        <v/>
      </c>
      <c r="CK48" s="268" t="str">
        <f ca="true">+IF(OFFSET('Sanitation Data'!$D$28,0,10*ROW('Sanitation Data'!D42))="","",OFFSET('Sanitation Data'!$D$28,0,10*ROW('Sanitation Data'!D42)))</f>
        <v/>
      </c>
      <c r="CL48" s="268" t="str">
        <f ca="true">+IF(OFFSET('Sanitation Data'!$D$29,0,10*ROW('Sanitation Data'!D42))="","",OFFSET('Sanitation Data'!$D$29,0,10*ROW('Sanitation Data'!D42)))</f>
        <v/>
      </c>
      <c r="CM48" s="268" t="str">
        <f ca="true">+IF(OFFSET('Sanitation Data'!$D$30,0,10*ROW('Sanitation Data'!D42))="","",OFFSET('Sanitation Data'!$D$30,0,10*ROW('Sanitation Data'!D42)))</f>
        <v/>
      </c>
      <c r="CN48" s="268" t="str">
        <f ca="true">+IF(OFFSET('Sanitation Data'!$D$31,0,10*ROW('Sanitation Data'!D42))="","",OFFSET('Sanitation Data'!$D$31,0,10*ROW('Sanitation Data'!D42)))</f>
        <v/>
      </c>
      <c r="CO48" s="268" t="str">
        <f ca="true">+IF(OFFSET('Sanitation Data'!$D$32,0,10*ROW('Sanitation Data'!D42))="","",OFFSET('Sanitation Data'!$D$32,0,10*ROW('Sanitation Data'!D42)))</f>
        <v/>
      </c>
      <c r="CP48" s="268" t="str">
        <f ca="true">+IF(OFFSET('Sanitation Data'!$E$28,0,10*ROW('Sanitation Data'!E42))="","",OFFSET('Sanitation Data'!$E$28,0,10*ROW('Sanitation Data'!E42)))</f>
        <v/>
      </c>
      <c r="CQ48" s="268" t="str">
        <f ca="true">+IF(OFFSET('Sanitation Data'!$E$29,0,10*ROW('Sanitation Data'!E42))="","",OFFSET('Sanitation Data'!$E$29,0,10*ROW('Sanitation Data'!E42)))</f>
        <v/>
      </c>
      <c r="CR48" s="268" t="str">
        <f ca="true">+IF(OFFSET('Sanitation Data'!$E$30,0,10*ROW('Sanitation Data'!E42))="","",OFFSET('Sanitation Data'!$E$30,0,10*ROW('Sanitation Data'!E42)))</f>
        <v/>
      </c>
      <c r="CS48" s="268" t="str">
        <f ca="true">+IF(OFFSET('Sanitation Data'!$E$31,0,10*ROW('Sanitation Data'!E42))="","",OFFSET('Sanitation Data'!$E$31,0,10*ROW('Sanitation Data'!E42)))</f>
        <v/>
      </c>
      <c r="CT48" s="268" t="str">
        <f ca="true">+IF(OFFSET('Sanitation Data'!$E$32,0,10*ROW('Sanitation Data'!E42))="","",OFFSET('Sanitation Data'!$E$32,0,10*ROW('Sanitation Data'!E42)))</f>
        <v/>
      </c>
      <c r="CU48" s="268" t="str">
        <f ca="true">+IF(OFFSET('Sanitation Data'!$F$28,0,10*ROW('Sanitation Data'!F42))="","",OFFSET('Sanitation Data'!$F$28,0,10*ROW('Sanitation Data'!F42)))</f>
        <v/>
      </c>
      <c r="CV48" s="268" t="str">
        <f ca="true">+IF(OFFSET('Sanitation Data'!$F$29,0,10*ROW('Sanitation Data'!F42))="","",OFFSET('Sanitation Data'!$F$29,0,10*ROW('Sanitation Data'!F42)))</f>
        <v/>
      </c>
      <c r="CW48" s="268" t="str">
        <f ca="true">+IF(OFFSET('Sanitation Data'!$F$30,0,10*ROW('Sanitation Data'!F42))="","",OFFSET('Sanitation Data'!$F$30,0,10*ROW('Sanitation Data'!F42)))</f>
        <v/>
      </c>
      <c r="CX48" s="268" t="str">
        <f ca="true">+IF(OFFSET('Sanitation Data'!$F$31,0,10*ROW('Sanitation Data'!F42))="","",OFFSET('Sanitation Data'!$F$31,0,10*ROW('Sanitation Data'!F42)))</f>
        <v/>
      </c>
      <c r="CY48" s="268" t="str">
        <f ca="true">+IF(OFFSET('Sanitation Data'!$F$32,0,10*ROW('Sanitation Data'!F42))="","",OFFSET('Sanitation Data'!$F$32,0,10*ROW('Sanitation Data'!F42)))</f>
        <v/>
      </c>
      <c r="CZ48" s="268" t="str">
        <f ca="true">+IF(OFFSET('Sanitation Data'!$G$28,0,10*ROW('Sanitation Data'!G42))="","",OFFSET('Sanitation Data'!$G$28,0,10*ROW('Sanitation Data'!G42)))</f>
        <v/>
      </c>
      <c r="DA48" s="268" t="str">
        <f ca="true">+IF(OFFSET('Sanitation Data'!$G$29,0,10*ROW('Sanitation Data'!G42))="","",OFFSET('Sanitation Data'!$G$29,0,10*ROW('Sanitation Data'!G42)))</f>
        <v/>
      </c>
      <c r="DB48" s="268" t="str">
        <f ca="true">+IF(OFFSET('Sanitation Data'!$G$30,0,10*ROW('Sanitation Data'!G42))="","",OFFSET('Sanitation Data'!$G$30,0,10*ROW('Sanitation Data'!G42)))</f>
        <v/>
      </c>
      <c r="DC48" s="268" t="str">
        <f ca="true">+IF(OFFSET('Sanitation Data'!$G$31,0,10*ROW('Sanitation Data'!G42))="","",OFFSET('Sanitation Data'!$G$31,0,10*ROW('Sanitation Data'!G42)))</f>
        <v/>
      </c>
      <c r="DD48" s="268" t="str">
        <f ca="true">+IF(OFFSET('Sanitation Data'!$G$32,0,10*ROW('Sanitation Data'!G42))="","",OFFSET('Sanitation Data'!$G$32,0,10*ROW('Sanitation Data'!G42)))</f>
        <v/>
      </c>
      <c r="DE48" s="268" t="str">
        <f ca="true">+IF(OFFSET('Sanitation Data'!$H$28,0,10*ROW('Sanitation Data'!H42))="","",OFFSET('Sanitation Data'!$H$28,0,10*ROW('Sanitation Data'!H42)))</f>
        <v/>
      </c>
      <c r="DF48" s="268" t="str">
        <f ca="true">+IF(OFFSET('Sanitation Data'!$H$29,0,10*ROW('Sanitation Data'!H42))="","",OFFSET('Sanitation Data'!$H$29,0,10*ROW('Sanitation Data'!H42)))</f>
        <v/>
      </c>
      <c r="DG48" s="268" t="str">
        <f ca="true">+IF(OFFSET('Sanitation Data'!$H$30,0,10*ROW('Sanitation Data'!H42))="","",OFFSET('Sanitation Data'!$H$30,0,10*ROW('Sanitation Data'!H42)))</f>
        <v/>
      </c>
      <c r="DH48" s="268" t="str">
        <f ca="true">+IF(OFFSET('Sanitation Data'!$H$31,0,10*ROW('Sanitation Data'!H42))="","",OFFSET('Sanitation Data'!$H$31,0,10*ROW('Sanitation Data'!H42)))</f>
        <v/>
      </c>
      <c r="DI48" s="268" t="str">
        <f ca="true">+IF(OFFSET('Sanitation Data'!$H$32,0,10*ROW('Sanitation Data'!H42))="","",OFFSET('Sanitation Data'!$H$32,0,10*ROW('Sanitation Data'!H42)))</f>
        <v/>
      </c>
      <c r="DJ48" s="268" t="str">
        <f ca="true">+IF(OFFSET('Sanitation Data'!$I$28,0,10*ROW('Sanitation Data'!I42))="","",OFFSET('Sanitation Data'!$I$28,0,10*ROW('Sanitation Data'!I42)))</f>
        <v/>
      </c>
      <c r="DK48" s="268" t="str">
        <f ca="true">+IF(OFFSET('Sanitation Data'!$I$29,0,10*ROW('Sanitation Data'!I42))="","",OFFSET('Sanitation Data'!$I$29,0,10*ROW('Sanitation Data'!I42)))</f>
        <v/>
      </c>
      <c r="DL48" s="268" t="str">
        <f ca="true">+IF(OFFSET('Sanitation Data'!$I$30,0,10*ROW('Sanitation Data'!I42))="","",OFFSET('Sanitation Data'!$I$30,0,10*ROW('Sanitation Data'!I42)))</f>
        <v/>
      </c>
      <c r="DM48" s="268" t="str">
        <f ca="true">+IF(OFFSET('Sanitation Data'!$I$31,0,10*ROW('Sanitation Data'!I42))="","",OFFSET('Sanitation Data'!$I$31,0,10*ROW('Sanitation Data'!I42)))</f>
        <v/>
      </c>
      <c r="DN48" s="268" t="str">
        <f ca="true">+IF(OFFSET('Sanitation Data'!$I$32,0,10*ROW('Sanitation Data'!I42))="","",OFFSET('Sanitation Data'!$I$32,0,10*ROW('Sanitation Data'!I42)))</f>
        <v/>
      </c>
      <c r="DO48" s="268" t="str">
        <f ca="true">+IF(OFFSET('Hygiene Data'!$D$11,0,10*ROW('Hygiene Data'!D42))="","",OFFSET('Hygiene Data'!$D$11,0,10*ROW('Hygiene Data'!D42)))</f>
        <v/>
      </c>
      <c r="DP48" s="268" t="str">
        <f ca="true">+IF(OFFSET('Hygiene Data'!$D$12,0,10*ROW('Hygiene Data'!D42))="","",OFFSET('Hygiene Data'!$D$12,0,10*ROW('Hygiene Data'!D42)))</f>
        <v/>
      </c>
      <c r="DQ48" s="268" t="str">
        <f ca="true">+IF(OFFSET('Hygiene Data'!$D$13,0,10*ROW('Hygiene Data'!D42))="","",OFFSET('Hygiene Data'!$D$13,0,10*ROW('Hygiene Data'!D42)))</f>
        <v/>
      </c>
      <c r="DR48" s="268" t="str">
        <f ca="true">+IF(OFFSET('Hygiene Data'!$E$11,0,10*ROW('Hygiene Data'!E42))="","",OFFSET('Hygiene Data'!$E$11,0,10*ROW('Hygiene Data'!E42)))</f>
        <v/>
      </c>
      <c r="DS48" s="268" t="str">
        <f ca="true">+IF(OFFSET('Hygiene Data'!$E$12,0,10*ROW('Hygiene Data'!E42))="","",OFFSET('Hygiene Data'!$E$12,0,10*ROW('Hygiene Data'!E42)))</f>
        <v/>
      </c>
      <c r="DT48" s="268" t="str">
        <f ca="true">+IF(OFFSET('Hygiene Data'!$E$13,0,10*ROW('Hygiene Data'!E42))="","",OFFSET('Hygiene Data'!$E$13,0,10*ROW('Hygiene Data'!E42)))</f>
        <v/>
      </c>
      <c r="DU48" s="268" t="str">
        <f ca="true">+IF(OFFSET('Hygiene Data'!$F$11,0,10*ROW('Hygiene Data'!F42))="","",OFFSET('Hygiene Data'!$F$11,0,10*ROW('Hygiene Data'!F42)))</f>
        <v/>
      </c>
      <c r="DV48" s="268" t="str">
        <f ca="true">+IF(OFFSET('Hygiene Data'!$F$12,0,10*ROW('Hygiene Data'!F42))="","",OFFSET('Hygiene Data'!$F$12,0,10*ROW('Hygiene Data'!F42)))</f>
        <v/>
      </c>
      <c r="DW48" s="268" t="str">
        <f ca="true">+IF(OFFSET('Hygiene Data'!$F$13,0,10*ROW('Hygiene Data'!F42))="","",OFFSET('Hygiene Data'!$F$13,0,10*ROW('Hygiene Data'!F42)))</f>
        <v/>
      </c>
      <c r="DX48" s="268" t="str">
        <f ca="true">+IF(OFFSET('Hygiene Data'!$G$11,0,10*ROW('Hygiene Data'!G42))="","",OFFSET('Hygiene Data'!$G$11,0,10*ROW('Hygiene Data'!G42)))</f>
        <v/>
      </c>
      <c r="DY48" s="268" t="str">
        <f ca="true">+IF(OFFSET('Hygiene Data'!$G$12,0,10*ROW('Hygiene Data'!G42))="","",OFFSET('Hygiene Data'!$G$12,0,10*ROW('Hygiene Data'!G42)))</f>
        <v/>
      </c>
      <c r="DZ48" s="268" t="str">
        <f ca="true">+IF(OFFSET('Hygiene Data'!$G$13,0,10*ROW('Hygiene Data'!G42))="","",OFFSET('Hygiene Data'!$G$13,0,10*ROW('Hygiene Data'!G42)))</f>
        <v/>
      </c>
      <c r="EA48" s="268" t="str">
        <f ca="true">+IF(OFFSET('Hygiene Data'!$H$11,0,10*ROW('Hygiene Data'!H42))="","",OFFSET('Hygiene Data'!$H$11,0,10*ROW('Hygiene Data'!H42)))</f>
        <v/>
      </c>
      <c r="EB48" s="268" t="str">
        <f ca="true">+IF(OFFSET('Hygiene Data'!$H$12,0,10*ROW('Hygiene Data'!H42))="","",OFFSET('Hygiene Data'!$H$12,0,10*ROW('Hygiene Data'!H42)))</f>
        <v/>
      </c>
      <c r="EC48" s="268" t="str">
        <f ca="true">+IF(OFFSET('Hygiene Data'!$H$13,0,10*ROW('Hygiene Data'!H42))="","",OFFSET('Hygiene Data'!$H$13,0,10*ROW('Hygiene Data'!H42)))</f>
        <v/>
      </c>
      <c r="ED48" s="268" t="str">
        <f ca="true">+IF(OFFSET('Hygiene Data'!$I$11,0,10*ROW('Hygiene Data'!I42))="","",OFFSET('Hygiene Data'!$I$11,0,10*ROW('Hygiene Data'!I42)))</f>
        <v/>
      </c>
      <c r="EE48" s="268" t="str">
        <f ca="true">+IF(OFFSET('Hygiene Data'!$I$12,0,10*ROW('Hygiene Data'!I42))="","",OFFSET('Hygiene Data'!$I$12,0,10*ROW('Hygiene Data'!I42)))</f>
        <v/>
      </c>
      <c r="EF48" s="268"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4"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8"/>
      <c r="BS49" s="268" t="str">
        <f ca="true">+IF(OFFSET('Water Data'!$D$27,0,10*ROW('Water Data'!D43))="","",OFFSET('Water Data'!$D$27,0,10*ROW('Water Data'!D43)))</f>
        <v/>
      </c>
      <c r="BT49" s="268" t="str">
        <f ca="true">+IF(OFFSET('Water Data'!$D$28,0,10*ROW('Water Data'!D43))="","",OFFSET('Water Data'!$D$28,0,10*ROW('Water Data'!D43)))</f>
        <v/>
      </c>
      <c r="BU49" s="268" t="str">
        <f ca="true">+IF(OFFSET('Water Data'!$D$29,0,10*ROW('Water Data'!D43))="","",OFFSET('Water Data'!$D$29,0,10*ROW('Water Data'!D43)))</f>
        <v/>
      </c>
      <c r="BV49" s="268" t="str">
        <f ca="true">+IF(OFFSET('Water Data'!$E$27,0,10*ROW('Water Data'!E43))="","",OFFSET('Water Data'!$E$27,0,10*ROW('Water Data'!E43)))</f>
        <v/>
      </c>
      <c r="BW49" s="268" t="str">
        <f ca="true">+IF(OFFSET('Water Data'!$E$28,0,10*ROW('Water Data'!E43))="","",OFFSET('Water Data'!$E$28,0,10*ROW('Water Data'!E43)))</f>
        <v/>
      </c>
      <c r="BX49" s="268" t="str">
        <f ca="true">+IF(OFFSET('Water Data'!$E$29,0,10*ROW('Water Data'!E43))="","",OFFSET('Water Data'!$E$29,0,10*ROW('Water Data'!E43)))</f>
        <v/>
      </c>
      <c r="BY49" s="268" t="str">
        <f ca="true">+IF(OFFSET('Water Data'!$F$27,0,10*ROW('Water Data'!F43))="","",OFFSET('Water Data'!$F$27,0,10*ROW('Water Data'!F43)))</f>
        <v/>
      </c>
      <c r="BZ49" s="268" t="str">
        <f ca="true">+IF(OFFSET('Water Data'!$F$28,0,10*ROW('Water Data'!F43))="","",OFFSET('Water Data'!$F$28,0,10*ROW('Water Data'!F43)))</f>
        <v/>
      </c>
      <c r="CA49" s="268" t="str">
        <f ca="true">+IF(OFFSET('Water Data'!$F$29,0,10*ROW('Water Data'!F43))="","",OFFSET('Water Data'!$F$29,0,10*ROW('Water Data'!F43)))</f>
        <v/>
      </c>
      <c r="CB49" s="268" t="str">
        <f ca="true">+IF(OFFSET('Water Data'!$G$27,0,10*ROW('Water Data'!G43))="","",OFFSET('Water Data'!$G$27,0,10*ROW('Water Data'!G43)))</f>
        <v/>
      </c>
      <c r="CC49" s="268" t="str">
        <f ca="true">+IF(OFFSET('Water Data'!$G$28,0,10*ROW('Water Data'!G43))="","",OFFSET('Water Data'!$G$28,0,10*ROW('Water Data'!G43)))</f>
        <v/>
      </c>
      <c r="CD49" s="268" t="str">
        <f ca="true">+IF(OFFSET('Water Data'!$G$29,0,10*ROW('Water Data'!G43))="","",OFFSET('Water Data'!$G$29,0,10*ROW('Water Data'!G43)))</f>
        <v/>
      </c>
      <c r="CE49" s="268" t="str">
        <f ca="true">+IF(OFFSET('Water Data'!$H$27,0,10*ROW('Water Data'!H43))="","",OFFSET('Water Data'!$H$27,0,10*ROW('Water Data'!H43)))</f>
        <v/>
      </c>
      <c r="CF49" s="268" t="str">
        <f ca="true">+IF(OFFSET('Water Data'!$H$28,0,10*ROW('Water Data'!H43))="","",OFFSET('Water Data'!$H$28,0,10*ROW('Water Data'!H43)))</f>
        <v/>
      </c>
      <c r="CG49" s="268" t="str">
        <f ca="true">+IF(OFFSET('Water Data'!$H$29,0,10*ROW('Water Data'!H43))="","",OFFSET('Water Data'!$H$29,0,10*ROW('Water Data'!H43)))</f>
        <v/>
      </c>
      <c r="CH49" s="268" t="str">
        <f ca="true">+IF(OFFSET('Water Data'!$I$27,0,10*ROW('Water Data'!I43))="","",OFFSET('Water Data'!$I$27,0,10*ROW('Water Data'!I43)))</f>
        <v/>
      </c>
      <c r="CI49" s="268" t="str">
        <f ca="true">+IF(OFFSET('Water Data'!$I$28,0,10*ROW('Water Data'!I43))="","",OFFSET('Water Data'!$I$28,0,10*ROW('Water Data'!I43)))</f>
        <v/>
      </c>
      <c r="CJ49" s="268" t="str">
        <f ca="true">+IF(OFFSET('Water Data'!$I$29,0,10*ROW('Water Data'!I43))="","",OFFSET('Water Data'!$I$29,0,10*ROW('Water Data'!I43)))</f>
        <v/>
      </c>
      <c r="CK49" s="268" t="str">
        <f ca="true">+IF(OFFSET('Sanitation Data'!$D$28,0,10*ROW('Sanitation Data'!D43))="","",OFFSET('Sanitation Data'!$D$28,0,10*ROW('Sanitation Data'!D43)))</f>
        <v/>
      </c>
      <c r="CL49" s="268" t="str">
        <f ca="true">+IF(OFFSET('Sanitation Data'!$D$29,0,10*ROW('Sanitation Data'!D43))="","",OFFSET('Sanitation Data'!$D$29,0,10*ROW('Sanitation Data'!D43)))</f>
        <v/>
      </c>
      <c r="CM49" s="268" t="str">
        <f ca="true">+IF(OFFSET('Sanitation Data'!$D$30,0,10*ROW('Sanitation Data'!D43))="","",OFFSET('Sanitation Data'!$D$30,0,10*ROW('Sanitation Data'!D43)))</f>
        <v/>
      </c>
      <c r="CN49" s="268" t="str">
        <f ca="true">+IF(OFFSET('Sanitation Data'!$D$31,0,10*ROW('Sanitation Data'!D43))="","",OFFSET('Sanitation Data'!$D$31,0,10*ROW('Sanitation Data'!D43)))</f>
        <v/>
      </c>
      <c r="CO49" s="268" t="str">
        <f ca="true">+IF(OFFSET('Sanitation Data'!$D$32,0,10*ROW('Sanitation Data'!D43))="","",OFFSET('Sanitation Data'!$D$32,0,10*ROW('Sanitation Data'!D43)))</f>
        <v/>
      </c>
      <c r="CP49" s="268" t="str">
        <f ca="true">+IF(OFFSET('Sanitation Data'!$E$28,0,10*ROW('Sanitation Data'!E43))="","",OFFSET('Sanitation Data'!$E$28,0,10*ROW('Sanitation Data'!E43)))</f>
        <v/>
      </c>
      <c r="CQ49" s="268" t="str">
        <f ca="true">+IF(OFFSET('Sanitation Data'!$E$29,0,10*ROW('Sanitation Data'!E43))="","",OFFSET('Sanitation Data'!$E$29,0,10*ROW('Sanitation Data'!E43)))</f>
        <v/>
      </c>
      <c r="CR49" s="268" t="str">
        <f ca="true">+IF(OFFSET('Sanitation Data'!$E$30,0,10*ROW('Sanitation Data'!E43))="","",OFFSET('Sanitation Data'!$E$30,0,10*ROW('Sanitation Data'!E43)))</f>
        <v/>
      </c>
      <c r="CS49" s="268" t="str">
        <f ca="true">+IF(OFFSET('Sanitation Data'!$E$31,0,10*ROW('Sanitation Data'!E43))="","",OFFSET('Sanitation Data'!$E$31,0,10*ROW('Sanitation Data'!E43)))</f>
        <v/>
      </c>
      <c r="CT49" s="268" t="str">
        <f ca="true">+IF(OFFSET('Sanitation Data'!$E$32,0,10*ROW('Sanitation Data'!E43))="","",OFFSET('Sanitation Data'!$E$32,0,10*ROW('Sanitation Data'!E43)))</f>
        <v/>
      </c>
      <c r="CU49" s="268" t="str">
        <f ca="true">+IF(OFFSET('Sanitation Data'!$F$28,0,10*ROW('Sanitation Data'!F43))="","",OFFSET('Sanitation Data'!$F$28,0,10*ROW('Sanitation Data'!F43)))</f>
        <v/>
      </c>
      <c r="CV49" s="268" t="str">
        <f ca="true">+IF(OFFSET('Sanitation Data'!$F$29,0,10*ROW('Sanitation Data'!F43))="","",OFFSET('Sanitation Data'!$F$29,0,10*ROW('Sanitation Data'!F43)))</f>
        <v/>
      </c>
      <c r="CW49" s="268" t="str">
        <f ca="true">+IF(OFFSET('Sanitation Data'!$F$30,0,10*ROW('Sanitation Data'!F43))="","",OFFSET('Sanitation Data'!$F$30,0,10*ROW('Sanitation Data'!F43)))</f>
        <v/>
      </c>
      <c r="CX49" s="268" t="str">
        <f ca="true">+IF(OFFSET('Sanitation Data'!$F$31,0,10*ROW('Sanitation Data'!F43))="","",OFFSET('Sanitation Data'!$F$31,0,10*ROW('Sanitation Data'!F43)))</f>
        <v/>
      </c>
      <c r="CY49" s="268" t="str">
        <f ca="true">+IF(OFFSET('Sanitation Data'!$F$32,0,10*ROW('Sanitation Data'!F43))="","",OFFSET('Sanitation Data'!$F$32,0,10*ROW('Sanitation Data'!F43)))</f>
        <v/>
      </c>
      <c r="CZ49" s="268" t="str">
        <f ca="true">+IF(OFFSET('Sanitation Data'!$G$28,0,10*ROW('Sanitation Data'!G43))="","",OFFSET('Sanitation Data'!$G$28,0,10*ROW('Sanitation Data'!G43)))</f>
        <v/>
      </c>
      <c r="DA49" s="268" t="str">
        <f ca="true">+IF(OFFSET('Sanitation Data'!$G$29,0,10*ROW('Sanitation Data'!G43))="","",OFFSET('Sanitation Data'!$G$29,0,10*ROW('Sanitation Data'!G43)))</f>
        <v/>
      </c>
      <c r="DB49" s="268" t="str">
        <f ca="true">+IF(OFFSET('Sanitation Data'!$G$30,0,10*ROW('Sanitation Data'!G43))="","",OFFSET('Sanitation Data'!$G$30,0,10*ROW('Sanitation Data'!G43)))</f>
        <v/>
      </c>
      <c r="DC49" s="268" t="str">
        <f ca="true">+IF(OFFSET('Sanitation Data'!$G$31,0,10*ROW('Sanitation Data'!G43))="","",OFFSET('Sanitation Data'!$G$31,0,10*ROW('Sanitation Data'!G43)))</f>
        <v/>
      </c>
      <c r="DD49" s="268" t="str">
        <f ca="true">+IF(OFFSET('Sanitation Data'!$G$32,0,10*ROW('Sanitation Data'!G43))="","",OFFSET('Sanitation Data'!$G$32,0,10*ROW('Sanitation Data'!G43)))</f>
        <v/>
      </c>
      <c r="DE49" s="268" t="str">
        <f ca="true">+IF(OFFSET('Sanitation Data'!$H$28,0,10*ROW('Sanitation Data'!H43))="","",OFFSET('Sanitation Data'!$H$28,0,10*ROW('Sanitation Data'!H43)))</f>
        <v/>
      </c>
      <c r="DF49" s="268" t="str">
        <f ca="true">+IF(OFFSET('Sanitation Data'!$H$29,0,10*ROW('Sanitation Data'!H43))="","",OFFSET('Sanitation Data'!$H$29,0,10*ROW('Sanitation Data'!H43)))</f>
        <v/>
      </c>
      <c r="DG49" s="268" t="str">
        <f ca="true">+IF(OFFSET('Sanitation Data'!$H$30,0,10*ROW('Sanitation Data'!H43))="","",OFFSET('Sanitation Data'!$H$30,0,10*ROW('Sanitation Data'!H43)))</f>
        <v/>
      </c>
      <c r="DH49" s="268" t="str">
        <f ca="true">+IF(OFFSET('Sanitation Data'!$H$31,0,10*ROW('Sanitation Data'!H43))="","",OFFSET('Sanitation Data'!$H$31,0,10*ROW('Sanitation Data'!H43)))</f>
        <v/>
      </c>
      <c r="DI49" s="268" t="str">
        <f ca="true">+IF(OFFSET('Sanitation Data'!$H$32,0,10*ROW('Sanitation Data'!H43))="","",OFFSET('Sanitation Data'!$H$32,0,10*ROW('Sanitation Data'!H43)))</f>
        <v/>
      </c>
      <c r="DJ49" s="268" t="str">
        <f ca="true">+IF(OFFSET('Sanitation Data'!$I$28,0,10*ROW('Sanitation Data'!I43))="","",OFFSET('Sanitation Data'!$I$28,0,10*ROW('Sanitation Data'!I43)))</f>
        <v/>
      </c>
      <c r="DK49" s="268" t="str">
        <f ca="true">+IF(OFFSET('Sanitation Data'!$I$29,0,10*ROW('Sanitation Data'!I43))="","",OFFSET('Sanitation Data'!$I$29,0,10*ROW('Sanitation Data'!I43)))</f>
        <v/>
      </c>
      <c r="DL49" s="268" t="str">
        <f ca="true">+IF(OFFSET('Sanitation Data'!$I$30,0,10*ROW('Sanitation Data'!I43))="","",OFFSET('Sanitation Data'!$I$30,0,10*ROW('Sanitation Data'!I43)))</f>
        <v/>
      </c>
      <c r="DM49" s="268" t="str">
        <f ca="true">+IF(OFFSET('Sanitation Data'!$I$31,0,10*ROW('Sanitation Data'!I43))="","",OFFSET('Sanitation Data'!$I$31,0,10*ROW('Sanitation Data'!I43)))</f>
        <v/>
      </c>
      <c r="DN49" s="268" t="str">
        <f ca="true">+IF(OFFSET('Sanitation Data'!$I$32,0,10*ROW('Sanitation Data'!I43))="","",OFFSET('Sanitation Data'!$I$32,0,10*ROW('Sanitation Data'!I43)))</f>
        <v/>
      </c>
      <c r="DO49" s="268" t="str">
        <f ca="true">+IF(OFFSET('Hygiene Data'!$D$11,0,10*ROW('Hygiene Data'!D43))="","",OFFSET('Hygiene Data'!$D$11,0,10*ROW('Hygiene Data'!D43)))</f>
        <v/>
      </c>
      <c r="DP49" s="268" t="str">
        <f ca="true">+IF(OFFSET('Hygiene Data'!$D$12,0,10*ROW('Hygiene Data'!D43))="","",OFFSET('Hygiene Data'!$D$12,0,10*ROW('Hygiene Data'!D43)))</f>
        <v/>
      </c>
      <c r="DQ49" s="268" t="str">
        <f ca="true">+IF(OFFSET('Hygiene Data'!$D$13,0,10*ROW('Hygiene Data'!D43))="","",OFFSET('Hygiene Data'!$D$13,0,10*ROW('Hygiene Data'!D43)))</f>
        <v/>
      </c>
      <c r="DR49" s="268" t="str">
        <f ca="true">+IF(OFFSET('Hygiene Data'!$E$11,0,10*ROW('Hygiene Data'!E43))="","",OFFSET('Hygiene Data'!$E$11,0,10*ROW('Hygiene Data'!E43)))</f>
        <v/>
      </c>
      <c r="DS49" s="268" t="str">
        <f ca="true">+IF(OFFSET('Hygiene Data'!$E$12,0,10*ROW('Hygiene Data'!E43))="","",OFFSET('Hygiene Data'!$E$12,0,10*ROW('Hygiene Data'!E43)))</f>
        <v/>
      </c>
      <c r="DT49" s="268" t="str">
        <f ca="true">+IF(OFFSET('Hygiene Data'!$E$13,0,10*ROW('Hygiene Data'!E43))="","",OFFSET('Hygiene Data'!$E$13,0,10*ROW('Hygiene Data'!E43)))</f>
        <v/>
      </c>
      <c r="DU49" s="268" t="str">
        <f ca="true">+IF(OFFSET('Hygiene Data'!$F$11,0,10*ROW('Hygiene Data'!F43))="","",OFFSET('Hygiene Data'!$F$11,0,10*ROW('Hygiene Data'!F43)))</f>
        <v/>
      </c>
      <c r="DV49" s="268" t="str">
        <f ca="true">+IF(OFFSET('Hygiene Data'!$F$12,0,10*ROW('Hygiene Data'!F43))="","",OFFSET('Hygiene Data'!$F$12,0,10*ROW('Hygiene Data'!F43)))</f>
        <v/>
      </c>
      <c r="DW49" s="268" t="str">
        <f ca="true">+IF(OFFSET('Hygiene Data'!$F$13,0,10*ROW('Hygiene Data'!F43))="","",OFFSET('Hygiene Data'!$F$13,0,10*ROW('Hygiene Data'!F43)))</f>
        <v/>
      </c>
      <c r="DX49" s="268" t="str">
        <f ca="true">+IF(OFFSET('Hygiene Data'!$G$11,0,10*ROW('Hygiene Data'!G43))="","",OFFSET('Hygiene Data'!$G$11,0,10*ROW('Hygiene Data'!G43)))</f>
        <v/>
      </c>
      <c r="DY49" s="268" t="str">
        <f ca="true">+IF(OFFSET('Hygiene Data'!$G$12,0,10*ROW('Hygiene Data'!G43))="","",OFFSET('Hygiene Data'!$G$12,0,10*ROW('Hygiene Data'!G43)))</f>
        <v/>
      </c>
      <c r="DZ49" s="268" t="str">
        <f ca="true">+IF(OFFSET('Hygiene Data'!$G$13,0,10*ROW('Hygiene Data'!G43))="","",OFFSET('Hygiene Data'!$G$13,0,10*ROW('Hygiene Data'!G43)))</f>
        <v/>
      </c>
      <c r="EA49" s="268" t="str">
        <f ca="true">+IF(OFFSET('Hygiene Data'!$H$11,0,10*ROW('Hygiene Data'!H43))="","",OFFSET('Hygiene Data'!$H$11,0,10*ROW('Hygiene Data'!H43)))</f>
        <v/>
      </c>
      <c r="EB49" s="268" t="str">
        <f ca="true">+IF(OFFSET('Hygiene Data'!$H$12,0,10*ROW('Hygiene Data'!H43))="","",OFFSET('Hygiene Data'!$H$12,0,10*ROW('Hygiene Data'!H43)))</f>
        <v/>
      </c>
      <c r="EC49" s="268" t="str">
        <f ca="true">+IF(OFFSET('Hygiene Data'!$H$13,0,10*ROW('Hygiene Data'!H43))="","",OFFSET('Hygiene Data'!$H$13,0,10*ROW('Hygiene Data'!H43)))</f>
        <v/>
      </c>
      <c r="ED49" s="268" t="str">
        <f ca="true">+IF(OFFSET('Hygiene Data'!$I$11,0,10*ROW('Hygiene Data'!I43))="","",OFFSET('Hygiene Data'!$I$11,0,10*ROW('Hygiene Data'!I43)))</f>
        <v/>
      </c>
      <c r="EE49" s="268" t="str">
        <f ca="true">+IF(OFFSET('Hygiene Data'!$I$12,0,10*ROW('Hygiene Data'!I43))="","",OFFSET('Hygiene Data'!$I$12,0,10*ROW('Hygiene Data'!I43)))</f>
        <v/>
      </c>
      <c r="EF49" s="268"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4"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8"/>
      <c r="BS50" s="268" t="str">
        <f ca="true">+IF(OFFSET('Water Data'!$D$27,0,10*ROW('Water Data'!D44))="","",OFFSET('Water Data'!$D$27,0,10*ROW('Water Data'!D44)))</f>
        <v/>
      </c>
      <c r="BT50" s="268" t="str">
        <f ca="true">+IF(OFFSET('Water Data'!$D$28,0,10*ROW('Water Data'!D44))="","",OFFSET('Water Data'!$D$28,0,10*ROW('Water Data'!D44)))</f>
        <v/>
      </c>
      <c r="BU50" s="268" t="str">
        <f ca="true">+IF(OFFSET('Water Data'!$D$29,0,10*ROW('Water Data'!D44))="","",OFFSET('Water Data'!$D$29,0,10*ROW('Water Data'!D44)))</f>
        <v/>
      </c>
      <c r="BV50" s="268" t="str">
        <f ca="true">+IF(OFFSET('Water Data'!$E$27,0,10*ROW('Water Data'!E44))="","",OFFSET('Water Data'!$E$27,0,10*ROW('Water Data'!E44)))</f>
        <v/>
      </c>
      <c r="BW50" s="268" t="str">
        <f ca="true">+IF(OFFSET('Water Data'!$E$28,0,10*ROW('Water Data'!E44))="","",OFFSET('Water Data'!$E$28,0,10*ROW('Water Data'!E44)))</f>
        <v/>
      </c>
      <c r="BX50" s="268" t="str">
        <f ca="true">+IF(OFFSET('Water Data'!$E$29,0,10*ROW('Water Data'!E44))="","",OFFSET('Water Data'!$E$29,0,10*ROW('Water Data'!E44)))</f>
        <v/>
      </c>
      <c r="BY50" s="268" t="str">
        <f ca="true">+IF(OFFSET('Water Data'!$F$27,0,10*ROW('Water Data'!F44))="","",OFFSET('Water Data'!$F$27,0,10*ROW('Water Data'!F44)))</f>
        <v/>
      </c>
      <c r="BZ50" s="268" t="str">
        <f ca="true">+IF(OFFSET('Water Data'!$F$28,0,10*ROW('Water Data'!F44))="","",OFFSET('Water Data'!$F$28,0,10*ROW('Water Data'!F44)))</f>
        <v/>
      </c>
      <c r="CA50" s="268" t="str">
        <f ca="true">+IF(OFFSET('Water Data'!$F$29,0,10*ROW('Water Data'!F44))="","",OFFSET('Water Data'!$F$29,0,10*ROW('Water Data'!F44)))</f>
        <v/>
      </c>
      <c r="CB50" s="268" t="str">
        <f ca="true">+IF(OFFSET('Water Data'!$G$27,0,10*ROW('Water Data'!G44))="","",OFFSET('Water Data'!$G$27,0,10*ROW('Water Data'!G44)))</f>
        <v/>
      </c>
      <c r="CC50" s="268" t="str">
        <f ca="true">+IF(OFFSET('Water Data'!$G$28,0,10*ROW('Water Data'!G44))="","",OFFSET('Water Data'!$G$28,0,10*ROW('Water Data'!G44)))</f>
        <v/>
      </c>
      <c r="CD50" s="268" t="str">
        <f ca="true">+IF(OFFSET('Water Data'!$G$29,0,10*ROW('Water Data'!G44))="","",OFFSET('Water Data'!$G$29,0,10*ROW('Water Data'!G44)))</f>
        <v/>
      </c>
      <c r="CE50" s="268" t="str">
        <f ca="true">+IF(OFFSET('Water Data'!$H$27,0,10*ROW('Water Data'!H44))="","",OFFSET('Water Data'!$H$27,0,10*ROW('Water Data'!H44)))</f>
        <v/>
      </c>
      <c r="CF50" s="268" t="str">
        <f ca="true">+IF(OFFSET('Water Data'!$H$28,0,10*ROW('Water Data'!H44))="","",OFFSET('Water Data'!$H$28,0,10*ROW('Water Data'!H44)))</f>
        <v/>
      </c>
      <c r="CG50" s="268" t="str">
        <f ca="true">+IF(OFFSET('Water Data'!$H$29,0,10*ROW('Water Data'!H44))="","",OFFSET('Water Data'!$H$29,0,10*ROW('Water Data'!H44)))</f>
        <v/>
      </c>
      <c r="CH50" s="268" t="str">
        <f ca="true">+IF(OFFSET('Water Data'!$I$27,0,10*ROW('Water Data'!I44))="","",OFFSET('Water Data'!$I$27,0,10*ROW('Water Data'!I44)))</f>
        <v/>
      </c>
      <c r="CI50" s="268" t="str">
        <f ca="true">+IF(OFFSET('Water Data'!$I$28,0,10*ROW('Water Data'!I44))="","",OFFSET('Water Data'!$I$28,0,10*ROW('Water Data'!I44)))</f>
        <v/>
      </c>
      <c r="CJ50" s="268" t="str">
        <f ca="true">+IF(OFFSET('Water Data'!$I$29,0,10*ROW('Water Data'!I44))="","",OFFSET('Water Data'!$I$29,0,10*ROW('Water Data'!I44)))</f>
        <v/>
      </c>
      <c r="CK50" s="268" t="str">
        <f ca="true">+IF(OFFSET('Sanitation Data'!$D$28,0,10*ROW('Sanitation Data'!D44))="","",OFFSET('Sanitation Data'!$D$28,0,10*ROW('Sanitation Data'!D44)))</f>
        <v/>
      </c>
      <c r="CL50" s="268" t="str">
        <f ca="true">+IF(OFFSET('Sanitation Data'!$D$29,0,10*ROW('Sanitation Data'!D44))="","",OFFSET('Sanitation Data'!$D$29,0,10*ROW('Sanitation Data'!D44)))</f>
        <v/>
      </c>
      <c r="CM50" s="268" t="str">
        <f ca="true">+IF(OFFSET('Sanitation Data'!$D$30,0,10*ROW('Sanitation Data'!D44))="","",OFFSET('Sanitation Data'!$D$30,0,10*ROW('Sanitation Data'!D44)))</f>
        <v/>
      </c>
      <c r="CN50" s="268" t="str">
        <f ca="true">+IF(OFFSET('Sanitation Data'!$D$31,0,10*ROW('Sanitation Data'!D44))="","",OFFSET('Sanitation Data'!$D$31,0,10*ROW('Sanitation Data'!D44)))</f>
        <v/>
      </c>
      <c r="CO50" s="268" t="str">
        <f ca="true">+IF(OFFSET('Sanitation Data'!$D$32,0,10*ROW('Sanitation Data'!D44))="","",OFFSET('Sanitation Data'!$D$32,0,10*ROW('Sanitation Data'!D44)))</f>
        <v/>
      </c>
      <c r="CP50" s="268" t="str">
        <f ca="true">+IF(OFFSET('Sanitation Data'!$E$28,0,10*ROW('Sanitation Data'!E44))="","",OFFSET('Sanitation Data'!$E$28,0,10*ROW('Sanitation Data'!E44)))</f>
        <v/>
      </c>
      <c r="CQ50" s="268" t="str">
        <f ca="true">+IF(OFFSET('Sanitation Data'!$E$29,0,10*ROW('Sanitation Data'!E44))="","",OFFSET('Sanitation Data'!$E$29,0,10*ROW('Sanitation Data'!E44)))</f>
        <v/>
      </c>
      <c r="CR50" s="268" t="str">
        <f ca="true">+IF(OFFSET('Sanitation Data'!$E$30,0,10*ROW('Sanitation Data'!E44))="","",OFFSET('Sanitation Data'!$E$30,0,10*ROW('Sanitation Data'!E44)))</f>
        <v/>
      </c>
      <c r="CS50" s="268" t="str">
        <f ca="true">+IF(OFFSET('Sanitation Data'!$E$31,0,10*ROW('Sanitation Data'!E44))="","",OFFSET('Sanitation Data'!$E$31,0,10*ROW('Sanitation Data'!E44)))</f>
        <v/>
      </c>
      <c r="CT50" s="268" t="str">
        <f ca="true">+IF(OFFSET('Sanitation Data'!$E$32,0,10*ROW('Sanitation Data'!E44))="","",OFFSET('Sanitation Data'!$E$32,0,10*ROW('Sanitation Data'!E44)))</f>
        <v/>
      </c>
      <c r="CU50" s="268" t="str">
        <f ca="true">+IF(OFFSET('Sanitation Data'!$F$28,0,10*ROW('Sanitation Data'!F44))="","",OFFSET('Sanitation Data'!$F$28,0,10*ROW('Sanitation Data'!F44)))</f>
        <v/>
      </c>
      <c r="CV50" s="268" t="str">
        <f ca="true">+IF(OFFSET('Sanitation Data'!$F$29,0,10*ROW('Sanitation Data'!F44))="","",OFFSET('Sanitation Data'!$F$29,0,10*ROW('Sanitation Data'!F44)))</f>
        <v/>
      </c>
      <c r="CW50" s="268" t="str">
        <f ca="true">+IF(OFFSET('Sanitation Data'!$F$30,0,10*ROW('Sanitation Data'!F44))="","",OFFSET('Sanitation Data'!$F$30,0,10*ROW('Sanitation Data'!F44)))</f>
        <v/>
      </c>
      <c r="CX50" s="268" t="str">
        <f ca="true">+IF(OFFSET('Sanitation Data'!$F$31,0,10*ROW('Sanitation Data'!F44))="","",OFFSET('Sanitation Data'!$F$31,0,10*ROW('Sanitation Data'!F44)))</f>
        <v/>
      </c>
      <c r="CY50" s="268" t="str">
        <f ca="true">+IF(OFFSET('Sanitation Data'!$F$32,0,10*ROW('Sanitation Data'!F44))="","",OFFSET('Sanitation Data'!$F$32,0,10*ROW('Sanitation Data'!F44)))</f>
        <v/>
      </c>
      <c r="CZ50" s="268" t="str">
        <f ca="true">+IF(OFFSET('Sanitation Data'!$G$28,0,10*ROW('Sanitation Data'!G44))="","",OFFSET('Sanitation Data'!$G$28,0,10*ROW('Sanitation Data'!G44)))</f>
        <v/>
      </c>
      <c r="DA50" s="268" t="str">
        <f ca="true">+IF(OFFSET('Sanitation Data'!$G$29,0,10*ROW('Sanitation Data'!G44))="","",OFFSET('Sanitation Data'!$G$29,0,10*ROW('Sanitation Data'!G44)))</f>
        <v/>
      </c>
      <c r="DB50" s="268" t="str">
        <f ca="true">+IF(OFFSET('Sanitation Data'!$G$30,0,10*ROW('Sanitation Data'!G44))="","",OFFSET('Sanitation Data'!$G$30,0,10*ROW('Sanitation Data'!G44)))</f>
        <v/>
      </c>
      <c r="DC50" s="268" t="str">
        <f ca="true">+IF(OFFSET('Sanitation Data'!$G$31,0,10*ROW('Sanitation Data'!G44))="","",OFFSET('Sanitation Data'!$G$31,0,10*ROW('Sanitation Data'!G44)))</f>
        <v/>
      </c>
      <c r="DD50" s="268" t="str">
        <f ca="true">+IF(OFFSET('Sanitation Data'!$G$32,0,10*ROW('Sanitation Data'!G44))="","",OFFSET('Sanitation Data'!$G$32,0,10*ROW('Sanitation Data'!G44)))</f>
        <v/>
      </c>
      <c r="DE50" s="268" t="str">
        <f ca="true">+IF(OFFSET('Sanitation Data'!$H$28,0,10*ROW('Sanitation Data'!H44))="","",OFFSET('Sanitation Data'!$H$28,0,10*ROW('Sanitation Data'!H44)))</f>
        <v/>
      </c>
      <c r="DF50" s="268" t="str">
        <f ca="true">+IF(OFFSET('Sanitation Data'!$H$29,0,10*ROW('Sanitation Data'!H44))="","",OFFSET('Sanitation Data'!$H$29,0,10*ROW('Sanitation Data'!H44)))</f>
        <v/>
      </c>
      <c r="DG50" s="268" t="str">
        <f ca="true">+IF(OFFSET('Sanitation Data'!$H$30,0,10*ROW('Sanitation Data'!H44))="","",OFFSET('Sanitation Data'!$H$30,0,10*ROW('Sanitation Data'!H44)))</f>
        <v/>
      </c>
      <c r="DH50" s="268" t="str">
        <f ca="true">+IF(OFFSET('Sanitation Data'!$H$31,0,10*ROW('Sanitation Data'!H44))="","",OFFSET('Sanitation Data'!$H$31,0,10*ROW('Sanitation Data'!H44)))</f>
        <v/>
      </c>
      <c r="DI50" s="268" t="str">
        <f ca="true">+IF(OFFSET('Sanitation Data'!$H$32,0,10*ROW('Sanitation Data'!H44))="","",OFFSET('Sanitation Data'!$H$32,0,10*ROW('Sanitation Data'!H44)))</f>
        <v/>
      </c>
      <c r="DJ50" s="268" t="str">
        <f ca="true">+IF(OFFSET('Sanitation Data'!$I$28,0,10*ROW('Sanitation Data'!I44))="","",OFFSET('Sanitation Data'!$I$28,0,10*ROW('Sanitation Data'!I44)))</f>
        <v/>
      </c>
      <c r="DK50" s="268" t="str">
        <f ca="true">+IF(OFFSET('Sanitation Data'!$I$29,0,10*ROW('Sanitation Data'!I44))="","",OFFSET('Sanitation Data'!$I$29,0,10*ROW('Sanitation Data'!I44)))</f>
        <v/>
      </c>
      <c r="DL50" s="268" t="str">
        <f ca="true">+IF(OFFSET('Sanitation Data'!$I$30,0,10*ROW('Sanitation Data'!I44))="","",OFFSET('Sanitation Data'!$I$30,0,10*ROW('Sanitation Data'!I44)))</f>
        <v/>
      </c>
      <c r="DM50" s="268" t="str">
        <f ca="true">+IF(OFFSET('Sanitation Data'!$I$31,0,10*ROW('Sanitation Data'!I44))="","",OFFSET('Sanitation Data'!$I$31,0,10*ROW('Sanitation Data'!I44)))</f>
        <v/>
      </c>
      <c r="DN50" s="268" t="str">
        <f ca="true">+IF(OFFSET('Sanitation Data'!$I$32,0,10*ROW('Sanitation Data'!I44))="","",OFFSET('Sanitation Data'!$I$32,0,10*ROW('Sanitation Data'!I44)))</f>
        <v/>
      </c>
      <c r="DO50" s="268" t="str">
        <f ca="true">+IF(OFFSET('Hygiene Data'!$D$11,0,10*ROW('Hygiene Data'!D44))="","",OFFSET('Hygiene Data'!$D$11,0,10*ROW('Hygiene Data'!D44)))</f>
        <v/>
      </c>
      <c r="DP50" s="268" t="str">
        <f ca="true">+IF(OFFSET('Hygiene Data'!$D$12,0,10*ROW('Hygiene Data'!D44))="","",OFFSET('Hygiene Data'!$D$12,0,10*ROW('Hygiene Data'!D44)))</f>
        <v/>
      </c>
      <c r="DQ50" s="268" t="str">
        <f ca="true">+IF(OFFSET('Hygiene Data'!$D$13,0,10*ROW('Hygiene Data'!D44))="","",OFFSET('Hygiene Data'!$D$13,0,10*ROW('Hygiene Data'!D44)))</f>
        <v/>
      </c>
      <c r="DR50" s="268" t="str">
        <f ca="true">+IF(OFFSET('Hygiene Data'!$E$11,0,10*ROW('Hygiene Data'!E44))="","",OFFSET('Hygiene Data'!$E$11,0,10*ROW('Hygiene Data'!E44)))</f>
        <v/>
      </c>
      <c r="DS50" s="268" t="str">
        <f ca="true">+IF(OFFSET('Hygiene Data'!$E$12,0,10*ROW('Hygiene Data'!E44))="","",OFFSET('Hygiene Data'!$E$12,0,10*ROW('Hygiene Data'!E44)))</f>
        <v/>
      </c>
      <c r="DT50" s="268" t="str">
        <f ca="true">+IF(OFFSET('Hygiene Data'!$E$13,0,10*ROW('Hygiene Data'!E44))="","",OFFSET('Hygiene Data'!$E$13,0,10*ROW('Hygiene Data'!E44)))</f>
        <v/>
      </c>
      <c r="DU50" s="268" t="str">
        <f ca="true">+IF(OFFSET('Hygiene Data'!$F$11,0,10*ROW('Hygiene Data'!F44))="","",OFFSET('Hygiene Data'!$F$11,0,10*ROW('Hygiene Data'!F44)))</f>
        <v/>
      </c>
      <c r="DV50" s="268" t="str">
        <f ca="true">+IF(OFFSET('Hygiene Data'!$F$12,0,10*ROW('Hygiene Data'!F44))="","",OFFSET('Hygiene Data'!$F$12,0,10*ROW('Hygiene Data'!F44)))</f>
        <v/>
      </c>
      <c r="DW50" s="268" t="str">
        <f ca="true">+IF(OFFSET('Hygiene Data'!$F$13,0,10*ROW('Hygiene Data'!F44))="","",OFFSET('Hygiene Data'!$F$13,0,10*ROW('Hygiene Data'!F44)))</f>
        <v/>
      </c>
      <c r="DX50" s="268" t="str">
        <f ca="true">+IF(OFFSET('Hygiene Data'!$G$11,0,10*ROW('Hygiene Data'!G44))="","",OFFSET('Hygiene Data'!$G$11,0,10*ROW('Hygiene Data'!G44)))</f>
        <v/>
      </c>
      <c r="DY50" s="268" t="str">
        <f ca="true">+IF(OFFSET('Hygiene Data'!$G$12,0,10*ROW('Hygiene Data'!G44))="","",OFFSET('Hygiene Data'!$G$12,0,10*ROW('Hygiene Data'!G44)))</f>
        <v/>
      </c>
      <c r="DZ50" s="268" t="str">
        <f ca="true">+IF(OFFSET('Hygiene Data'!$G$13,0,10*ROW('Hygiene Data'!G44))="","",OFFSET('Hygiene Data'!$G$13,0,10*ROW('Hygiene Data'!G44)))</f>
        <v/>
      </c>
      <c r="EA50" s="268" t="str">
        <f ca="true">+IF(OFFSET('Hygiene Data'!$H$11,0,10*ROW('Hygiene Data'!H44))="","",OFFSET('Hygiene Data'!$H$11,0,10*ROW('Hygiene Data'!H44)))</f>
        <v/>
      </c>
      <c r="EB50" s="268" t="str">
        <f ca="true">+IF(OFFSET('Hygiene Data'!$H$12,0,10*ROW('Hygiene Data'!H44))="","",OFFSET('Hygiene Data'!$H$12,0,10*ROW('Hygiene Data'!H44)))</f>
        <v/>
      </c>
      <c r="EC50" s="268" t="str">
        <f ca="true">+IF(OFFSET('Hygiene Data'!$H$13,0,10*ROW('Hygiene Data'!H44))="","",OFFSET('Hygiene Data'!$H$13,0,10*ROW('Hygiene Data'!H44)))</f>
        <v/>
      </c>
      <c r="ED50" s="268" t="str">
        <f ca="true">+IF(OFFSET('Hygiene Data'!$I$11,0,10*ROW('Hygiene Data'!I44))="","",OFFSET('Hygiene Data'!$I$11,0,10*ROW('Hygiene Data'!I44)))</f>
        <v/>
      </c>
      <c r="EE50" s="268" t="str">
        <f ca="true">+IF(OFFSET('Hygiene Data'!$I$12,0,10*ROW('Hygiene Data'!I44))="","",OFFSET('Hygiene Data'!$I$12,0,10*ROW('Hygiene Data'!I44)))</f>
        <v/>
      </c>
      <c r="EF50" s="268"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4"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8"/>
      <c r="BS51" s="268" t="str">
        <f ca="true">+IF(OFFSET('Water Data'!$D$27,0,10*ROW('Water Data'!D45))="","",OFFSET('Water Data'!$D$27,0,10*ROW('Water Data'!D45)))</f>
        <v/>
      </c>
      <c r="BT51" s="268" t="str">
        <f ca="true">+IF(OFFSET('Water Data'!$D$28,0,10*ROW('Water Data'!D45))="","",OFFSET('Water Data'!$D$28,0,10*ROW('Water Data'!D45)))</f>
        <v/>
      </c>
      <c r="BU51" s="268" t="str">
        <f ca="true">+IF(OFFSET('Water Data'!$D$29,0,10*ROW('Water Data'!D45))="","",OFFSET('Water Data'!$D$29,0,10*ROW('Water Data'!D45)))</f>
        <v/>
      </c>
      <c r="BV51" s="268" t="str">
        <f ca="true">+IF(OFFSET('Water Data'!$E$27,0,10*ROW('Water Data'!E45))="","",OFFSET('Water Data'!$E$27,0,10*ROW('Water Data'!E45)))</f>
        <v/>
      </c>
      <c r="BW51" s="268" t="str">
        <f ca="true">+IF(OFFSET('Water Data'!$E$28,0,10*ROW('Water Data'!E45))="","",OFFSET('Water Data'!$E$28,0,10*ROW('Water Data'!E45)))</f>
        <v/>
      </c>
      <c r="BX51" s="268" t="str">
        <f ca="true">+IF(OFFSET('Water Data'!$E$29,0,10*ROW('Water Data'!E45))="","",OFFSET('Water Data'!$E$29,0,10*ROW('Water Data'!E45)))</f>
        <v/>
      </c>
      <c r="BY51" s="268" t="str">
        <f ca="true">+IF(OFFSET('Water Data'!$F$27,0,10*ROW('Water Data'!F45))="","",OFFSET('Water Data'!$F$27,0,10*ROW('Water Data'!F45)))</f>
        <v/>
      </c>
      <c r="BZ51" s="268" t="str">
        <f ca="true">+IF(OFFSET('Water Data'!$F$28,0,10*ROW('Water Data'!F45))="","",OFFSET('Water Data'!$F$28,0,10*ROW('Water Data'!F45)))</f>
        <v/>
      </c>
      <c r="CA51" s="268" t="str">
        <f ca="true">+IF(OFFSET('Water Data'!$F$29,0,10*ROW('Water Data'!F45))="","",OFFSET('Water Data'!$F$29,0,10*ROW('Water Data'!F45)))</f>
        <v/>
      </c>
      <c r="CB51" s="268" t="str">
        <f ca="true">+IF(OFFSET('Water Data'!$G$27,0,10*ROW('Water Data'!G45))="","",OFFSET('Water Data'!$G$27,0,10*ROW('Water Data'!G45)))</f>
        <v/>
      </c>
      <c r="CC51" s="268" t="str">
        <f ca="true">+IF(OFFSET('Water Data'!$G$28,0,10*ROW('Water Data'!G45))="","",OFFSET('Water Data'!$G$28,0,10*ROW('Water Data'!G45)))</f>
        <v/>
      </c>
      <c r="CD51" s="268" t="str">
        <f ca="true">+IF(OFFSET('Water Data'!$G$29,0,10*ROW('Water Data'!G45))="","",OFFSET('Water Data'!$G$29,0,10*ROW('Water Data'!G45)))</f>
        <v/>
      </c>
      <c r="CE51" s="268" t="str">
        <f ca="true">+IF(OFFSET('Water Data'!$H$27,0,10*ROW('Water Data'!H45))="","",OFFSET('Water Data'!$H$27,0,10*ROW('Water Data'!H45)))</f>
        <v/>
      </c>
      <c r="CF51" s="268" t="str">
        <f ca="true">+IF(OFFSET('Water Data'!$H$28,0,10*ROW('Water Data'!H45))="","",OFFSET('Water Data'!$H$28,0,10*ROW('Water Data'!H45)))</f>
        <v/>
      </c>
      <c r="CG51" s="268" t="str">
        <f ca="true">+IF(OFFSET('Water Data'!$H$29,0,10*ROW('Water Data'!H45))="","",OFFSET('Water Data'!$H$29,0,10*ROW('Water Data'!H45)))</f>
        <v/>
      </c>
      <c r="CH51" s="268" t="str">
        <f ca="true">+IF(OFFSET('Water Data'!$I$27,0,10*ROW('Water Data'!I45))="","",OFFSET('Water Data'!$I$27,0,10*ROW('Water Data'!I45)))</f>
        <v/>
      </c>
      <c r="CI51" s="268" t="str">
        <f ca="true">+IF(OFFSET('Water Data'!$I$28,0,10*ROW('Water Data'!I45))="","",OFFSET('Water Data'!$I$28,0,10*ROW('Water Data'!I45)))</f>
        <v/>
      </c>
      <c r="CJ51" s="268" t="str">
        <f ca="true">+IF(OFFSET('Water Data'!$I$29,0,10*ROW('Water Data'!I45))="","",OFFSET('Water Data'!$I$29,0,10*ROW('Water Data'!I45)))</f>
        <v/>
      </c>
      <c r="CK51" s="268" t="str">
        <f ca="true">+IF(OFFSET('Sanitation Data'!$D$28,0,10*ROW('Sanitation Data'!D45))="","",OFFSET('Sanitation Data'!$D$28,0,10*ROW('Sanitation Data'!D45)))</f>
        <v/>
      </c>
      <c r="CL51" s="268" t="str">
        <f ca="true">+IF(OFFSET('Sanitation Data'!$D$29,0,10*ROW('Sanitation Data'!D45))="","",OFFSET('Sanitation Data'!$D$29,0,10*ROW('Sanitation Data'!D45)))</f>
        <v/>
      </c>
      <c r="CM51" s="268" t="str">
        <f ca="true">+IF(OFFSET('Sanitation Data'!$D$30,0,10*ROW('Sanitation Data'!D45))="","",OFFSET('Sanitation Data'!$D$30,0,10*ROW('Sanitation Data'!D45)))</f>
        <v/>
      </c>
      <c r="CN51" s="268" t="str">
        <f ca="true">+IF(OFFSET('Sanitation Data'!$D$31,0,10*ROW('Sanitation Data'!D45))="","",OFFSET('Sanitation Data'!$D$31,0,10*ROW('Sanitation Data'!D45)))</f>
        <v/>
      </c>
      <c r="CO51" s="268" t="str">
        <f ca="true">+IF(OFFSET('Sanitation Data'!$D$32,0,10*ROW('Sanitation Data'!D45))="","",OFFSET('Sanitation Data'!$D$32,0,10*ROW('Sanitation Data'!D45)))</f>
        <v/>
      </c>
      <c r="CP51" s="268" t="str">
        <f ca="true">+IF(OFFSET('Sanitation Data'!$E$28,0,10*ROW('Sanitation Data'!E45))="","",OFFSET('Sanitation Data'!$E$28,0,10*ROW('Sanitation Data'!E45)))</f>
        <v/>
      </c>
      <c r="CQ51" s="268" t="str">
        <f ca="true">+IF(OFFSET('Sanitation Data'!$E$29,0,10*ROW('Sanitation Data'!E45))="","",OFFSET('Sanitation Data'!$E$29,0,10*ROW('Sanitation Data'!E45)))</f>
        <v/>
      </c>
      <c r="CR51" s="268" t="str">
        <f ca="true">+IF(OFFSET('Sanitation Data'!$E$30,0,10*ROW('Sanitation Data'!E45))="","",OFFSET('Sanitation Data'!$E$30,0,10*ROW('Sanitation Data'!E45)))</f>
        <v/>
      </c>
      <c r="CS51" s="268" t="str">
        <f ca="true">+IF(OFFSET('Sanitation Data'!$E$31,0,10*ROW('Sanitation Data'!E45))="","",OFFSET('Sanitation Data'!$E$31,0,10*ROW('Sanitation Data'!E45)))</f>
        <v/>
      </c>
      <c r="CT51" s="268" t="str">
        <f ca="true">+IF(OFFSET('Sanitation Data'!$E$32,0,10*ROW('Sanitation Data'!E45))="","",OFFSET('Sanitation Data'!$E$32,0,10*ROW('Sanitation Data'!E45)))</f>
        <v/>
      </c>
      <c r="CU51" s="268" t="str">
        <f ca="true">+IF(OFFSET('Sanitation Data'!$F$28,0,10*ROW('Sanitation Data'!F45))="","",OFFSET('Sanitation Data'!$F$28,0,10*ROW('Sanitation Data'!F45)))</f>
        <v/>
      </c>
      <c r="CV51" s="268" t="str">
        <f ca="true">+IF(OFFSET('Sanitation Data'!$F$29,0,10*ROW('Sanitation Data'!F45))="","",OFFSET('Sanitation Data'!$F$29,0,10*ROW('Sanitation Data'!F45)))</f>
        <v/>
      </c>
      <c r="CW51" s="268" t="str">
        <f ca="true">+IF(OFFSET('Sanitation Data'!$F$30,0,10*ROW('Sanitation Data'!F45))="","",OFFSET('Sanitation Data'!$F$30,0,10*ROW('Sanitation Data'!F45)))</f>
        <v/>
      </c>
      <c r="CX51" s="268" t="str">
        <f ca="true">+IF(OFFSET('Sanitation Data'!$F$31,0,10*ROW('Sanitation Data'!F45))="","",OFFSET('Sanitation Data'!$F$31,0,10*ROW('Sanitation Data'!F45)))</f>
        <v/>
      </c>
      <c r="CY51" s="268" t="str">
        <f ca="true">+IF(OFFSET('Sanitation Data'!$F$32,0,10*ROW('Sanitation Data'!F45))="","",OFFSET('Sanitation Data'!$F$32,0,10*ROW('Sanitation Data'!F45)))</f>
        <v/>
      </c>
      <c r="CZ51" s="268" t="str">
        <f ca="true">+IF(OFFSET('Sanitation Data'!$G$28,0,10*ROW('Sanitation Data'!G45))="","",OFFSET('Sanitation Data'!$G$28,0,10*ROW('Sanitation Data'!G45)))</f>
        <v/>
      </c>
      <c r="DA51" s="268" t="str">
        <f ca="true">+IF(OFFSET('Sanitation Data'!$G$29,0,10*ROW('Sanitation Data'!G45))="","",OFFSET('Sanitation Data'!$G$29,0,10*ROW('Sanitation Data'!G45)))</f>
        <v/>
      </c>
      <c r="DB51" s="268" t="str">
        <f ca="true">+IF(OFFSET('Sanitation Data'!$G$30,0,10*ROW('Sanitation Data'!G45))="","",OFFSET('Sanitation Data'!$G$30,0,10*ROW('Sanitation Data'!G45)))</f>
        <v/>
      </c>
      <c r="DC51" s="268" t="str">
        <f ca="true">+IF(OFFSET('Sanitation Data'!$G$31,0,10*ROW('Sanitation Data'!G45))="","",OFFSET('Sanitation Data'!$G$31,0,10*ROW('Sanitation Data'!G45)))</f>
        <v/>
      </c>
      <c r="DD51" s="268" t="str">
        <f ca="true">+IF(OFFSET('Sanitation Data'!$G$32,0,10*ROW('Sanitation Data'!G45))="","",OFFSET('Sanitation Data'!$G$32,0,10*ROW('Sanitation Data'!G45)))</f>
        <v/>
      </c>
      <c r="DE51" s="268" t="str">
        <f ca="true">+IF(OFFSET('Sanitation Data'!$H$28,0,10*ROW('Sanitation Data'!H45))="","",OFFSET('Sanitation Data'!$H$28,0,10*ROW('Sanitation Data'!H45)))</f>
        <v/>
      </c>
      <c r="DF51" s="268" t="str">
        <f ca="true">+IF(OFFSET('Sanitation Data'!$H$29,0,10*ROW('Sanitation Data'!H45))="","",OFFSET('Sanitation Data'!$H$29,0,10*ROW('Sanitation Data'!H45)))</f>
        <v/>
      </c>
      <c r="DG51" s="268" t="str">
        <f ca="true">+IF(OFFSET('Sanitation Data'!$H$30,0,10*ROW('Sanitation Data'!H45))="","",OFFSET('Sanitation Data'!$H$30,0,10*ROW('Sanitation Data'!H45)))</f>
        <v/>
      </c>
      <c r="DH51" s="268" t="str">
        <f ca="true">+IF(OFFSET('Sanitation Data'!$H$31,0,10*ROW('Sanitation Data'!H45))="","",OFFSET('Sanitation Data'!$H$31,0,10*ROW('Sanitation Data'!H45)))</f>
        <v/>
      </c>
      <c r="DI51" s="268" t="str">
        <f ca="true">+IF(OFFSET('Sanitation Data'!$H$32,0,10*ROW('Sanitation Data'!H45))="","",OFFSET('Sanitation Data'!$H$32,0,10*ROW('Sanitation Data'!H45)))</f>
        <v/>
      </c>
      <c r="DJ51" s="268" t="str">
        <f ca="true">+IF(OFFSET('Sanitation Data'!$I$28,0,10*ROW('Sanitation Data'!I45))="","",OFFSET('Sanitation Data'!$I$28,0,10*ROW('Sanitation Data'!I45)))</f>
        <v/>
      </c>
      <c r="DK51" s="268" t="str">
        <f ca="true">+IF(OFFSET('Sanitation Data'!$I$29,0,10*ROW('Sanitation Data'!I45))="","",OFFSET('Sanitation Data'!$I$29,0,10*ROW('Sanitation Data'!I45)))</f>
        <v/>
      </c>
      <c r="DL51" s="268" t="str">
        <f ca="true">+IF(OFFSET('Sanitation Data'!$I$30,0,10*ROW('Sanitation Data'!I45))="","",OFFSET('Sanitation Data'!$I$30,0,10*ROW('Sanitation Data'!I45)))</f>
        <v/>
      </c>
      <c r="DM51" s="268" t="str">
        <f ca="true">+IF(OFFSET('Sanitation Data'!$I$31,0,10*ROW('Sanitation Data'!I45))="","",OFFSET('Sanitation Data'!$I$31,0,10*ROW('Sanitation Data'!I45)))</f>
        <v/>
      </c>
      <c r="DN51" s="268" t="str">
        <f ca="true">+IF(OFFSET('Sanitation Data'!$I$32,0,10*ROW('Sanitation Data'!I45))="","",OFFSET('Sanitation Data'!$I$32,0,10*ROW('Sanitation Data'!I45)))</f>
        <v/>
      </c>
      <c r="DO51" s="268" t="str">
        <f ca="true">+IF(OFFSET('Hygiene Data'!$D$11,0,10*ROW('Hygiene Data'!D45))="","",OFFSET('Hygiene Data'!$D$11,0,10*ROW('Hygiene Data'!D45)))</f>
        <v/>
      </c>
      <c r="DP51" s="268" t="str">
        <f ca="true">+IF(OFFSET('Hygiene Data'!$D$12,0,10*ROW('Hygiene Data'!D45))="","",OFFSET('Hygiene Data'!$D$12,0,10*ROW('Hygiene Data'!D45)))</f>
        <v/>
      </c>
      <c r="DQ51" s="268" t="str">
        <f ca="true">+IF(OFFSET('Hygiene Data'!$D$13,0,10*ROW('Hygiene Data'!D45))="","",OFFSET('Hygiene Data'!$D$13,0,10*ROW('Hygiene Data'!D45)))</f>
        <v/>
      </c>
      <c r="DR51" s="268" t="str">
        <f ca="true">+IF(OFFSET('Hygiene Data'!$E$11,0,10*ROW('Hygiene Data'!E45))="","",OFFSET('Hygiene Data'!$E$11,0,10*ROW('Hygiene Data'!E45)))</f>
        <v/>
      </c>
      <c r="DS51" s="268" t="str">
        <f ca="true">+IF(OFFSET('Hygiene Data'!$E$12,0,10*ROW('Hygiene Data'!E45))="","",OFFSET('Hygiene Data'!$E$12,0,10*ROW('Hygiene Data'!E45)))</f>
        <v/>
      </c>
      <c r="DT51" s="268" t="str">
        <f ca="true">+IF(OFFSET('Hygiene Data'!$E$13,0,10*ROW('Hygiene Data'!E45))="","",OFFSET('Hygiene Data'!$E$13,0,10*ROW('Hygiene Data'!E45)))</f>
        <v/>
      </c>
      <c r="DU51" s="268" t="str">
        <f ca="true">+IF(OFFSET('Hygiene Data'!$F$11,0,10*ROW('Hygiene Data'!F45))="","",OFFSET('Hygiene Data'!$F$11,0,10*ROW('Hygiene Data'!F45)))</f>
        <v/>
      </c>
      <c r="DV51" s="268" t="str">
        <f ca="true">+IF(OFFSET('Hygiene Data'!$F$12,0,10*ROW('Hygiene Data'!F45))="","",OFFSET('Hygiene Data'!$F$12,0,10*ROW('Hygiene Data'!F45)))</f>
        <v/>
      </c>
      <c r="DW51" s="268" t="str">
        <f ca="true">+IF(OFFSET('Hygiene Data'!$F$13,0,10*ROW('Hygiene Data'!F45))="","",OFFSET('Hygiene Data'!$F$13,0,10*ROW('Hygiene Data'!F45)))</f>
        <v/>
      </c>
      <c r="DX51" s="268" t="str">
        <f ca="true">+IF(OFFSET('Hygiene Data'!$G$11,0,10*ROW('Hygiene Data'!G45))="","",OFFSET('Hygiene Data'!$G$11,0,10*ROW('Hygiene Data'!G45)))</f>
        <v/>
      </c>
      <c r="DY51" s="268" t="str">
        <f ca="true">+IF(OFFSET('Hygiene Data'!$G$12,0,10*ROW('Hygiene Data'!G45))="","",OFFSET('Hygiene Data'!$G$12,0,10*ROW('Hygiene Data'!G45)))</f>
        <v/>
      </c>
      <c r="DZ51" s="268" t="str">
        <f ca="true">+IF(OFFSET('Hygiene Data'!$G$13,0,10*ROW('Hygiene Data'!G45))="","",OFFSET('Hygiene Data'!$G$13,0,10*ROW('Hygiene Data'!G45)))</f>
        <v/>
      </c>
      <c r="EA51" s="268" t="str">
        <f ca="true">+IF(OFFSET('Hygiene Data'!$H$11,0,10*ROW('Hygiene Data'!H45))="","",OFFSET('Hygiene Data'!$H$11,0,10*ROW('Hygiene Data'!H45)))</f>
        <v/>
      </c>
      <c r="EB51" s="268" t="str">
        <f ca="true">+IF(OFFSET('Hygiene Data'!$H$12,0,10*ROW('Hygiene Data'!H45))="","",OFFSET('Hygiene Data'!$H$12,0,10*ROW('Hygiene Data'!H45)))</f>
        <v/>
      </c>
      <c r="EC51" s="268" t="str">
        <f ca="true">+IF(OFFSET('Hygiene Data'!$H$13,0,10*ROW('Hygiene Data'!H45))="","",OFFSET('Hygiene Data'!$H$13,0,10*ROW('Hygiene Data'!H45)))</f>
        <v/>
      </c>
      <c r="ED51" s="268" t="str">
        <f ca="true">+IF(OFFSET('Hygiene Data'!$I$11,0,10*ROW('Hygiene Data'!I45))="","",OFFSET('Hygiene Data'!$I$11,0,10*ROW('Hygiene Data'!I45)))</f>
        <v/>
      </c>
      <c r="EE51" s="268" t="str">
        <f ca="true">+IF(OFFSET('Hygiene Data'!$I$12,0,10*ROW('Hygiene Data'!I45))="","",OFFSET('Hygiene Data'!$I$12,0,10*ROW('Hygiene Data'!I45)))</f>
        <v/>
      </c>
      <c r="EF51" s="268"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4"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8"/>
      <c r="BS52" s="268" t="str">
        <f ca="true">+IF(OFFSET('Water Data'!$D$27,0,10*ROW('Water Data'!D46))="","",OFFSET('Water Data'!$D$27,0,10*ROW('Water Data'!D46)))</f>
        <v/>
      </c>
      <c r="BT52" s="268" t="str">
        <f ca="true">+IF(OFFSET('Water Data'!$D$28,0,10*ROW('Water Data'!D46))="","",OFFSET('Water Data'!$D$28,0,10*ROW('Water Data'!D46)))</f>
        <v/>
      </c>
      <c r="BU52" s="268" t="str">
        <f ca="true">+IF(OFFSET('Water Data'!$D$29,0,10*ROW('Water Data'!D46))="","",OFFSET('Water Data'!$D$29,0,10*ROW('Water Data'!D46)))</f>
        <v/>
      </c>
      <c r="BV52" s="268" t="str">
        <f ca="true">+IF(OFFSET('Water Data'!$E$27,0,10*ROW('Water Data'!E46))="","",OFFSET('Water Data'!$E$27,0,10*ROW('Water Data'!E46)))</f>
        <v/>
      </c>
      <c r="BW52" s="268" t="str">
        <f ca="true">+IF(OFFSET('Water Data'!$E$28,0,10*ROW('Water Data'!E46))="","",OFFSET('Water Data'!$E$28,0,10*ROW('Water Data'!E46)))</f>
        <v/>
      </c>
      <c r="BX52" s="268" t="str">
        <f ca="true">+IF(OFFSET('Water Data'!$E$29,0,10*ROW('Water Data'!E46))="","",OFFSET('Water Data'!$E$29,0,10*ROW('Water Data'!E46)))</f>
        <v/>
      </c>
      <c r="BY52" s="268" t="str">
        <f ca="true">+IF(OFFSET('Water Data'!$F$27,0,10*ROW('Water Data'!F46))="","",OFFSET('Water Data'!$F$27,0,10*ROW('Water Data'!F46)))</f>
        <v/>
      </c>
      <c r="BZ52" s="268" t="str">
        <f ca="true">+IF(OFFSET('Water Data'!$F$28,0,10*ROW('Water Data'!F46))="","",OFFSET('Water Data'!$F$28,0,10*ROW('Water Data'!F46)))</f>
        <v/>
      </c>
      <c r="CA52" s="268" t="str">
        <f ca="true">+IF(OFFSET('Water Data'!$F$29,0,10*ROW('Water Data'!F46))="","",OFFSET('Water Data'!$F$29,0,10*ROW('Water Data'!F46)))</f>
        <v/>
      </c>
      <c r="CB52" s="268" t="str">
        <f ca="true">+IF(OFFSET('Water Data'!$G$27,0,10*ROW('Water Data'!G46))="","",OFFSET('Water Data'!$G$27,0,10*ROW('Water Data'!G46)))</f>
        <v/>
      </c>
      <c r="CC52" s="268" t="str">
        <f ca="true">+IF(OFFSET('Water Data'!$G$28,0,10*ROW('Water Data'!G46))="","",OFFSET('Water Data'!$G$28,0,10*ROW('Water Data'!G46)))</f>
        <v/>
      </c>
      <c r="CD52" s="268" t="str">
        <f ca="true">+IF(OFFSET('Water Data'!$G$29,0,10*ROW('Water Data'!G46))="","",OFFSET('Water Data'!$G$29,0,10*ROW('Water Data'!G46)))</f>
        <v/>
      </c>
      <c r="CE52" s="268" t="str">
        <f ca="true">+IF(OFFSET('Water Data'!$H$27,0,10*ROW('Water Data'!H46))="","",OFFSET('Water Data'!$H$27,0,10*ROW('Water Data'!H46)))</f>
        <v/>
      </c>
      <c r="CF52" s="268" t="str">
        <f ca="true">+IF(OFFSET('Water Data'!$H$28,0,10*ROW('Water Data'!H46))="","",OFFSET('Water Data'!$H$28,0,10*ROW('Water Data'!H46)))</f>
        <v/>
      </c>
      <c r="CG52" s="268" t="str">
        <f ca="true">+IF(OFFSET('Water Data'!$H$29,0,10*ROW('Water Data'!H46))="","",OFFSET('Water Data'!$H$29,0,10*ROW('Water Data'!H46)))</f>
        <v/>
      </c>
      <c r="CH52" s="268" t="str">
        <f ca="true">+IF(OFFSET('Water Data'!$I$27,0,10*ROW('Water Data'!I46))="","",OFFSET('Water Data'!$I$27,0,10*ROW('Water Data'!I46)))</f>
        <v/>
      </c>
      <c r="CI52" s="268" t="str">
        <f ca="true">+IF(OFFSET('Water Data'!$I$28,0,10*ROW('Water Data'!I46))="","",OFFSET('Water Data'!$I$28,0,10*ROW('Water Data'!I46)))</f>
        <v/>
      </c>
      <c r="CJ52" s="268" t="str">
        <f ca="true">+IF(OFFSET('Water Data'!$I$29,0,10*ROW('Water Data'!I46))="","",OFFSET('Water Data'!$I$29,0,10*ROW('Water Data'!I46)))</f>
        <v/>
      </c>
      <c r="CK52" s="268" t="str">
        <f ca="true">+IF(OFFSET('Sanitation Data'!$D$28,0,10*ROW('Sanitation Data'!D46))="","",OFFSET('Sanitation Data'!$D$28,0,10*ROW('Sanitation Data'!D46)))</f>
        <v/>
      </c>
      <c r="CL52" s="268" t="str">
        <f ca="true">+IF(OFFSET('Sanitation Data'!$D$29,0,10*ROW('Sanitation Data'!D46))="","",OFFSET('Sanitation Data'!$D$29,0,10*ROW('Sanitation Data'!D46)))</f>
        <v/>
      </c>
      <c r="CM52" s="268" t="str">
        <f ca="true">+IF(OFFSET('Sanitation Data'!$D$30,0,10*ROW('Sanitation Data'!D46))="","",OFFSET('Sanitation Data'!$D$30,0,10*ROW('Sanitation Data'!D46)))</f>
        <v/>
      </c>
      <c r="CN52" s="268" t="str">
        <f ca="true">+IF(OFFSET('Sanitation Data'!$D$31,0,10*ROW('Sanitation Data'!D46))="","",OFFSET('Sanitation Data'!$D$31,0,10*ROW('Sanitation Data'!D46)))</f>
        <v/>
      </c>
      <c r="CO52" s="268" t="str">
        <f ca="true">+IF(OFFSET('Sanitation Data'!$D$32,0,10*ROW('Sanitation Data'!D46))="","",OFFSET('Sanitation Data'!$D$32,0,10*ROW('Sanitation Data'!D46)))</f>
        <v/>
      </c>
      <c r="CP52" s="268" t="str">
        <f ca="true">+IF(OFFSET('Sanitation Data'!$E$28,0,10*ROW('Sanitation Data'!E46))="","",OFFSET('Sanitation Data'!$E$28,0,10*ROW('Sanitation Data'!E46)))</f>
        <v/>
      </c>
      <c r="CQ52" s="268" t="str">
        <f ca="true">+IF(OFFSET('Sanitation Data'!$E$29,0,10*ROW('Sanitation Data'!E46))="","",OFFSET('Sanitation Data'!$E$29,0,10*ROW('Sanitation Data'!E46)))</f>
        <v/>
      </c>
      <c r="CR52" s="268" t="str">
        <f ca="true">+IF(OFFSET('Sanitation Data'!$E$30,0,10*ROW('Sanitation Data'!E46))="","",OFFSET('Sanitation Data'!$E$30,0,10*ROW('Sanitation Data'!E46)))</f>
        <v/>
      </c>
      <c r="CS52" s="268" t="str">
        <f ca="true">+IF(OFFSET('Sanitation Data'!$E$31,0,10*ROW('Sanitation Data'!E46))="","",OFFSET('Sanitation Data'!$E$31,0,10*ROW('Sanitation Data'!E46)))</f>
        <v/>
      </c>
      <c r="CT52" s="268" t="str">
        <f ca="true">+IF(OFFSET('Sanitation Data'!$E$32,0,10*ROW('Sanitation Data'!E46))="","",OFFSET('Sanitation Data'!$E$32,0,10*ROW('Sanitation Data'!E46)))</f>
        <v/>
      </c>
      <c r="CU52" s="268" t="str">
        <f ca="true">+IF(OFFSET('Sanitation Data'!$F$28,0,10*ROW('Sanitation Data'!F46))="","",OFFSET('Sanitation Data'!$F$28,0,10*ROW('Sanitation Data'!F46)))</f>
        <v/>
      </c>
      <c r="CV52" s="268" t="str">
        <f ca="true">+IF(OFFSET('Sanitation Data'!$F$29,0,10*ROW('Sanitation Data'!F46))="","",OFFSET('Sanitation Data'!$F$29,0,10*ROW('Sanitation Data'!F46)))</f>
        <v/>
      </c>
      <c r="CW52" s="268" t="str">
        <f ca="true">+IF(OFFSET('Sanitation Data'!$F$30,0,10*ROW('Sanitation Data'!F46))="","",OFFSET('Sanitation Data'!$F$30,0,10*ROW('Sanitation Data'!F46)))</f>
        <v/>
      </c>
      <c r="CX52" s="268" t="str">
        <f ca="true">+IF(OFFSET('Sanitation Data'!$F$31,0,10*ROW('Sanitation Data'!F46))="","",OFFSET('Sanitation Data'!$F$31,0,10*ROW('Sanitation Data'!F46)))</f>
        <v/>
      </c>
      <c r="CY52" s="268" t="str">
        <f ca="true">+IF(OFFSET('Sanitation Data'!$F$32,0,10*ROW('Sanitation Data'!F46))="","",OFFSET('Sanitation Data'!$F$32,0,10*ROW('Sanitation Data'!F46)))</f>
        <v/>
      </c>
      <c r="CZ52" s="268" t="str">
        <f ca="true">+IF(OFFSET('Sanitation Data'!$G$28,0,10*ROW('Sanitation Data'!G46))="","",OFFSET('Sanitation Data'!$G$28,0,10*ROW('Sanitation Data'!G46)))</f>
        <v/>
      </c>
      <c r="DA52" s="268" t="str">
        <f ca="true">+IF(OFFSET('Sanitation Data'!$G$29,0,10*ROW('Sanitation Data'!G46))="","",OFFSET('Sanitation Data'!$G$29,0,10*ROW('Sanitation Data'!G46)))</f>
        <v/>
      </c>
      <c r="DB52" s="268" t="str">
        <f ca="true">+IF(OFFSET('Sanitation Data'!$G$30,0,10*ROW('Sanitation Data'!G46))="","",OFFSET('Sanitation Data'!$G$30,0,10*ROW('Sanitation Data'!G46)))</f>
        <v/>
      </c>
      <c r="DC52" s="268" t="str">
        <f ca="true">+IF(OFFSET('Sanitation Data'!$G$31,0,10*ROW('Sanitation Data'!G46))="","",OFFSET('Sanitation Data'!$G$31,0,10*ROW('Sanitation Data'!G46)))</f>
        <v/>
      </c>
      <c r="DD52" s="268" t="str">
        <f ca="true">+IF(OFFSET('Sanitation Data'!$G$32,0,10*ROW('Sanitation Data'!G46))="","",OFFSET('Sanitation Data'!$G$32,0,10*ROW('Sanitation Data'!G46)))</f>
        <v/>
      </c>
      <c r="DE52" s="268" t="str">
        <f ca="true">+IF(OFFSET('Sanitation Data'!$H$28,0,10*ROW('Sanitation Data'!H46))="","",OFFSET('Sanitation Data'!$H$28,0,10*ROW('Sanitation Data'!H46)))</f>
        <v/>
      </c>
      <c r="DF52" s="268" t="str">
        <f ca="true">+IF(OFFSET('Sanitation Data'!$H$29,0,10*ROW('Sanitation Data'!H46))="","",OFFSET('Sanitation Data'!$H$29,0,10*ROW('Sanitation Data'!H46)))</f>
        <v/>
      </c>
      <c r="DG52" s="268" t="str">
        <f ca="true">+IF(OFFSET('Sanitation Data'!$H$30,0,10*ROW('Sanitation Data'!H46))="","",OFFSET('Sanitation Data'!$H$30,0,10*ROW('Sanitation Data'!H46)))</f>
        <v/>
      </c>
      <c r="DH52" s="268" t="str">
        <f ca="true">+IF(OFFSET('Sanitation Data'!$H$31,0,10*ROW('Sanitation Data'!H46))="","",OFFSET('Sanitation Data'!$H$31,0,10*ROW('Sanitation Data'!H46)))</f>
        <v/>
      </c>
      <c r="DI52" s="268" t="str">
        <f ca="true">+IF(OFFSET('Sanitation Data'!$H$32,0,10*ROW('Sanitation Data'!H46))="","",OFFSET('Sanitation Data'!$H$32,0,10*ROW('Sanitation Data'!H46)))</f>
        <v/>
      </c>
      <c r="DJ52" s="268" t="str">
        <f ca="true">+IF(OFFSET('Sanitation Data'!$I$28,0,10*ROW('Sanitation Data'!I46))="","",OFFSET('Sanitation Data'!$I$28,0,10*ROW('Sanitation Data'!I46)))</f>
        <v/>
      </c>
      <c r="DK52" s="268" t="str">
        <f ca="true">+IF(OFFSET('Sanitation Data'!$I$29,0,10*ROW('Sanitation Data'!I46))="","",OFFSET('Sanitation Data'!$I$29,0,10*ROW('Sanitation Data'!I46)))</f>
        <v/>
      </c>
      <c r="DL52" s="268" t="str">
        <f ca="true">+IF(OFFSET('Sanitation Data'!$I$30,0,10*ROW('Sanitation Data'!I46))="","",OFFSET('Sanitation Data'!$I$30,0,10*ROW('Sanitation Data'!I46)))</f>
        <v/>
      </c>
      <c r="DM52" s="268" t="str">
        <f ca="true">+IF(OFFSET('Sanitation Data'!$I$31,0,10*ROW('Sanitation Data'!I46))="","",OFFSET('Sanitation Data'!$I$31,0,10*ROW('Sanitation Data'!I46)))</f>
        <v/>
      </c>
      <c r="DN52" s="268" t="str">
        <f ca="true">+IF(OFFSET('Sanitation Data'!$I$32,0,10*ROW('Sanitation Data'!I46))="","",OFFSET('Sanitation Data'!$I$32,0,10*ROW('Sanitation Data'!I46)))</f>
        <v/>
      </c>
      <c r="DO52" s="268" t="str">
        <f ca="true">+IF(OFFSET('Hygiene Data'!$D$11,0,10*ROW('Hygiene Data'!D46))="","",OFFSET('Hygiene Data'!$D$11,0,10*ROW('Hygiene Data'!D46)))</f>
        <v/>
      </c>
      <c r="DP52" s="268" t="str">
        <f ca="true">+IF(OFFSET('Hygiene Data'!$D$12,0,10*ROW('Hygiene Data'!D46))="","",OFFSET('Hygiene Data'!$D$12,0,10*ROW('Hygiene Data'!D46)))</f>
        <v/>
      </c>
      <c r="DQ52" s="268" t="str">
        <f ca="true">+IF(OFFSET('Hygiene Data'!$D$13,0,10*ROW('Hygiene Data'!D46))="","",OFFSET('Hygiene Data'!$D$13,0,10*ROW('Hygiene Data'!D46)))</f>
        <v/>
      </c>
      <c r="DR52" s="268" t="str">
        <f ca="true">+IF(OFFSET('Hygiene Data'!$E$11,0,10*ROW('Hygiene Data'!E46))="","",OFFSET('Hygiene Data'!$E$11,0,10*ROW('Hygiene Data'!E46)))</f>
        <v/>
      </c>
      <c r="DS52" s="268" t="str">
        <f ca="true">+IF(OFFSET('Hygiene Data'!$E$12,0,10*ROW('Hygiene Data'!E46))="","",OFFSET('Hygiene Data'!$E$12,0,10*ROW('Hygiene Data'!E46)))</f>
        <v/>
      </c>
      <c r="DT52" s="268" t="str">
        <f ca="true">+IF(OFFSET('Hygiene Data'!$E$13,0,10*ROW('Hygiene Data'!E46))="","",OFFSET('Hygiene Data'!$E$13,0,10*ROW('Hygiene Data'!E46)))</f>
        <v/>
      </c>
      <c r="DU52" s="268" t="str">
        <f ca="true">+IF(OFFSET('Hygiene Data'!$F$11,0,10*ROW('Hygiene Data'!F46))="","",OFFSET('Hygiene Data'!$F$11,0,10*ROW('Hygiene Data'!F46)))</f>
        <v/>
      </c>
      <c r="DV52" s="268" t="str">
        <f ca="true">+IF(OFFSET('Hygiene Data'!$F$12,0,10*ROW('Hygiene Data'!F46))="","",OFFSET('Hygiene Data'!$F$12,0,10*ROW('Hygiene Data'!F46)))</f>
        <v/>
      </c>
      <c r="DW52" s="268" t="str">
        <f ca="true">+IF(OFFSET('Hygiene Data'!$F$13,0,10*ROW('Hygiene Data'!F46))="","",OFFSET('Hygiene Data'!$F$13,0,10*ROW('Hygiene Data'!F46)))</f>
        <v/>
      </c>
      <c r="DX52" s="268" t="str">
        <f ca="true">+IF(OFFSET('Hygiene Data'!$G$11,0,10*ROW('Hygiene Data'!G46))="","",OFFSET('Hygiene Data'!$G$11,0,10*ROW('Hygiene Data'!G46)))</f>
        <v/>
      </c>
      <c r="DY52" s="268" t="str">
        <f ca="true">+IF(OFFSET('Hygiene Data'!$G$12,0,10*ROW('Hygiene Data'!G46))="","",OFFSET('Hygiene Data'!$G$12,0,10*ROW('Hygiene Data'!G46)))</f>
        <v/>
      </c>
      <c r="DZ52" s="268" t="str">
        <f ca="true">+IF(OFFSET('Hygiene Data'!$G$13,0,10*ROW('Hygiene Data'!G46))="","",OFFSET('Hygiene Data'!$G$13,0,10*ROW('Hygiene Data'!G46)))</f>
        <v/>
      </c>
      <c r="EA52" s="268" t="str">
        <f ca="true">+IF(OFFSET('Hygiene Data'!$H$11,0,10*ROW('Hygiene Data'!H46))="","",OFFSET('Hygiene Data'!$H$11,0,10*ROW('Hygiene Data'!H46)))</f>
        <v/>
      </c>
      <c r="EB52" s="268" t="str">
        <f ca="true">+IF(OFFSET('Hygiene Data'!$H$12,0,10*ROW('Hygiene Data'!H46))="","",OFFSET('Hygiene Data'!$H$12,0,10*ROW('Hygiene Data'!H46)))</f>
        <v/>
      </c>
      <c r="EC52" s="268" t="str">
        <f ca="true">+IF(OFFSET('Hygiene Data'!$H$13,0,10*ROW('Hygiene Data'!H46))="","",OFFSET('Hygiene Data'!$H$13,0,10*ROW('Hygiene Data'!H46)))</f>
        <v/>
      </c>
      <c r="ED52" s="268" t="str">
        <f ca="true">+IF(OFFSET('Hygiene Data'!$I$11,0,10*ROW('Hygiene Data'!I46))="","",OFFSET('Hygiene Data'!$I$11,0,10*ROW('Hygiene Data'!I46)))</f>
        <v/>
      </c>
      <c r="EE52" s="268" t="str">
        <f ca="true">+IF(OFFSET('Hygiene Data'!$I$12,0,10*ROW('Hygiene Data'!I46))="","",OFFSET('Hygiene Data'!$I$12,0,10*ROW('Hygiene Data'!I46)))</f>
        <v/>
      </c>
      <c r="EF52" s="268"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4"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8"/>
      <c r="BS53" s="268" t="str">
        <f ca="true">+IF(OFFSET('Water Data'!$D$27,0,10*ROW('Water Data'!D47))="","",OFFSET('Water Data'!$D$27,0,10*ROW('Water Data'!D47)))</f>
        <v/>
      </c>
      <c r="BT53" s="268" t="str">
        <f ca="true">+IF(OFFSET('Water Data'!$D$28,0,10*ROW('Water Data'!D47))="","",OFFSET('Water Data'!$D$28,0,10*ROW('Water Data'!D47)))</f>
        <v/>
      </c>
      <c r="BU53" s="268" t="str">
        <f ca="true">+IF(OFFSET('Water Data'!$D$29,0,10*ROW('Water Data'!D47))="","",OFFSET('Water Data'!$D$29,0,10*ROW('Water Data'!D47)))</f>
        <v/>
      </c>
      <c r="BV53" s="268" t="str">
        <f ca="true">+IF(OFFSET('Water Data'!$E$27,0,10*ROW('Water Data'!E47))="","",OFFSET('Water Data'!$E$27,0,10*ROW('Water Data'!E47)))</f>
        <v/>
      </c>
      <c r="BW53" s="268" t="str">
        <f ca="true">+IF(OFFSET('Water Data'!$E$28,0,10*ROW('Water Data'!E47))="","",OFFSET('Water Data'!$E$28,0,10*ROW('Water Data'!E47)))</f>
        <v/>
      </c>
      <c r="BX53" s="268" t="str">
        <f ca="true">+IF(OFFSET('Water Data'!$E$29,0,10*ROW('Water Data'!E47))="","",OFFSET('Water Data'!$E$29,0,10*ROW('Water Data'!E47)))</f>
        <v/>
      </c>
      <c r="BY53" s="268" t="str">
        <f ca="true">+IF(OFFSET('Water Data'!$F$27,0,10*ROW('Water Data'!F47))="","",OFFSET('Water Data'!$F$27,0,10*ROW('Water Data'!F47)))</f>
        <v/>
      </c>
      <c r="BZ53" s="268" t="str">
        <f ca="true">+IF(OFFSET('Water Data'!$F$28,0,10*ROW('Water Data'!F47))="","",OFFSET('Water Data'!$F$28,0,10*ROW('Water Data'!F47)))</f>
        <v/>
      </c>
      <c r="CA53" s="268" t="str">
        <f ca="true">+IF(OFFSET('Water Data'!$F$29,0,10*ROW('Water Data'!F47))="","",OFFSET('Water Data'!$F$29,0,10*ROW('Water Data'!F47)))</f>
        <v/>
      </c>
      <c r="CB53" s="268" t="str">
        <f ca="true">+IF(OFFSET('Water Data'!$G$27,0,10*ROW('Water Data'!G47))="","",OFFSET('Water Data'!$G$27,0,10*ROW('Water Data'!G47)))</f>
        <v/>
      </c>
      <c r="CC53" s="268" t="str">
        <f ca="true">+IF(OFFSET('Water Data'!$G$28,0,10*ROW('Water Data'!G47))="","",OFFSET('Water Data'!$G$28,0,10*ROW('Water Data'!G47)))</f>
        <v/>
      </c>
      <c r="CD53" s="268" t="str">
        <f ca="true">+IF(OFFSET('Water Data'!$G$29,0,10*ROW('Water Data'!G47))="","",OFFSET('Water Data'!$G$29,0,10*ROW('Water Data'!G47)))</f>
        <v/>
      </c>
      <c r="CE53" s="268" t="str">
        <f ca="true">+IF(OFFSET('Water Data'!$H$27,0,10*ROW('Water Data'!H47))="","",OFFSET('Water Data'!$H$27,0,10*ROW('Water Data'!H47)))</f>
        <v/>
      </c>
      <c r="CF53" s="268" t="str">
        <f ca="true">+IF(OFFSET('Water Data'!$H$28,0,10*ROW('Water Data'!H47))="","",OFFSET('Water Data'!$H$28,0,10*ROW('Water Data'!H47)))</f>
        <v/>
      </c>
      <c r="CG53" s="268" t="str">
        <f ca="true">+IF(OFFSET('Water Data'!$H$29,0,10*ROW('Water Data'!H47))="","",OFFSET('Water Data'!$H$29,0,10*ROW('Water Data'!H47)))</f>
        <v/>
      </c>
      <c r="CH53" s="268" t="str">
        <f ca="true">+IF(OFFSET('Water Data'!$I$27,0,10*ROW('Water Data'!I47))="","",OFFSET('Water Data'!$I$27,0,10*ROW('Water Data'!I47)))</f>
        <v/>
      </c>
      <c r="CI53" s="268" t="str">
        <f ca="true">+IF(OFFSET('Water Data'!$I$28,0,10*ROW('Water Data'!I47))="","",OFFSET('Water Data'!$I$28,0,10*ROW('Water Data'!I47)))</f>
        <v/>
      </c>
      <c r="CJ53" s="268" t="str">
        <f ca="true">+IF(OFFSET('Water Data'!$I$29,0,10*ROW('Water Data'!I47))="","",OFFSET('Water Data'!$I$29,0,10*ROW('Water Data'!I47)))</f>
        <v/>
      </c>
      <c r="CK53" s="268" t="str">
        <f ca="true">+IF(OFFSET('Sanitation Data'!$D$28,0,10*ROW('Sanitation Data'!D47))="","",OFFSET('Sanitation Data'!$D$28,0,10*ROW('Sanitation Data'!D47)))</f>
        <v/>
      </c>
      <c r="CL53" s="268" t="str">
        <f ca="true">+IF(OFFSET('Sanitation Data'!$D$29,0,10*ROW('Sanitation Data'!D47))="","",OFFSET('Sanitation Data'!$D$29,0,10*ROW('Sanitation Data'!D47)))</f>
        <v/>
      </c>
      <c r="CM53" s="268" t="str">
        <f ca="true">+IF(OFFSET('Sanitation Data'!$D$30,0,10*ROW('Sanitation Data'!D47))="","",OFFSET('Sanitation Data'!$D$30,0,10*ROW('Sanitation Data'!D47)))</f>
        <v/>
      </c>
      <c r="CN53" s="268" t="str">
        <f ca="true">+IF(OFFSET('Sanitation Data'!$D$31,0,10*ROW('Sanitation Data'!D47))="","",OFFSET('Sanitation Data'!$D$31,0,10*ROW('Sanitation Data'!D47)))</f>
        <v/>
      </c>
      <c r="CO53" s="268" t="str">
        <f ca="true">+IF(OFFSET('Sanitation Data'!$D$32,0,10*ROW('Sanitation Data'!D47))="","",OFFSET('Sanitation Data'!$D$32,0,10*ROW('Sanitation Data'!D47)))</f>
        <v/>
      </c>
      <c r="CP53" s="268" t="str">
        <f ca="true">+IF(OFFSET('Sanitation Data'!$E$28,0,10*ROW('Sanitation Data'!E47))="","",OFFSET('Sanitation Data'!$E$28,0,10*ROW('Sanitation Data'!E47)))</f>
        <v/>
      </c>
      <c r="CQ53" s="268" t="str">
        <f ca="true">+IF(OFFSET('Sanitation Data'!$E$29,0,10*ROW('Sanitation Data'!E47))="","",OFFSET('Sanitation Data'!$E$29,0,10*ROW('Sanitation Data'!E47)))</f>
        <v/>
      </c>
      <c r="CR53" s="268" t="str">
        <f ca="true">+IF(OFFSET('Sanitation Data'!$E$30,0,10*ROW('Sanitation Data'!E47))="","",OFFSET('Sanitation Data'!$E$30,0,10*ROW('Sanitation Data'!E47)))</f>
        <v/>
      </c>
      <c r="CS53" s="268" t="str">
        <f ca="true">+IF(OFFSET('Sanitation Data'!$E$31,0,10*ROW('Sanitation Data'!E47))="","",OFFSET('Sanitation Data'!$E$31,0,10*ROW('Sanitation Data'!E47)))</f>
        <v/>
      </c>
      <c r="CT53" s="268" t="str">
        <f ca="true">+IF(OFFSET('Sanitation Data'!$E$32,0,10*ROW('Sanitation Data'!E47))="","",OFFSET('Sanitation Data'!$E$32,0,10*ROW('Sanitation Data'!E47)))</f>
        <v/>
      </c>
      <c r="CU53" s="268" t="str">
        <f ca="true">+IF(OFFSET('Sanitation Data'!$F$28,0,10*ROW('Sanitation Data'!F47))="","",OFFSET('Sanitation Data'!$F$28,0,10*ROW('Sanitation Data'!F47)))</f>
        <v/>
      </c>
      <c r="CV53" s="268" t="str">
        <f ca="true">+IF(OFFSET('Sanitation Data'!$F$29,0,10*ROW('Sanitation Data'!F47))="","",OFFSET('Sanitation Data'!$F$29,0,10*ROW('Sanitation Data'!F47)))</f>
        <v/>
      </c>
      <c r="CW53" s="268" t="str">
        <f ca="true">+IF(OFFSET('Sanitation Data'!$F$30,0,10*ROW('Sanitation Data'!F47))="","",OFFSET('Sanitation Data'!$F$30,0,10*ROW('Sanitation Data'!F47)))</f>
        <v/>
      </c>
      <c r="CX53" s="268" t="str">
        <f ca="true">+IF(OFFSET('Sanitation Data'!$F$31,0,10*ROW('Sanitation Data'!F47))="","",OFFSET('Sanitation Data'!$F$31,0,10*ROW('Sanitation Data'!F47)))</f>
        <v/>
      </c>
      <c r="CY53" s="268" t="str">
        <f ca="true">+IF(OFFSET('Sanitation Data'!$F$32,0,10*ROW('Sanitation Data'!F47))="","",OFFSET('Sanitation Data'!$F$32,0,10*ROW('Sanitation Data'!F47)))</f>
        <v/>
      </c>
      <c r="CZ53" s="268" t="str">
        <f ca="true">+IF(OFFSET('Sanitation Data'!$G$28,0,10*ROW('Sanitation Data'!G47))="","",OFFSET('Sanitation Data'!$G$28,0,10*ROW('Sanitation Data'!G47)))</f>
        <v/>
      </c>
      <c r="DA53" s="268" t="str">
        <f ca="true">+IF(OFFSET('Sanitation Data'!$G$29,0,10*ROW('Sanitation Data'!G47))="","",OFFSET('Sanitation Data'!$G$29,0,10*ROW('Sanitation Data'!G47)))</f>
        <v/>
      </c>
      <c r="DB53" s="268" t="str">
        <f ca="true">+IF(OFFSET('Sanitation Data'!$G$30,0,10*ROW('Sanitation Data'!G47))="","",OFFSET('Sanitation Data'!$G$30,0,10*ROW('Sanitation Data'!G47)))</f>
        <v/>
      </c>
      <c r="DC53" s="268" t="str">
        <f ca="true">+IF(OFFSET('Sanitation Data'!$G$31,0,10*ROW('Sanitation Data'!G47))="","",OFFSET('Sanitation Data'!$G$31,0,10*ROW('Sanitation Data'!G47)))</f>
        <v/>
      </c>
      <c r="DD53" s="268" t="str">
        <f ca="true">+IF(OFFSET('Sanitation Data'!$G$32,0,10*ROW('Sanitation Data'!G47))="","",OFFSET('Sanitation Data'!$G$32,0,10*ROW('Sanitation Data'!G47)))</f>
        <v/>
      </c>
      <c r="DE53" s="268" t="str">
        <f ca="true">+IF(OFFSET('Sanitation Data'!$H$28,0,10*ROW('Sanitation Data'!H47))="","",OFFSET('Sanitation Data'!$H$28,0,10*ROW('Sanitation Data'!H47)))</f>
        <v/>
      </c>
      <c r="DF53" s="268" t="str">
        <f ca="true">+IF(OFFSET('Sanitation Data'!$H$29,0,10*ROW('Sanitation Data'!H47))="","",OFFSET('Sanitation Data'!$H$29,0,10*ROW('Sanitation Data'!H47)))</f>
        <v/>
      </c>
      <c r="DG53" s="268" t="str">
        <f ca="true">+IF(OFFSET('Sanitation Data'!$H$30,0,10*ROW('Sanitation Data'!H47))="","",OFFSET('Sanitation Data'!$H$30,0,10*ROW('Sanitation Data'!H47)))</f>
        <v/>
      </c>
      <c r="DH53" s="268" t="str">
        <f ca="true">+IF(OFFSET('Sanitation Data'!$H$31,0,10*ROW('Sanitation Data'!H47))="","",OFFSET('Sanitation Data'!$H$31,0,10*ROW('Sanitation Data'!H47)))</f>
        <v/>
      </c>
      <c r="DI53" s="268" t="str">
        <f ca="true">+IF(OFFSET('Sanitation Data'!$H$32,0,10*ROW('Sanitation Data'!H47))="","",OFFSET('Sanitation Data'!$H$32,0,10*ROW('Sanitation Data'!H47)))</f>
        <v/>
      </c>
      <c r="DJ53" s="268" t="str">
        <f ca="true">+IF(OFFSET('Sanitation Data'!$I$28,0,10*ROW('Sanitation Data'!I47))="","",OFFSET('Sanitation Data'!$I$28,0,10*ROW('Sanitation Data'!I47)))</f>
        <v/>
      </c>
      <c r="DK53" s="268" t="str">
        <f ca="true">+IF(OFFSET('Sanitation Data'!$I$29,0,10*ROW('Sanitation Data'!I47))="","",OFFSET('Sanitation Data'!$I$29,0,10*ROW('Sanitation Data'!I47)))</f>
        <v/>
      </c>
      <c r="DL53" s="268" t="str">
        <f ca="true">+IF(OFFSET('Sanitation Data'!$I$30,0,10*ROW('Sanitation Data'!I47))="","",OFFSET('Sanitation Data'!$I$30,0,10*ROW('Sanitation Data'!I47)))</f>
        <v/>
      </c>
      <c r="DM53" s="268" t="str">
        <f ca="true">+IF(OFFSET('Sanitation Data'!$I$31,0,10*ROW('Sanitation Data'!I47))="","",OFFSET('Sanitation Data'!$I$31,0,10*ROW('Sanitation Data'!I47)))</f>
        <v/>
      </c>
      <c r="DN53" s="268" t="str">
        <f ca="true">+IF(OFFSET('Sanitation Data'!$I$32,0,10*ROW('Sanitation Data'!I47))="","",OFFSET('Sanitation Data'!$I$32,0,10*ROW('Sanitation Data'!I47)))</f>
        <v/>
      </c>
      <c r="DO53" s="268" t="str">
        <f ca="true">+IF(OFFSET('Hygiene Data'!$D$11,0,10*ROW('Hygiene Data'!D47))="","",OFFSET('Hygiene Data'!$D$11,0,10*ROW('Hygiene Data'!D47)))</f>
        <v/>
      </c>
      <c r="DP53" s="268" t="str">
        <f ca="true">+IF(OFFSET('Hygiene Data'!$D$12,0,10*ROW('Hygiene Data'!D47))="","",OFFSET('Hygiene Data'!$D$12,0,10*ROW('Hygiene Data'!D47)))</f>
        <v/>
      </c>
      <c r="DQ53" s="268" t="str">
        <f ca="true">+IF(OFFSET('Hygiene Data'!$D$13,0,10*ROW('Hygiene Data'!D47))="","",OFFSET('Hygiene Data'!$D$13,0,10*ROW('Hygiene Data'!D47)))</f>
        <v/>
      </c>
      <c r="DR53" s="268" t="str">
        <f ca="true">+IF(OFFSET('Hygiene Data'!$E$11,0,10*ROW('Hygiene Data'!E47))="","",OFFSET('Hygiene Data'!$E$11,0,10*ROW('Hygiene Data'!E47)))</f>
        <v/>
      </c>
      <c r="DS53" s="268" t="str">
        <f ca="true">+IF(OFFSET('Hygiene Data'!$E$12,0,10*ROW('Hygiene Data'!E47))="","",OFFSET('Hygiene Data'!$E$12,0,10*ROW('Hygiene Data'!E47)))</f>
        <v/>
      </c>
      <c r="DT53" s="268" t="str">
        <f ca="true">+IF(OFFSET('Hygiene Data'!$E$13,0,10*ROW('Hygiene Data'!E47))="","",OFFSET('Hygiene Data'!$E$13,0,10*ROW('Hygiene Data'!E47)))</f>
        <v/>
      </c>
      <c r="DU53" s="268" t="str">
        <f ca="true">+IF(OFFSET('Hygiene Data'!$F$11,0,10*ROW('Hygiene Data'!F47))="","",OFFSET('Hygiene Data'!$F$11,0,10*ROW('Hygiene Data'!F47)))</f>
        <v/>
      </c>
      <c r="DV53" s="268" t="str">
        <f ca="true">+IF(OFFSET('Hygiene Data'!$F$12,0,10*ROW('Hygiene Data'!F47))="","",OFFSET('Hygiene Data'!$F$12,0,10*ROW('Hygiene Data'!F47)))</f>
        <v/>
      </c>
      <c r="DW53" s="268" t="str">
        <f ca="true">+IF(OFFSET('Hygiene Data'!$F$13,0,10*ROW('Hygiene Data'!F47))="","",OFFSET('Hygiene Data'!$F$13,0,10*ROW('Hygiene Data'!F47)))</f>
        <v/>
      </c>
      <c r="DX53" s="268" t="str">
        <f ca="true">+IF(OFFSET('Hygiene Data'!$G$11,0,10*ROW('Hygiene Data'!G47))="","",OFFSET('Hygiene Data'!$G$11,0,10*ROW('Hygiene Data'!G47)))</f>
        <v/>
      </c>
      <c r="DY53" s="268" t="str">
        <f ca="true">+IF(OFFSET('Hygiene Data'!$G$12,0,10*ROW('Hygiene Data'!G47))="","",OFFSET('Hygiene Data'!$G$12,0,10*ROW('Hygiene Data'!G47)))</f>
        <v/>
      </c>
      <c r="DZ53" s="268" t="str">
        <f ca="true">+IF(OFFSET('Hygiene Data'!$G$13,0,10*ROW('Hygiene Data'!G47))="","",OFFSET('Hygiene Data'!$G$13,0,10*ROW('Hygiene Data'!G47)))</f>
        <v/>
      </c>
      <c r="EA53" s="268" t="str">
        <f ca="true">+IF(OFFSET('Hygiene Data'!$H$11,0,10*ROW('Hygiene Data'!H47))="","",OFFSET('Hygiene Data'!$H$11,0,10*ROW('Hygiene Data'!H47)))</f>
        <v/>
      </c>
      <c r="EB53" s="268" t="str">
        <f ca="true">+IF(OFFSET('Hygiene Data'!$H$12,0,10*ROW('Hygiene Data'!H47))="","",OFFSET('Hygiene Data'!$H$12,0,10*ROW('Hygiene Data'!H47)))</f>
        <v/>
      </c>
      <c r="EC53" s="268" t="str">
        <f ca="true">+IF(OFFSET('Hygiene Data'!$H$13,0,10*ROW('Hygiene Data'!H47))="","",OFFSET('Hygiene Data'!$H$13,0,10*ROW('Hygiene Data'!H47)))</f>
        <v/>
      </c>
      <c r="ED53" s="268" t="str">
        <f ca="true">+IF(OFFSET('Hygiene Data'!$I$11,0,10*ROW('Hygiene Data'!I47))="","",OFFSET('Hygiene Data'!$I$11,0,10*ROW('Hygiene Data'!I47)))</f>
        <v/>
      </c>
      <c r="EE53" s="268" t="str">
        <f ca="true">+IF(OFFSET('Hygiene Data'!$I$12,0,10*ROW('Hygiene Data'!I47))="","",OFFSET('Hygiene Data'!$I$12,0,10*ROW('Hygiene Data'!I47)))</f>
        <v/>
      </c>
      <c r="EF53" s="268"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4"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8"/>
      <c r="BS54" s="268" t="str">
        <f ca="true">+IF(OFFSET('Water Data'!$D$27,0,10*ROW('Water Data'!D48))="","",OFFSET('Water Data'!$D$27,0,10*ROW('Water Data'!D48)))</f>
        <v/>
      </c>
      <c r="BT54" s="268" t="str">
        <f ca="true">+IF(OFFSET('Water Data'!$D$28,0,10*ROW('Water Data'!D48))="","",OFFSET('Water Data'!$D$28,0,10*ROW('Water Data'!D48)))</f>
        <v/>
      </c>
      <c r="BU54" s="268" t="str">
        <f ca="true">+IF(OFFSET('Water Data'!$D$29,0,10*ROW('Water Data'!D48))="","",OFFSET('Water Data'!$D$29,0,10*ROW('Water Data'!D48)))</f>
        <v/>
      </c>
      <c r="BV54" s="268" t="str">
        <f ca="true">+IF(OFFSET('Water Data'!$E$27,0,10*ROW('Water Data'!E48))="","",OFFSET('Water Data'!$E$27,0,10*ROW('Water Data'!E48)))</f>
        <v/>
      </c>
      <c r="BW54" s="268" t="str">
        <f ca="true">+IF(OFFSET('Water Data'!$E$28,0,10*ROW('Water Data'!E48))="","",OFFSET('Water Data'!$E$28,0,10*ROW('Water Data'!E48)))</f>
        <v/>
      </c>
      <c r="BX54" s="268" t="str">
        <f ca="true">+IF(OFFSET('Water Data'!$E$29,0,10*ROW('Water Data'!E48))="","",OFFSET('Water Data'!$E$29,0,10*ROW('Water Data'!E48)))</f>
        <v/>
      </c>
      <c r="BY54" s="268" t="str">
        <f ca="true">+IF(OFFSET('Water Data'!$F$27,0,10*ROW('Water Data'!F48))="","",OFFSET('Water Data'!$F$27,0,10*ROW('Water Data'!F48)))</f>
        <v/>
      </c>
      <c r="BZ54" s="268" t="str">
        <f ca="true">+IF(OFFSET('Water Data'!$F$28,0,10*ROW('Water Data'!F48))="","",OFFSET('Water Data'!$F$28,0,10*ROW('Water Data'!F48)))</f>
        <v/>
      </c>
      <c r="CA54" s="268" t="str">
        <f ca="true">+IF(OFFSET('Water Data'!$F$29,0,10*ROW('Water Data'!F48))="","",OFFSET('Water Data'!$F$29,0,10*ROW('Water Data'!F48)))</f>
        <v/>
      </c>
      <c r="CB54" s="268" t="str">
        <f ca="true">+IF(OFFSET('Water Data'!$G$27,0,10*ROW('Water Data'!G48))="","",OFFSET('Water Data'!$G$27,0,10*ROW('Water Data'!G48)))</f>
        <v/>
      </c>
      <c r="CC54" s="268" t="str">
        <f ca="true">+IF(OFFSET('Water Data'!$G$28,0,10*ROW('Water Data'!G48))="","",OFFSET('Water Data'!$G$28,0,10*ROW('Water Data'!G48)))</f>
        <v/>
      </c>
      <c r="CD54" s="268" t="str">
        <f ca="true">+IF(OFFSET('Water Data'!$G$29,0,10*ROW('Water Data'!G48))="","",OFFSET('Water Data'!$G$29,0,10*ROW('Water Data'!G48)))</f>
        <v/>
      </c>
      <c r="CE54" s="268" t="str">
        <f ca="true">+IF(OFFSET('Water Data'!$H$27,0,10*ROW('Water Data'!H48))="","",OFFSET('Water Data'!$H$27,0,10*ROW('Water Data'!H48)))</f>
        <v/>
      </c>
      <c r="CF54" s="268" t="str">
        <f ca="true">+IF(OFFSET('Water Data'!$H$28,0,10*ROW('Water Data'!H48))="","",OFFSET('Water Data'!$H$28,0,10*ROW('Water Data'!H48)))</f>
        <v/>
      </c>
      <c r="CG54" s="268" t="str">
        <f ca="true">+IF(OFFSET('Water Data'!$H$29,0,10*ROW('Water Data'!H48))="","",OFFSET('Water Data'!$H$29,0,10*ROW('Water Data'!H48)))</f>
        <v/>
      </c>
      <c r="CH54" s="268" t="str">
        <f ca="true">+IF(OFFSET('Water Data'!$I$27,0,10*ROW('Water Data'!I48))="","",OFFSET('Water Data'!$I$27,0,10*ROW('Water Data'!I48)))</f>
        <v/>
      </c>
      <c r="CI54" s="268" t="str">
        <f ca="true">+IF(OFFSET('Water Data'!$I$28,0,10*ROW('Water Data'!I48))="","",OFFSET('Water Data'!$I$28,0,10*ROW('Water Data'!I48)))</f>
        <v/>
      </c>
      <c r="CJ54" s="268" t="str">
        <f ca="true">+IF(OFFSET('Water Data'!$I$29,0,10*ROW('Water Data'!I48))="","",OFFSET('Water Data'!$I$29,0,10*ROW('Water Data'!I48)))</f>
        <v/>
      </c>
      <c r="CK54" s="268" t="str">
        <f ca="true">+IF(OFFSET('Sanitation Data'!$D$28,0,10*ROW('Sanitation Data'!D48))="","",OFFSET('Sanitation Data'!$D$28,0,10*ROW('Sanitation Data'!D48)))</f>
        <v/>
      </c>
      <c r="CL54" s="268" t="str">
        <f ca="true">+IF(OFFSET('Sanitation Data'!$D$29,0,10*ROW('Sanitation Data'!D48))="","",OFFSET('Sanitation Data'!$D$29,0,10*ROW('Sanitation Data'!D48)))</f>
        <v/>
      </c>
      <c r="CM54" s="268" t="str">
        <f ca="true">+IF(OFFSET('Sanitation Data'!$D$30,0,10*ROW('Sanitation Data'!D48))="","",OFFSET('Sanitation Data'!$D$30,0,10*ROW('Sanitation Data'!D48)))</f>
        <v/>
      </c>
      <c r="CN54" s="268" t="str">
        <f ca="true">+IF(OFFSET('Sanitation Data'!$D$31,0,10*ROW('Sanitation Data'!D48))="","",OFFSET('Sanitation Data'!$D$31,0,10*ROW('Sanitation Data'!D48)))</f>
        <v/>
      </c>
      <c r="CO54" s="268" t="str">
        <f ca="true">+IF(OFFSET('Sanitation Data'!$D$32,0,10*ROW('Sanitation Data'!D48))="","",OFFSET('Sanitation Data'!$D$32,0,10*ROW('Sanitation Data'!D48)))</f>
        <v/>
      </c>
      <c r="CP54" s="268" t="str">
        <f ca="true">+IF(OFFSET('Sanitation Data'!$E$28,0,10*ROW('Sanitation Data'!E48))="","",OFFSET('Sanitation Data'!$E$28,0,10*ROW('Sanitation Data'!E48)))</f>
        <v/>
      </c>
      <c r="CQ54" s="268" t="str">
        <f ca="true">+IF(OFFSET('Sanitation Data'!$E$29,0,10*ROW('Sanitation Data'!E48))="","",OFFSET('Sanitation Data'!$E$29,0,10*ROW('Sanitation Data'!E48)))</f>
        <v/>
      </c>
      <c r="CR54" s="268" t="str">
        <f ca="true">+IF(OFFSET('Sanitation Data'!$E$30,0,10*ROW('Sanitation Data'!E48))="","",OFFSET('Sanitation Data'!$E$30,0,10*ROW('Sanitation Data'!E48)))</f>
        <v/>
      </c>
      <c r="CS54" s="268" t="str">
        <f ca="true">+IF(OFFSET('Sanitation Data'!$E$31,0,10*ROW('Sanitation Data'!E48))="","",OFFSET('Sanitation Data'!$E$31,0,10*ROW('Sanitation Data'!E48)))</f>
        <v/>
      </c>
      <c r="CT54" s="268" t="str">
        <f ca="true">+IF(OFFSET('Sanitation Data'!$E$32,0,10*ROW('Sanitation Data'!E48))="","",OFFSET('Sanitation Data'!$E$32,0,10*ROW('Sanitation Data'!E48)))</f>
        <v/>
      </c>
      <c r="CU54" s="268" t="str">
        <f ca="true">+IF(OFFSET('Sanitation Data'!$F$28,0,10*ROW('Sanitation Data'!F48))="","",OFFSET('Sanitation Data'!$F$28,0,10*ROW('Sanitation Data'!F48)))</f>
        <v/>
      </c>
      <c r="CV54" s="268" t="str">
        <f ca="true">+IF(OFFSET('Sanitation Data'!$F$29,0,10*ROW('Sanitation Data'!F48))="","",OFFSET('Sanitation Data'!$F$29,0,10*ROW('Sanitation Data'!F48)))</f>
        <v/>
      </c>
      <c r="CW54" s="268" t="str">
        <f ca="true">+IF(OFFSET('Sanitation Data'!$F$30,0,10*ROW('Sanitation Data'!F48))="","",OFFSET('Sanitation Data'!$F$30,0,10*ROW('Sanitation Data'!F48)))</f>
        <v/>
      </c>
      <c r="CX54" s="268" t="str">
        <f ca="true">+IF(OFFSET('Sanitation Data'!$F$31,0,10*ROW('Sanitation Data'!F48))="","",OFFSET('Sanitation Data'!$F$31,0,10*ROW('Sanitation Data'!F48)))</f>
        <v/>
      </c>
      <c r="CY54" s="268" t="str">
        <f ca="true">+IF(OFFSET('Sanitation Data'!$F$32,0,10*ROW('Sanitation Data'!F48))="","",OFFSET('Sanitation Data'!$F$32,0,10*ROW('Sanitation Data'!F48)))</f>
        <v/>
      </c>
      <c r="CZ54" s="268" t="str">
        <f ca="true">+IF(OFFSET('Sanitation Data'!$G$28,0,10*ROW('Sanitation Data'!G48))="","",OFFSET('Sanitation Data'!$G$28,0,10*ROW('Sanitation Data'!G48)))</f>
        <v/>
      </c>
      <c r="DA54" s="268" t="str">
        <f ca="true">+IF(OFFSET('Sanitation Data'!$G$29,0,10*ROW('Sanitation Data'!G48))="","",OFFSET('Sanitation Data'!$G$29,0,10*ROW('Sanitation Data'!G48)))</f>
        <v/>
      </c>
      <c r="DB54" s="268" t="str">
        <f ca="true">+IF(OFFSET('Sanitation Data'!$G$30,0,10*ROW('Sanitation Data'!G48))="","",OFFSET('Sanitation Data'!$G$30,0,10*ROW('Sanitation Data'!G48)))</f>
        <v/>
      </c>
      <c r="DC54" s="268" t="str">
        <f ca="true">+IF(OFFSET('Sanitation Data'!$G$31,0,10*ROW('Sanitation Data'!G48))="","",OFFSET('Sanitation Data'!$G$31,0,10*ROW('Sanitation Data'!G48)))</f>
        <v/>
      </c>
      <c r="DD54" s="268" t="str">
        <f ca="true">+IF(OFFSET('Sanitation Data'!$G$32,0,10*ROW('Sanitation Data'!G48))="","",OFFSET('Sanitation Data'!$G$32,0,10*ROW('Sanitation Data'!G48)))</f>
        <v/>
      </c>
      <c r="DE54" s="268" t="str">
        <f ca="true">+IF(OFFSET('Sanitation Data'!$H$28,0,10*ROW('Sanitation Data'!H48))="","",OFFSET('Sanitation Data'!$H$28,0,10*ROW('Sanitation Data'!H48)))</f>
        <v/>
      </c>
      <c r="DF54" s="268" t="str">
        <f ca="true">+IF(OFFSET('Sanitation Data'!$H$29,0,10*ROW('Sanitation Data'!H48))="","",OFFSET('Sanitation Data'!$H$29,0,10*ROW('Sanitation Data'!H48)))</f>
        <v/>
      </c>
      <c r="DG54" s="268" t="str">
        <f ca="true">+IF(OFFSET('Sanitation Data'!$H$30,0,10*ROW('Sanitation Data'!H48))="","",OFFSET('Sanitation Data'!$H$30,0,10*ROW('Sanitation Data'!H48)))</f>
        <v/>
      </c>
      <c r="DH54" s="268" t="str">
        <f ca="true">+IF(OFFSET('Sanitation Data'!$H$31,0,10*ROW('Sanitation Data'!H48))="","",OFFSET('Sanitation Data'!$H$31,0,10*ROW('Sanitation Data'!H48)))</f>
        <v/>
      </c>
      <c r="DI54" s="268" t="str">
        <f ca="true">+IF(OFFSET('Sanitation Data'!$H$32,0,10*ROW('Sanitation Data'!H48))="","",OFFSET('Sanitation Data'!$H$32,0,10*ROW('Sanitation Data'!H48)))</f>
        <v/>
      </c>
      <c r="DJ54" s="268" t="str">
        <f ca="true">+IF(OFFSET('Sanitation Data'!$I$28,0,10*ROW('Sanitation Data'!I48))="","",OFFSET('Sanitation Data'!$I$28,0,10*ROW('Sanitation Data'!I48)))</f>
        <v/>
      </c>
      <c r="DK54" s="268" t="str">
        <f ca="true">+IF(OFFSET('Sanitation Data'!$I$29,0,10*ROW('Sanitation Data'!I48))="","",OFFSET('Sanitation Data'!$I$29,0,10*ROW('Sanitation Data'!I48)))</f>
        <v/>
      </c>
      <c r="DL54" s="268" t="str">
        <f ca="true">+IF(OFFSET('Sanitation Data'!$I$30,0,10*ROW('Sanitation Data'!I48))="","",OFFSET('Sanitation Data'!$I$30,0,10*ROW('Sanitation Data'!I48)))</f>
        <v/>
      </c>
      <c r="DM54" s="268" t="str">
        <f ca="true">+IF(OFFSET('Sanitation Data'!$I$31,0,10*ROW('Sanitation Data'!I48))="","",OFFSET('Sanitation Data'!$I$31,0,10*ROW('Sanitation Data'!I48)))</f>
        <v/>
      </c>
      <c r="DN54" s="268" t="str">
        <f ca="true">+IF(OFFSET('Sanitation Data'!$I$32,0,10*ROW('Sanitation Data'!I48))="","",OFFSET('Sanitation Data'!$I$32,0,10*ROW('Sanitation Data'!I48)))</f>
        <v/>
      </c>
      <c r="DO54" s="268" t="str">
        <f ca="true">+IF(OFFSET('Hygiene Data'!$D$11,0,10*ROW('Hygiene Data'!D48))="","",OFFSET('Hygiene Data'!$D$11,0,10*ROW('Hygiene Data'!D48)))</f>
        <v/>
      </c>
      <c r="DP54" s="268" t="str">
        <f ca="true">+IF(OFFSET('Hygiene Data'!$D$12,0,10*ROW('Hygiene Data'!D48))="","",OFFSET('Hygiene Data'!$D$12,0,10*ROW('Hygiene Data'!D48)))</f>
        <v/>
      </c>
      <c r="DQ54" s="268" t="str">
        <f ca="true">+IF(OFFSET('Hygiene Data'!$D$13,0,10*ROW('Hygiene Data'!D48))="","",OFFSET('Hygiene Data'!$D$13,0,10*ROW('Hygiene Data'!D48)))</f>
        <v/>
      </c>
      <c r="DR54" s="268" t="str">
        <f ca="true">+IF(OFFSET('Hygiene Data'!$E$11,0,10*ROW('Hygiene Data'!E48))="","",OFFSET('Hygiene Data'!$E$11,0,10*ROW('Hygiene Data'!E48)))</f>
        <v/>
      </c>
      <c r="DS54" s="268" t="str">
        <f ca="true">+IF(OFFSET('Hygiene Data'!$E$12,0,10*ROW('Hygiene Data'!E48))="","",OFFSET('Hygiene Data'!$E$12,0,10*ROW('Hygiene Data'!E48)))</f>
        <v/>
      </c>
      <c r="DT54" s="268" t="str">
        <f ca="true">+IF(OFFSET('Hygiene Data'!$E$13,0,10*ROW('Hygiene Data'!E48))="","",OFFSET('Hygiene Data'!$E$13,0,10*ROW('Hygiene Data'!E48)))</f>
        <v/>
      </c>
      <c r="DU54" s="268" t="str">
        <f ca="true">+IF(OFFSET('Hygiene Data'!$F$11,0,10*ROW('Hygiene Data'!F48))="","",OFFSET('Hygiene Data'!$F$11,0,10*ROW('Hygiene Data'!F48)))</f>
        <v/>
      </c>
      <c r="DV54" s="268" t="str">
        <f ca="true">+IF(OFFSET('Hygiene Data'!$F$12,0,10*ROW('Hygiene Data'!F48))="","",OFFSET('Hygiene Data'!$F$12,0,10*ROW('Hygiene Data'!F48)))</f>
        <v/>
      </c>
      <c r="DW54" s="268" t="str">
        <f ca="true">+IF(OFFSET('Hygiene Data'!$F$13,0,10*ROW('Hygiene Data'!F48))="","",OFFSET('Hygiene Data'!$F$13,0,10*ROW('Hygiene Data'!F48)))</f>
        <v/>
      </c>
      <c r="DX54" s="268" t="str">
        <f ca="true">+IF(OFFSET('Hygiene Data'!$G$11,0,10*ROW('Hygiene Data'!G48))="","",OFFSET('Hygiene Data'!$G$11,0,10*ROW('Hygiene Data'!G48)))</f>
        <v/>
      </c>
      <c r="DY54" s="268" t="str">
        <f ca="true">+IF(OFFSET('Hygiene Data'!$G$12,0,10*ROW('Hygiene Data'!G48))="","",OFFSET('Hygiene Data'!$G$12,0,10*ROW('Hygiene Data'!G48)))</f>
        <v/>
      </c>
      <c r="DZ54" s="268" t="str">
        <f ca="true">+IF(OFFSET('Hygiene Data'!$G$13,0,10*ROW('Hygiene Data'!G48))="","",OFFSET('Hygiene Data'!$G$13,0,10*ROW('Hygiene Data'!G48)))</f>
        <v/>
      </c>
      <c r="EA54" s="268" t="str">
        <f ca="true">+IF(OFFSET('Hygiene Data'!$H$11,0,10*ROW('Hygiene Data'!H48))="","",OFFSET('Hygiene Data'!$H$11,0,10*ROW('Hygiene Data'!H48)))</f>
        <v/>
      </c>
      <c r="EB54" s="268" t="str">
        <f ca="true">+IF(OFFSET('Hygiene Data'!$H$12,0,10*ROW('Hygiene Data'!H48))="","",OFFSET('Hygiene Data'!$H$12,0,10*ROW('Hygiene Data'!H48)))</f>
        <v/>
      </c>
      <c r="EC54" s="268" t="str">
        <f ca="true">+IF(OFFSET('Hygiene Data'!$H$13,0,10*ROW('Hygiene Data'!H48))="","",OFFSET('Hygiene Data'!$H$13,0,10*ROW('Hygiene Data'!H48)))</f>
        <v/>
      </c>
      <c r="ED54" s="268" t="str">
        <f ca="true">+IF(OFFSET('Hygiene Data'!$I$11,0,10*ROW('Hygiene Data'!I48))="","",OFFSET('Hygiene Data'!$I$11,0,10*ROW('Hygiene Data'!I48)))</f>
        <v/>
      </c>
      <c r="EE54" s="268" t="str">
        <f ca="true">+IF(OFFSET('Hygiene Data'!$I$12,0,10*ROW('Hygiene Data'!I48))="","",OFFSET('Hygiene Data'!$I$12,0,10*ROW('Hygiene Data'!I48)))</f>
        <v/>
      </c>
      <c r="EF54" s="268"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4"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8"/>
      <c r="BS55" s="268" t="str">
        <f ca="true">+IF(OFFSET('Water Data'!$D$27,0,10*ROW('Water Data'!D49))="","",OFFSET('Water Data'!$D$27,0,10*ROW('Water Data'!D49)))</f>
        <v/>
      </c>
      <c r="BT55" s="268" t="str">
        <f ca="true">+IF(OFFSET('Water Data'!$D$28,0,10*ROW('Water Data'!D49))="","",OFFSET('Water Data'!$D$28,0,10*ROW('Water Data'!D49)))</f>
        <v/>
      </c>
      <c r="BU55" s="268" t="str">
        <f ca="true">+IF(OFFSET('Water Data'!$D$29,0,10*ROW('Water Data'!D49))="","",OFFSET('Water Data'!$D$29,0,10*ROW('Water Data'!D49)))</f>
        <v/>
      </c>
      <c r="BV55" s="268" t="str">
        <f ca="true">+IF(OFFSET('Water Data'!$E$27,0,10*ROW('Water Data'!E49))="","",OFFSET('Water Data'!$E$27,0,10*ROW('Water Data'!E49)))</f>
        <v/>
      </c>
      <c r="BW55" s="268" t="str">
        <f ca="true">+IF(OFFSET('Water Data'!$E$28,0,10*ROW('Water Data'!E49))="","",OFFSET('Water Data'!$E$28,0,10*ROW('Water Data'!E49)))</f>
        <v/>
      </c>
      <c r="BX55" s="268" t="str">
        <f ca="true">+IF(OFFSET('Water Data'!$E$29,0,10*ROW('Water Data'!E49))="","",OFFSET('Water Data'!$E$29,0,10*ROW('Water Data'!E49)))</f>
        <v/>
      </c>
      <c r="BY55" s="268" t="str">
        <f ca="true">+IF(OFFSET('Water Data'!$F$27,0,10*ROW('Water Data'!F49))="","",OFFSET('Water Data'!$F$27,0,10*ROW('Water Data'!F49)))</f>
        <v/>
      </c>
      <c r="BZ55" s="268" t="str">
        <f ca="true">+IF(OFFSET('Water Data'!$F$28,0,10*ROW('Water Data'!F49))="","",OFFSET('Water Data'!$F$28,0,10*ROW('Water Data'!F49)))</f>
        <v/>
      </c>
      <c r="CA55" s="268" t="str">
        <f ca="true">+IF(OFFSET('Water Data'!$F$29,0,10*ROW('Water Data'!F49))="","",OFFSET('Water Data'!$F$29,0,10*ROW('Water Data'!F49)))</f>
        <v/>
      </c>
      <c r="CB55" s="268" t="str">
        <f ca="true">+IF(OFFSET('Water Data'!$G$27,0,10*ROW('Water Data'!G49))="","",OFFSET('Water Data'!$G$27,0,10*ROW('Water Data'!G49)))</f>
        <v/>
      </c>
      <c r="CC55" s="268" t="str">
        <f ca="true">+IF(OFFSET('Water Data'!$G$28,0,10*ROW('Water Data'!G49))="","",OFFSET('Water Data'!$G$28,0,10*ROW('Water Data'!G49)))</f>
        <v/>
      </c>
      <c r="CD55" s="268" t="str">
        <f ca="true">+IF(OFFSET('Water Data'!$G$29,0,10*ROW('Water Data'!G49))="","",OFFSET('Water Data'!$G$29,0,10*ROW('Water Data'!G49)))</f>
        <v/>
      </c>
      <c r="CE55" s="268" t="str">
        <f ca="true">+IF(OFFSET('Water Data'!$H$27,0,10*ROW('Water Data'!H49))="","",OFFSET('Water Data'!$H$27,0,10*ROW('Water Data'!H49)))</f>
        <v/>
      </c>
      <c r="CF55" s="268" t="str">
        <f ca="true">+IF(OFFSET('Water Data'!$H$28,0,10*ROW('Water Data'!H49))="","",OFFSET('Water Data'!$H$28,0,10*ROW('Water Data'!H49)))</f>
        <v/>
      </c>
      <c r="CG55" s="268" t="str">
        <f ca="true">+IF(OFFSET('Water Data'!$H$29,0,10*ROW('Water Data'!H49))="","",OFFSET('Water Data'!$H$29,0,10*ROW('Water Data'!H49)))</f>
        <v/>
      </c>
      <c r="CH55" s="268" t="str">
        <f ca="true">+IF(OFFSET('Water Data'!$I$27,0,10*ROW('Water Data'!I49))="","",OFFSET('Water Data'!$I$27,0,10*ROW('Water Data'!I49)))</f>
        <v/>
      </c>
      <c r="CI55" s="268" t="str">
        <f ca="true">+IF(OFFSET('Water Data'!$I$28,0,10*ROW('Water Data'!I49))="","",OFFSET('Water Data'!$I$28,0,10*ROW('Water Data'!I49)))</f>
        <v/>
      </c>
      <c r="CJ55" s="268" t="str">
        <f ca="true">+IF(OFFSET('Water Data'!$I$29,0,10*ROW('Water Data'!I49))="","",OFFSET('Water Data'!$I$29,0,10*ROW('Water Data'!I49)))</f>
        <v/>
      </c>
      <c r="CK55" s="268" t="str">
        <f ca="true">+IF(OFFSET('Sanitation Data'!$D$28,0,10*ROW('Sanitation Data'!D49))="","",OFFSET('Sanitation Data'!$D$28,0,10*ROW('Sanitation Data'!D49)))</f>
        <v/>
      </c>
      <c r="CL55" s="268" t="str">
        <f ca="true">+IF(OFFSET('Sanitation Data'!$D$29,0,10*ROW('Sanitation Data'!D49))="","",OFFSET('Sanitation Data'!$D$29,0,10*ROW('Sanitation Data'!D49)))</f>
        <v/>
      </c>
      <c r="CM55" s="268" t="str">
        <f ca="true">+IF(OFFSET('Sanitation Data'!$D$30,0,10*ROW('Sanitation Data'!D49))="","",OFFSET('Sanitation Data'!$D$30,0,10*ROW('Sanitation Data'!D49)))</f>
        <v/>
      </c>
      <c r="CN55" s="268" t="str">
        <f ca="true">+IF(OFFSET('Sanitation Data'!$D$31,0,10*ROW('Sanitation Data'!D49))="","",OFFSET('Sanitation Data'!$D$31,0,10*ROW('Sanitation Data'!D49)))</f>
        <v/>
      </c>
      <c r="CO55" s="268" t="str">
        <f ca="true">+IF(OFFSET('Sanitation Data'!$D$32,0,10*ROW('Sanitation Data'!D49))="","",OFFSET('Sanitation Data'!$D$32,0,10*ROW('Sanitation Data'!D49)))</f>
        <v/>
      </c>
      <c r="CP55" s="268" t="str">
        <f ca="true">+IF(OFFSET('Sanitation Data'!$E$28,0,10*ROW('Sanitation Data'!E49))="","",OFFSET('Sanitation Data'!$E$28,0,10*ROW('Sanitation Data'!E49)))</f>
        <v/>
      </c>
      <c r="CQ55" s="268" t="str">
        <f ca="true">+IF(OFFSET('Sanitation Data'!$E$29,0,10*ROW('Sanitation Data'!E49))="","",OFFSET('Sanitation Data'!$E$29,0,10*ROW('Sanitation Data'!E49)))</f>
        <v/>
      </c>
      <c r="CR55" s="268" t="str">
        <f ca="true">+IF(OFFSET('Sanitation Data'!$E$30,0,10*ROW('Sanitation Data'!E49))="","",OFFSET('Sanitation Data'!$E$30,0,10*ROW('Sanitation Data'!E49)))</f>
        <v/>
      </c>
      <c r="CS55" s="268" t="str">
        <f ca="true">+IF(OFFSET('Sanitation Data'!$E$31,0,10*ROW('Sanitation Data'!E49))="","",OFFSET('Sanitation Data'!$E$31,0,10*ROW('Sanitation Data'!E49)))</f>
        <v/>
      </c>
      <c r="CT55" s="268" t="str">
        <f ca="true">+IF(OFFSET('Sanitation Data'!$E$32,0,10*ROW('Sanitation Data'!E49))="","",OFFSET('Sanitation Data'!$E$32,0,10*ROW('Sanitation Data'!E49)))</f>
        <v/>
      </c>
      <c r="CU55" s="268" t="str">
        <f ca="true">+IF(OFFSET('Sanitation Data'!$F$28,0,10*ROW('Sanitation Data'!F49))="","",OFFSET('Sanitation Data'!$F$28,0,10*ROW('Sanitation Data'!F49)))</f>
        <v/>
      </c>
      <c r="CV55" s="268" t="str">
        <f ca="true">+IF(OFFSET('Sanitation Data'!$F$29,0,10*ROW('Sanitation Data'!F49))="","",OFFSET('Sanitation Data'!$F$29,0,10*ROW('Sanitation Data'!F49)))</f>
        <v/>
      </c>
      <c r="CW55" s="268" t="str">
        <f ca="true">+IF(OFFSET('Sanitation Data'!$F$30,0,10*ROW('Sanitation Data'!F49))="","",OFFSET('Sanitation Data'!$F$30,0,10*ROW('Sanitation Data'!F49)))</f>
        <v/>
      </c>
      <c r="CX55" s="268" t="str">
        <f ca="true">+IF(OFFSET('Sanitation Data'!$F$31,0,10*ROW('Sanitation Data'!F49))="","",OFFSET('Sanitation Data'!$F$31,0,10*ROW('Sanitation Data'!F49)))</f>
        <v/>
      </c>
      <c r="CY55" s="268" t="str">
        <f ca="true">+IF(OFFSET('Sanitation Data'!$F$32,0,10*ROW('Sanitation Data'!F49))="","",OFFSET('Sanitation Data'!$F$32,0,10*ROW('Sanitation Data'!F49)))</f>
        <v/>
      </c>
      <c r="CZ55" s="268" t="str">
        <f ca="true">+IF(OFFSET('Sanitation Data'!$G$28,0,10*ROW('Sanitation Data'!G49))="","",OFFSET('Sanitation Data'!$G$28,0,10*ROW('Sanitation Data'!G49)))</f>
        <v/>
      </c>
      <c r="DA55" s="268" t="str">
        <f ca="true">+IF(OFFSET('Sanitation Data'!$G$29,0,10*ROW('Sanitation Data'!G49))="","",OFFSET('Sanitation Data'!$G$29,0,10*ROW('Sanitation Data'!G49)))</f>
        <v/>
      </c>
      <c r="DB55" s="268" t="str">
        <f ca="true">+IF(OFFSET('Sanitation Data'!$G$30,0,10*ROW('Sanitation Data'!G49))="","",OFFSET('Sanitation Data'!$G$30,0,10*ROW('Sanitation Data'!G49)))</f>
        <v/>
      </c>
      <c r="DC55" s="268" t="str">
        <f ca="true">+IF(OFFSET('Sanitation Data'!$G$31,0,10*ROW('Sanitation Data'!G49))="","",OFFSET('Sanitation Data'!$G$31,0,10*ROW('Sanitation Data'!G49)))</f>
        <v/>
      </c>
      <c r="DD55" s="268" t="str">
        <f ca="true">+IF(OFFSET('Sanitation Data'!$G$32,0,10*ROW('Sanitation Data'!G49))="","",OFFSET('Sanitation Data'!$G$32,0,10*ROW('Sanitation Data'!G49)))</f>
        <v/>
      </c>
      <c r="DE55" s="268" t="str">
        <f ca="true">+IF(OFFSET('Sanitation Data'!$H$28,0,10*ROW('Sanitation Data'!H49))="","",OFFSET('Sanitation Data'!$H$28,0,10*ROW('Sanitation Data'!H49)))</f>
        <v/>
      </c>
      <c r="DF55" s="268" t="str">
        <f ca="true">+IF(OFFSET('Sanitation Data'!$H$29,0,10*ROW('Sanitation Data'!H49))="","",OFFSET('Sanitation Data'!$H$29,0,10*ROW('Sanitation Data'!H49)))</f>
        <v/>
      </c>
      <c r="DG55" s="268" t="str">
        <f ca="true">+IF(OFFSET('Sanitation Data'!$H$30,0,10*ROW('Sanitation Data'!H49))="","",OFFSET('Sanitation Data'!$H$30,0,10*ROW('Sanitation Data'!H49)))</f>
        <v/>
      </c>
      <c r="DH55" s="268" t="str">
        <f ca="true">+IF(OFFSET('Sanitation Data'!$H$31,0,10*ROW('Sanitation Data'!H49))="","",OFFSET('Sanitation Data'!$H$31,0,10*ROW('Sanitation Data'!H49)))</f>
        <v/>
      </c>
      <c r="DI55" s="268" t="str">
        <f ca="true">+IF(OFFSET('Sanitation Data'!$H$32,0,10*ROW('Sanitation Data'!H49))="","",OFFSET('Sanitation Data'!$H$32,0,10*ROW('Sanitation Data'!H49)))</f>
        <v/>
      </c>
      <c r="DJ55" s="268" t="str">
        <f ca="true">+IF(OFFSET('Sanitation Data'!$I$28,0,10*ROW('Sanitation Data'!I49))="","",OFFSET('Sanitation Data'!$I$28,0,10*ROW('Sanitation Data'!I49)))</f>
        <v/>
      </c>
      <c r="DK55" s="268" t="str">
        <f ca="true">+IF(OFFSET('Sanitation Data'!$I$29,0,10*ROW('Sanitation Data'!I49))="","",OFFSET('Sanitation Data'!$I$29,0,10*ROW('Sanitation Data'!I49)))</f>
        <v/>
      </c>
      <c r="DL55" s="268" t="str">
        <f ca="true">+IF(OFFSET('Sanitation Data'!$I$30,0,10*ROW('Sanitation Data'!I49))="","",OFFSET('Sanitation Data'!$I$30,0,10*ROW('Sanitation Data'!I49)))</f>
        <v/>
      </c>
      <c r="DM55" s="268" t="str">
        <f ca="true">+IF(OFFSET('Sanitation Data'!$I$31,0,10*ROW('Sanitation Data'!I49))="","",OFFSET('Sanitation Data'!$I$31,0,10*ROW('Sanitation Data'!I49)))</f>
        <v/>
      </c>
      <c r="DN55" s="268" t="str">
        <f ca="true">+IF(OFFSET('Sanitation Data'!$I$32,0,10*ROW('Sanitation Data'!I49))="","",OFFSET('Sanitation Data'!$I$32,0,10*ROW('Sanitation Data'!I49)))</f>
        <v/>
      </c>
      <c r="DO55" s="268" t="str">
        <f ca="true">+IF(OFFSET('Hygiene Data'!$D$11,0,10*ROW('Hygiene Data'!D49))="","",OFFSET('Hygiene Data'!$D$11,0,10*ROW('Hygiene Data'!D49)))</f>
        <v/>
      </c>
      <c r="DP55" s="268" t="str">
        <f ca="true">+IF(OFFSET('Hygiene Data'!$D$12,0,10*ROW('Hygiene Data'!D49))="","",OFFSET('Hygiene Data'!$D$12,0,10*ROW('Hygiene Data'!D49)))</f>
        <v/>
      </c>
      <c r="DQ55" s="268" t="str">
        <f ca="true">+IF(OFFSET('Hygiene Data'!$D$13,0,10*ROW('Hygiene Data'!D49))="","",OFFSET('Hygiene Data'!$D$13,0,10*ROW('Hygiene Data'!D49)))</f>
        <v/>
      </c>
      <c r="DR55" s="268" t="str">
        <f ca="true">+IF(OFFSET('Hygiene Data'!$E$11,0,10*ROW('Hygiene Data'!E49))="","",OFFSET('Hygiene Data'!$E$11,0,10*ROW('Hygiene Data'!E49)))</f>
        <v/>
      </c>
      <c r="DS55" s="268" t="str">
        <f ca="true">+IF(OFFSET('Hygiene Data'!$E$12,0,10*ROW('Hygiene Data'!E49))="","",OFFSET('Hygiene Data'!$E$12,0,10*ROW('Hygiene Data'!E49)))</f>
        <v/>
      </c>
      <c r="DT55" s="268" t="str">
        <f ca="true">+IF(OFFSET('Hygiene Data'!$E$13,0,10*ROW('Hygiene Data'!E49))="","",OFFSET('Hygiene Data'!$E$13,0,10*ROW('Hygiene Data'!E49)))</f>
        <v/>
      </c>
      <c r="DU55" s="268" t="str">
        <f ca="true">+IF(OFFSET('Hygiene Data'!$F$11,0,10*ROW('Hygiene Data'!F49))="","",OFFSET('Hygiene Data'!$F$11,0,10*ROW('Hygiene Data'!F49)))</f>
        <v/>
      </c>
      <c r="DV55" s="268" t="str">
        <f ca="true">+IF(OFFSET('Hygiene Data'!$F$12,0,10*ROW('Hygiene Data'!F49))="","",OFFSET('Hygiene Data'!$F$12,0,10*ROW('Hygiene Data'!F49)))</f>
        <v/>
      </c>
      <c r="DW55" s="268" t="str">
        <f ca="true">+IF(OFFSET('Hygiene Data'!$F$13,0,10*ROW('Hygiene Data'!F49))="","",OFFSET('Hygiene Data'!$F$13,0,10*ROW('Hygiene Data'!F49)))</f>
        <v/>
      </c>
      <c r="DX55" s="268" t="str">
        <f ca="true">+IF(OFFSET('Hygiene Data'!$G$11,0,10*ROW('Hygiene Data'!G49))="","",OFFSET('Hygiene Data'!$G$11,0,10*ROW('Hygiene Data'!G49)))</f>
        <v/>
      </c>
      <c r="DY55" s="268" t="str">
        <f ca="true">+IF(OFFSET('Hygiene Data'!$G$12,0,10*ROW('Hygiene Data'!G49))="","",OFFSET('Hygiene Data'!$G$12,0,10*ROW('Hygiene Data'!G49)))</f>
        <v/>
      </c>
      <c r="DZ55" s="268" t="str">
        <f ca="true">+IF(OFFSET('Hygiene Data'!$G$13,0,10*ROW('Hygiene Data'!G49))="","",OFFSET('Hygiene Data'!$G$13,0,10*ROW('Hygiene Data'!G49)))</f>
        <v/>
      </c>
      <c r="EA55" s="268" t="str">
        <f ca="true">+IF(OFFSET('Hygiene Data'!$H$11,0,10*ROW('Hygiene Data'!H49))="","",OFFSET('Hygiene Data'!$H$11,0,10*ROW('Hygiene Data'!H49)))</f>
        <v/>
      </c>
      <c r="EB55" s="268" t="str">
        <f ca="true">+IF(OFFSET('Hygiene Data'!$H$12,0,10*ROW('Hygiene Data'!H49))="","",OFFSET('Hygiene Data'!$H$12,0,10*ROW('Hygiene Data'!H49)))</f>
        <v/>
      </c>
      <c r="EC55" s="268" t="str">
        <f ca="true">+IF(OFFSET('Hygiene Data'!$H$13,0,10*ROW('Hygiene Data'!H49))="","",OFFSET('Hygiene Data'!$H$13,0,10*ROW('Hygiene Data'!H49)))</f>
        <v/>
      </c>
      <c r="ED55" s="268" t="str">
        <f ca="true">+IF(OFFSET('Hygiene Data'!$I$11,0,10*ROW('Hygiene Data'!I49))="","",OFFSET('Hygiene Data'!$I$11,0,10*ROW('Hygiene Data'!I49)))</f>
        <v/>
      </c>
      <c r="EE55" s="268" t="str">
        <f ca="true">+IF(OFFSET('Hygiene Data'!$I$12,0,10*ROW('Hygiene Data'!I49))="","",OFFSET('Hygiene Data'!$I$12,0,10*ROW('Hygiene Data'!I49)))</f>
        <v/>
      </c>
      <c r="EF55" s="268"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4"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8"/>
      <c r="BS56" s="268" t="str">
        <f ca="true">+IF(OFFSET('Water Data'!$D$27,0,10*ROW('Water Data'!D50))="","",OFFSET('Water Data'!$D$27,0,10*ROW('Water Data'!D50)))</f>
        <v/>
      </c>
      <c r="BT56" s="268" t="str">
        <f ca="true">+IF(OFFSET('Water Data'!$D$28,0,10*ROW('Water Data'!D50))="","",OFFSET('Water Data'!$D$28,0,10*ROW('Water Data'!D50)))</f>
        <v/>
      </c>
      <c r="BU56" s="268" t="str">
        <f ca="true">+IF(OFFSET('Water Data'!$D$29,0,10*ROW('Water Data'!D50))="","",OFFSET('Water Data'!$D$29,0,10*ROW('Water Data'!D50)))</f>
        <v/>
      </c>
      <c r="BV56" s="268" t="str">
        <f ca="true">+IF(OFFSET('Water Data'!$E$27,0,10*ROW('Water Data'!E50))="","",OFFSET('Water Data'!$E$27,0,10*ROW('Water Data'!E50)))</f>
        <v/>
      </c>
      <c r="BW56" s="268" t="str">
        <f ca="true">+IF(OFFSET('Water Data'!$E$28,0,10*ROW('Water Data'!E50))="","",OFFSET('Water Data'!$E$28,0,10*ROW('Water Data'!E50)))</f>
        <v/>
      </c>
      <c r="BX56" s="268" t="str">
        <f ca="true">+IF(OFFSET('Water Data'!$E$29,0,10*ROW('Water Data'!E50))="","",OFFSET('Water Data'!$E$29,0,10*ROW('Water Data'!E50)))</f>
        <v/>
      </c>
      <c r="BY56" s="268" t="str">
        <f ca="true">+IF(OFFSET('Water Data'!$F$27,0,10*ROW('Water Data'!F50))="","",OFFSET('Water Data'!$F$27,0,10*ROW('Water Data'!F50)))</f>
        <v/>
      </c>
      <c r="BZ56" s="268" t="str">
        <f ca="true">+IF(OFFSET('Water Data'!$F$28,0,10*ROW('Water Data'!F50))="","",OFFSET('Water Data'!$F$28,0,10*ROW('Water Data'!F50)))</f>
        <v/>
      </c>
      <c r="CA56" s="268" t="str">
        <f ca="true">+IF(OFFSET('Water Data'!$F$29,0,10*ROW('Water Data'!F50))="","",OFFSET('Water Data'!$F$29,0,10*ROW('Water Data'!F50)))</f>
        <v/>
      </c>
      <c r="CB56" s="268" t="str">
        <f ca="true">+IF(OFFSET('Water Data'!$G$27,0,10*ROW('Water Data'!G50))="","",OFFSET('Water Data'!$G$27,0,10*ROW('Water Data'!G50)))</f>
        <v/>
      </c>
      <c r="CC56" s="268" t="str">
        <f ca="true">+IF(OFFSET('Water Data'!$G$28,0,10*ROW('Water Data'!G50))="","",OFFSET('Water Data'!$G$28,0,10*ROW('Water Data'!G50)))</f>
        <v/>
      </c>
      <c r="CD56" s="268" t="str">
        <f ca="true">+IF(OFFSET('Water Data'!$G$29,0,10*ROW('Water Data'!G50))="","",OFFSET('Water Data'!$G$29,0,10*ROW('Water Data'!G50)))</f>
        <v/>
      </c>
      <c r="CE56" s="268" t="str">
        <f ca="true">+IF(OFFSET('Water Data'!$H$27,0,10*ROW('Water Data'!H50))="","",OFFSET('Water Data'!$H$27,0,10*ROW('Water Data'!H50)))</f>
        <v/>
      </c>
      <c r="CF56" s="268" t="str">
        <f ca="true">+IF(OFFSET('Water Data'!$H$28,0,10*ROW('Water Data'!H50))="","",OFFSET('Water Data'!$H$28,0,10*ROW('Water Data'!H50)))</f>
        <v/>
      </c>
      <c r="CG56" s="268" t="str">
        <f ca="true">+IF(OFFSET('Water Data'!$H$29,0,10*ROW('Water Data'!H50))="","",OFFSET('Water Data'!$H$29,0,10*ROW('Water Data'!H50)))</f>
        <v/>
      </c>
      <c r="CH56" s="268" t="str">
        <f ca="true">+IF(OFFSET('Water Data'!$I$27,0,10*ROW('Water Data'!I50))="","",OFFSET('Water Data'!$I$27,0,10*ROW('Water Data'!I50)))</f>
        <v/>
      </c>
      <c r="CI56" s="268" t="str">
        <f ca="true">+IF(OFFSET('Water Data'!$I$28,0,10*ROW('Water Data'!I50))="","",OFFSET('Water Data'!$I$28,0,10*ROW('Water Data'!I50)))</f>
        <v/>
      </c>
      <c r="CJ56" s="268" t="str">
        <f ca="true">+IF(OFFSET('Water Data'!$I$29,0,10*ROW('Water Data'!I50))="","",OFFSET('Water Data'!$I$29,0,10*ROW('Water Data'!I50)))</f>
        <v/>
      </c>
      <c r="CK56" s="268" t="str">
        <f ca="true">+IF(OFFSET('Sanitation Data'!$D$28,0,10*ROW('Sanitation Data'!D50))="","",OFFSET('Sanitation Data'!$D$28,0,10*ROW('Sanitation Data'!D50)))</f>
        <v/>
      </c>
      <c r="CL56" s="268" t="str">
        <f ca="true">+IF(OFFSET('Sanitation Data'!$D$29,0,10*ROW('Sanitation Data'!D50))="","",OFFSET('Sanitation Data'!$D$29,0,10*ROW('Sanitation Data'!D50)))</f>
        <v/>
      </c>
      <c r="CM56" s="268" t="str">
        <f ca="true">+IF(OFFSET('Sanitation Data'!$D$30,0,10*ROW('Sanitation Data'!D50))="","",OFFSET('Sanitation Data'!$D$30,0,10*ROW('Sanitation Data'!D50)))</f>
        <v/>
      </c>
      <c r="CN56" s="268" t="str">
        <f ca="true">+IF(OFFSET('Sanitation Data'!$D$31,0,10*ROW('Sanitation Data'!D50))="","",OFFSET('Sanitation Data'!$D$31,0,10*ROW('Sanitation Data'!D50)))</f>
        <v/>
      </c>
      <c r="CO56" s="268" t="str">
        <f ca="true">+IF(OFFSET('Sanitation Data'!$D$32,0,10*ROW('Sanitation Data'!D50))="","",OFFSET('Sanitation Data'!$D$32,0,10*ROW('Sanitation Data'!D50)))</f>
        <v/>
      </c>
      <c r="CP56" s="268" t="str">
        <f ca="true">+IF(OFFSET('Sanitation Data'!$E$28,0,10*ROW('Sanitation Data'!E50))="","",OFFSET('Sanitation Data'!$E$28,0,10*ROW('Sanitation Data'!E50)))</f>
        <v/>
      </c>
      <c r="CQ56" s="268" t="str">
        <f ca="true">+IF(OFFSET('Sanitation Data'!$E$29,0,10*ROW('Sanitation Data'!E50))="","",OFFSET('Sanitation Data'!$E$29,0,10*ROW('Sanitation Data'!E50)))</f>
        <v/>
      </c>
      <c r="CR56" s="268" t="str">
        <f ca="true">+IF(OFFSET('Sanitation Data'!$E$30,0,10*ROW('Sanitation Data'!E50))="","",OFFSET('Sanitation Data'!$E$30,0,10*ROW('Sanitation Data'!E50)))</f>
        <v/>
      </c>
      <c r="CS56" s="268" t="str">
        <f ca="true">+IF(OFFSET('Sanitation Data'!$E$31,0,10*ROW('Sanitation Data'!E50))="","",OFFSET('Sanitation Data'!$E$31,0,10*ROW('Sanitation Data'!E50)))</f>
        <v/>
      </c>
      <c r="CT56" s="268" t="str">
        <f ca="true">+IF(OFFSET('Sanitation Data'!$E$32,0,10*ROW('Sanitation Data'!E50))="","",OFFSET('Sanitation Data'!$E$32,0,10*ROW('Sanitation Data'!E50)))</f>
        <v/>
      </c>
      <c r="CU56" s="268" t="str">
        <f ca="true">+IF(OFFSET('Sanitation Data'!$F$28,0,10*ROW('Sanitation Data'!F50))="","",OFFSET('Sanitation Data'!$F$28,0,10*ROW('Sanitation Data'!F50)))</f>
        <v/>
      </c>
      <c r="CV56" s="268" t="str">
        <f ca="true">+IF(OFFSET('Sanitation Data'!$F$29,0,10*ROW('Sanitation Data'!F50))="","",OFFSET('Sanitation Data'!$F$29,0,10*ROW('Sanitation Data'!F50)))</f>
        <v/>
      </c>
      <c r="CW56" s="268" t="str">
        <f ca="true">+IF(OFFSET('Sanitation Data'!$F$30,0,10*ROW('Sanitation Data'!F50))="","",OFFSET('Sanitation Data'!$F$30,0,10*ROW('Sanitation Data'!F50)))</f>
        <v/>
      </c>
      <c r="CX56" s="268" t="str">
        <f ca="true">+IF(OFFSET('Sanitation Data'!$F$31,0,10*ROW('Sanitation Data'!F50))="","",OFFSET('Sanitation Data'!$F$31,0,10*ROW('Sanitation Data'!F50)))</f>
        <v/>
      </c>
      <c r="CY56" s="268" t="str">
        <f ca="true">+IF(OFFSET('Sanitation Data'!$F$32,0,10*ROW('Sanitation Data'!F50))="","",OFFSET('Sanitation Data'!$F$32,0,10*ROW('Sanitation Data'!F50)))</f>
        <v/>
      </c>
      <c r="CZ56" s="268" t="str">
        <f ca="true">+IF(OFFSET('Sanitation Data'!$G$28,0,10*ROW('Sanitation Data'!G50))="","",OFFSET('Sanitation Data'!$G$28,0,10*ROW('Sanitation Data'!G50)))</f>
        <v/>
      </c>
      <c r="DA56" s="268" t="str">
        <f ca="true">+IF(OFFSET('Sanitation Data'!$G$29,0,10*ROW('Sanitation Data'!G50))="","",OFFSET('Sanitation Data'!$G$29,0,10*ROW('Sanitation Data'!G50)))</f>
        <v/>
      </c>
      <c r="DB56" s="268" t="str">
        <f ca="true">+IF(OFFSET('Sanitation Data'!$G$30,0,10*ROW('Sanitation Data'!G50))="","",OFFSET('Sanitation Data'!$G$30,0,10*ROW('Sanitation Data'!G50)))</f>
        <v/>
      </c>
      <c r="DC56" s="268" t="str">
        <f ca="true">+IF(OFFSET('Sanitation Data'!$G$31,0,10*ROW('Sanitation Data'!G50))="","",OFFSET('Sanitation Data'!$G$31,0,10*ROW('Sanitation Data'!G50)))</f>
        <v/>
      </c>
      <c r="DD56" s="268" t="str">
        <f ca="true">+IF(OFFSET('Sanitation Data'!$G$32,0,10*ROW('Sanitation Data'!G50))="","",OFFSET('Sanitation Data'!$G$32,0,10*ROW('Sanitation Data'!G50)))</f>
        <v/>
      </c>
      <c r="DE56" s="268" t="str">
        <f ca="true">+IF(OFFSET('Sanitation Data'!$H$28,0,10*ROW('Sanitation Data'!H50))="","",OFFSET('Sanitation Data'!$H$28,0,10*ROW('Sanitation Data'!H50)))</f>
        <v/>
      </c>
      <c r="DF56" s="268" t="str">
        <f ca="true">+IF(OFFSET('Sanitation Data'!$H$29,0,10*ROW('Sanitation Data'!H50))="","",OFFSET('Sanitation Data'!$H$29,0,10*ROW('Sanitation Data'!H50)))</f>
        <v/>
      </c>
      <c r="DG56" s="268" t="str">
        <f ca="true">+IF(OFFSET('Sanitation Data'!$H$30,0,10*ROW('Sanitation Data'!H50))="","",OFFSET('Sanitation Data'!$H$30,0,10*ROW('Sanitation Data'!H50)))</f>
        <v/>
      </c>
      <c r="DH56" s="268" t="str">
        <f ca="true">+IF(OFFSET('Sanitation Data'!$H$31,0,10*ROW('Sanitation Data'!H50))="","",OFFSET('Sanitation Data'!$H$31,0,10*ROW('Sanitation Data'!H50)))</f>
        <v/>
      </c>
      <c r="DI56" s="268" t="str">
        <f ca="true">+IF(OFFSET('Sanitation Data'!$H$32,0,10*ROW('Sanitation Data'!H50))="","",OFFSET('Sanitation Data'!$H$32,0,10*ROW('Sanitation Data'!H50)))</f>
        <v/>
      </c>
      <c r="DJ56" s="268" t="str">
        <f ca="true">+IF(OFFSET('Sanitation Data'!$I$28,0,10*ROW('Sanitation Data'!I50))="","",OFFSET('Sanitation Data'!$I$28,0,10*ROW('Sanitation Data'!I50)))</f>
        <v/>
      </c>
      <c r="DK56" s="268" t="str">
        <f ca="true">+IF(OFFSET('Sanitation Data'!$I$29,0,10*ROW('Sanitation Data'!I50))="","",OFFSET('Sanitation Data'!$I$29,0,10*ROW('Sanitation Data'!I50)))</f>
        <v/>
      </c>
      <c r="DL56" s="268" t="str">
        <f ca="true">+IF(OFFSET('Sanitation Data'!$I$30,0,10*ROW('Sanitation Data'!I50))="","",OFFSET('Sanitation Data'!$I$30,0,10*ROW('Sanitation Data'!I50)))</f>
        <v/>
      </c>
      <c r="DM56" s="268" t="str">
        <f ca="true">+IF(OFFSET('Sanitation Data'!$I$31,0,10*ROW('Sanitation Data'!I50))="","",OFFSET('Sanitation Data'!$I$31,0,10*ROW('Sanitation Data'!I50)))</f>
        <v/>
      </c>
      <c r="DN56" s="268" t="str">
        <f ca="true">+IF(OFFSET('Sanitation Data'!$I$32,0,10*ROW('Sanitation Data'!I50))="","",OFFSET('Sanitation Data'!$I$32,0,10*ROW('Sanitation Data'!I50)))</f>
        <v/>
      </c>
      <c r="DO56" s="268" t="str">
        <f ca="true">+IF(OFFSET('Hygiene Data'!$D$11,0,10*ROW('Hygiene Data'!D50))="","",OFFSET('Hygiene Data'!$D$11,0,10*ROW('Hygiene Data'!D50)))</f>
        <v/>
      </c>
      <c r="DP56" s="268" t="str">
        <f ca="true">+IF(OFFSET('Hygiene Data'!$D$12,0,10*ROW('Hygiene Data'!D50))="","",OFFSET('Hygiene Data'!$D$12,0,10*ROW('Hygiene Data'!D50)))</f>
        <v/>
      </c>
      <c r="DQ56" s="268" t="str">
        <f ca="true">+IF(OFFSET('Hygiene Data'!$D$13,0,10*ROW('Hygiene Data'!D50))="","",OFFSET('Hygiene Data'!$D$13,0,10*ROW('Hygiene Data'!D50)))</f>
        <v/>
      </c>
      <c r="DR56" s="268" t="str">
        <f ca="true">+IF(OFFSET('Hygiene Data'!$E$11,0,10*ROW('Hygiene Data'!E50))="","",OFFSET('Hygiene Data'!$E$11,0,10*ROW('Hygiene Data'!E50)))</f>
        <v/>
      </c>
      <c r="DS56" s="268" t="str">
        <f ca="true">+IF(OFFSET('Hygiene Data'!$E$12,0,10*ROW('Hygiene Data'!E50))="","",OFFSET('Hygiene Data'!$E$12,0,10*ROW('Hygiene Data'!E50)))</f>
        <v/>
      </c>
      <c r="DT56" s="268" t="str">
        <f ca="true">+IF(OFFSET('Hygiene Data'!$E$13,0,10*ROW('Hygiene Data'!E50))="","",OFFSET('Hygiene Data'!$E$13,0,10*ROW('Hygiene Data'!E50)))</f>
        <v/>
      </c>
      <c r="DU56" s="268" t="str">
        <f ca="true">+IF(OFFSET('Hygiene Data'!$F$11,0,10*ROW('Hygiene Data'!F50))="","",OFFSET('Hygiene Data'!$F$11,0,10*ROW('Hygiene Data'!F50)))</f>
        <v/>
      </c>
      <c r="DV56" s="268" t="str">
        <f ca="true">+IF(OFFSET('Hygiene Data'!$F$12,0,10*ROW('Hygiene Data'!F50))="","",OFFSET('Hygiene Data'!$F$12,0,10*ROW('Hygiene Data'!F50)))</f>
        <v/>
      </c>
      <c r="DW56" s="268" t="str">
        <f ca="true">+IF(OFFSET('Hygiene Data'!$F$13,0,10*ROW('Hygiene Data'!F50))="","",OFFSET('Hygiene Data'!$F$13,0,10*ROW('Hygiene Data'!F50)))</f>
        <v/>
      </c>
      <c r="DX56" s="268" t="str">
        <f ca="true">+IF(OFFSET('Hygiene Data'!$G$11,0,10*ROW('Hygiene Data'!G50))="","",OFFSET('Hygiene Data'!$G$11,0,10*ROW('Hygiene Data'!G50)))</f>
        <v/>
      </c>
      <c r="DY56" s="268" t="str">
        <f ca="true">+IF(OFFSET('Hygiene Data'!$G$12,0,10*ROW('Hygiene Data'!G50))="","",OFFSET('Hygiene Data'!$G$12,0,10*ROW('Hygiene Data'!G50)))</f>
        <v/>
      </c>
      <c r="DZ56" s="268" t="str">
        <f ca="true">+IF(OFFSET('Hygiene Data'!$G$13,0,10*ROW('Hygiene Data'!G50))="","",OFFSET('Hygiene Data'!$G$13,0,10*ROW('Hygiene Data'!G50)))</f>
        <v/>
      </c>
      <c r="EA56" s="268" t="str">
        <f ca="true">+IF(OFFSET('Hygiene Data'!$H$11,0,10*ROW('Hygiene Data'!H50))="","",OFFSET('Hygiene Data'!$H$11,0,10*ROW('Hygiene Data'!H50)))</f>
        <v/>
      </c>
      <c r="EB56" s="268" t="str">
        <f ca="true">+IF(OFFSET('Hygiene Data'!$H$12,0,10*ROW('Hygiene Data'!H50))="","",OFFSET('Hygiene Data'!$H$12,0,10*ROW('Hygiene Data'!H50)))</f>
        <v/>
      </c>
      <c r="EC56" s="268" t="str">
        <f ca="true">+IF(OFFSET('Hygiene Data'!$H$13,0,10*ROW('Hygiene Data'!H50))="","",OFFSET('Hygiene Data'!$H$13,0,10*ROW('Hygiene Data'!H50)))</f>
        <v/>
      </c>
      <c r="ED56" s="268" t="str">
        <f ca="true">+IF(OFFSET('Hygiene Data'!$I$11,0,10*ROW('Hygiene Data'!I50))="","",OFFSET('Hygiene Data'!$I$11,0,10*ROW('Hygiene Data'!I50)))</f>
        <v/>
      </c>
      <c r="EE56" s="268" t="str">
        <f ca="true">+IF(OFFSET('Hygiene Data'!$I$12,0,10*ROW('Hygiene Data'!I50))="","",OFFSET('Hygiene Data'!$I$12,0,10*ROW('Hygiene Data'!I50)))</f>
        <v/>
      </c>
      <c r="EF56" s="268"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4"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8"/>
      <c r="BS57" s="268" t="str">
        <f ca="true">+IF(OFFSET('Water Data'!$D$27,0,10*ROW('Water Data'!D51))="","",OFFSET('Water Data'!$D$27,0,10*ROW('Water Data'!D51)))</f>
        <v/>
      </c>
      <c r="BT57" s="268" t="str">
        <f ca="true">+IF(OFFSET('Water Data'!$D$28,0,10*ROW('Water Data'!D51))="","",OFFSET('Water Data'!$D$28,0,10*ROW('Water Data'!D51)))</f>
        <v/>
      </c>
      <c r="BU57" s="268" t="str">
        <f ca="true">+IF(OFFSET('Water Data'!$D$29,0,10*ROW('Water Data'!D51))="","",OFFSET('Water Data'!$D$29,0,10*ROW('Water Data'!D51)))</f>
        <v/>
      </c>
      <c r="BV57" s="268" t="str">
        <f ca="true">+IF(OFFSET('Water Data'!$E$27,0,10*ROW('Water Data'!E51))="","",OFFSET('Water Data'!$E$27,0,10*ROW('Water Data'!E51)))</f>
        <v/>
      </c>
      <c r="BW57" s="268" t="str">
        <f ca="true">+IF(OFFSET('Water Data'!$E$28,0,10*ROW('Water Data'!E51))="","",OFFSET('Water Data'!$E$28,0,10*ROW('Water Data'!E51)))</f>
        <v/>
      </c>
      <c r="BX57" s="268" t="str">
        <f ca="true">+IF(OFFSET('Water Data'!$E$29,0,10*ROW('Water Data'!E51))="","",OFFSET('Water Data'!$E$29,0,10*ROW('Water Data'!E51)))</f>
        <v/>
      </c>
      <c r="BY57" s="268" t="str">
        <f ca="true">+IF(OFFSET('Water Data'!$F$27,0,10*ROW('Water Data'!F51))="","",OFFSET('Water Data'!$F$27,0,10*ROW('Water Data'!F51)))</f>
        <v/>
      </c>
      <c r="BZ57" s="268" t="str">
        <f ca="true">+IF(OFFSET('Water Data'!$F$28,0,10*ROW('Water Data'!F51))="","",OFFSET('Water Data'!$F$28,0,10*ROW('Water Data'!F51)))</f>
        <v/>
      </c>
      <c r="CA57" s="268" t="str">
        <f ca="true">+IF(OFFSET('Water Data'!$F$29,0,10*ROW('Water Data'!F51))="","",OFFSET('Water Data'!$F$29,0,10*ROW('Water Data'!F51)))</f>
        <v/>
      </c>
      <c r="CB57" s="268" t="str">
        <f ca="true">+IF(OFFSET('Water Data'!$G$27,0,10*ROW('Water Data'!G51))="","",OFFSET('Water Data'!$G$27,0,10*ROW('Water Data'!G51)))</f>
        <v/>
      </c>
      <c r="CC57" s="268" t="str">
        <f ca="true">+IF(OFFSET('Water Data'!$G$28,0,10*ROW('Water Data'!G51))="","",OFFSET('Water Data'!$G$28,0,10*ROW('Water Data'!G51)))</f>
        <v/>
      </c>
      <c r="CD57" s="268" t="str">
        <f ca="true">+IF(OFFSET('Water Data'!$G$29,0,10*ROW('Water Data'!G51))="","",OFFSET('Water Data'!$G$29,0,10*ROW('Water Data'!G51)))</f>
        <v/>
      </c>
      <c r="CE57" s="268" t="str">
        <f ca="true">+IF(OFFSET('Water Data'!$H$27,0,10*ROW('Water Data'!H51))="","",OFFSET('Water Data'!$H$27,0,10*ROW('Water Data'!H51)))</f>
        <v/>
      </c>
      <c r="CF57" s="268" t="str">
        <f ca="true">+IF(OFFSET('Water Data'!$H$28,0,10*ROW('Water Data'!H51))="","",OFFSET('Water Data'!$H$28,0,10*ROW('Water Data'!H51)))</f>
        <v/>
      </c>
      <c r="CG57" s="268" t="str">
        <f ca="true">+IF(OFFSET('Water Data'!$H$29,0,10*ROW('Water Data'!H51))="","",OFFSET('Water Data'!$H$29,0,10*ROW('Water Data'!H51)))</f>
        <v/>
      </c>
      <c r="CH57" s="268" t="str">
        <f ca="true">+IF(OFFSET('Water Data'!$I$27,0,10*ROW('Water Data'!I51))="","",OFFSET('Water Data'!$I$27,0,10*ROW('Water Data'!I51)))</f>
        <v/>
      </c>
      <c r="CI57" s="268" t="str">
        <f ca="true">+IF(OFFSET('Water Data'!$I$28,0,10*ROW('Water Data'!I51))="","",OFFSET('Water Data'!$I$28,0,10*ROW('Water Data'!I51)))</f>
        <v/>
      </c>
      <c r="CJ57" s="268" t="str">
        <f ca="true">+IF(OFFSET('Water Data'!$I$29,0,10*ROW('Water Data'!I51))="","",OFFSET('Water Data'!$I$29,0,10*ROW('Water Data'!I51)))</f>
        <v/>
      </c>
      <c r="CK57" s="268" t="str">
        <f ca="true">+IF(OFFSET('Sanitation Data'!$D$28,0,10*ROW('Sanitation Data'!D51))="","",OFFSET('Sanitation Data'!$D$28,0,10*ROW('Sanitation Data'!D51)))</f>
        <v/>
      </c>
      <c r="CL57" s="268" t="str">
        <f ca="true">+IF(OFFSET('Sanitation Data'!$D$29,0,10*ROW('Sanitation Data'!D51))="","",OFFSET('Sanitation Data'!$D$29,0,10*ROW('Sanitation Data'!D51)))</f>
        <v/>
      </c>
      <c r="CM57" s="268" t="str">
        <f ca="true">+IF(OFFSET('Sanitation Data'!$D$30,0,10*ROW('Sanitation Data'!D51))="","",OFFSET('Sanitation Data'!$D$30,0,10*ROW('Sanitation Data'!D51)))</f>
        <v/>
      </c>
      <c r="CN57" s="268" t="str">
        <f ca="true">+IF(OFFSET('Sanitation Data'!$D$31,0,10*ROW('Sanitation Data'!D51))="","",OFFSET('Sanitation Data'!$D$31,0,10*ROW('Sanitation Data'!D51)))</f>
        <v/>
      </c>
      <c r="CO57" s="268" t="str">
        <f ca="true">+IF(OFFSET('Sanitation Data'!$D$32,0,10*ROW('Sanitation Data'!D51))="","",OFFSET('Sanitation Data'!$D$32,0,10*ROW('Sanitation Data'!D51)))</f>
        <v/>
      </c>
      <c r="CP57" s="268" t="str">
        <f ca="true">+IF(OFFSET('Sanitation Data'!$E$28,0,10*ROW('Sanitation Data'!E51))="","",OFFSET('Sanitation Data'!$E$28,0,10*ROW('Sanitation Data'!E51)))</f>
        <v/>
      </c>
      <c r="CQ57" s="268" t="str">
        <f ca="true">+IF(OFFSET('Sanitation Data'!$E$29,0,10*ROW('Sanitation Data'!E51))="","",OFFSET('Sanitation Data'!$E$29,0,10*ROW('Sanitation Data'!E51)))</f>
        <v/>
      </c>
      <c r="CR57" s="268" t="str">
        <f ca="true">+IF(OFFSET('Sanitation Data'!$E$30,0,10*ROW('Sanitation Data'!E51))="","",OFFSET('Sanitation Data'!$E$30,0,10*ROW('Sanitation Data'!E51)))</f>
        <v/>
      </c>
      <c r="CS57" s="268" t="str">
        <f ca="true">+IF(OFFSET('Sanitation Data'!$E$31,0,10*ROW('Sanitation Data'!E51))="","",OFFSET('Sanitation Data'!$E$31,0,10*ROW('Sanitation Data'!E51)))</f>
        <v/>
      </c>
      <c r="CT57" s="268" t="str">
        <f ca="true">+IF(OFFSET('Sanitation Data'!$E$32,0,10*ROW('Sanitation Data'!E51))="","",OFFSET('Sanitation Data'!$E$32,0,10*ROW('Sanitation Data'!E51)))</f>
        <v/>
      </c>
      <c r="CU57" s="268" t="str">
        <f ca="true">+IF(OFFSET('Sanitation Data'!$F$28,0,10*ROW('Sanitation Data'!F51))="","",OFFSET('Sanitation Data'!$F$28,0,10*ROW('Sanitation Data'!F51)))</f>
        <v/>
      </c>
      <c r="CV57" s="268" t="str">
        <f ca="true">+IF(OFFSET('Sanitation Data'!$F$29,0,10*ROW('Sanitation Data'!F51))="","",OFFSET('Sanitation Data'!$F$29,0,10*ROW('Sanitation Data'!F51)))</f>
        <v/>
      </c>
      <c r="CW57" s="268" t="str">
        <f ca="true">+IF(OFFSET('Sanitation Data'!$F$30,0,10*ROW('Sanitation Data'!F51))="","",OFFSET('Sanitation Data'!$F$30,0,10*ROW('Sanitation Data'!F51)))</f>
        <v/>
      </c>
      <c r="CX57" s="268" t="str">
        <f ca="true">+IF(OFFSET('Sanitation Data'!$F$31,0,10*ROW('Sanitation Data'!F51))="","",OFFSET('Sanitation Data'!$F$31,0,10*ROW('Sanitation Data'!F51)))</f>
        <v/>
      </c>
      <c r="CY57" s="268" t="str">
        <f ca="true">+IF(OFFSET('Sanitation Data'!$F$32,0,10*ROW('Sanitation Data'!F51))="","",OFFSET('Sanitation Data'!$F$32,0,10*ROW('Sanitation Data'!F51)))</f>
        <v/>
      </c>
      <c r="CZ57" s="268" t="str">
        <f ca="true">+IF(OFFSET('Sanitation Data'!$G$28,0,10*ROW('Sanitation Data'!G51))="","",OFFSET('Sanitation Data'!$G$28,0,10*ROW('Sanitation Data'!G51)))</f>
        <v/>
      </c>
      <c r="DA57" s="268" t="str">
        <f ca="true">+IF(OFFSET('Sanitation Data'!$G$29,0,10*ROW('Sanitation Data'!G51))="","",OFFSET('Sanitation Data'!$G$29,0,10*ROW('Sanitation Data'!G51)))</f>
        <v/>
      </c>
      <c r="DB57" s="268" t="str">
        <f ca="true">+IF(OFFSET('Sanitation Data'!$G$30,0,10*ROW('Sanitation Data'!G51))="","",OFFSET('Sanitation Data'!$G$30,0,10*ROW('Sanitation Data'!G51)))</f>
        <v/>
      </c>
      <c r="DC57" s="268" t="str">
        <f ca="true">+IF(OFFSET('Sanitation Data'!$G$31,0,10*ROW('Sanitation Data'!G51))="","",OFFSET('Sanitation Data'!$G$31,0,10*ROW('Sanitation Data'!G51)))</f>
        <v/>
      </c>
      <c r="DD57" s="268" t="str">
        <f ca="true">+IF(OFFSET('Sanitation Data'!$G$32,0,10*ROW('Sanitation Data'!G51))="","",OFFSET('Sanitation Data'!$G$32,0,10*ROW('Sanitation Data'!G51)))</f>
        <v/>
      </c>
      <c r="DE57" s="268" t="str">
        <f ca="true">+IF(OFFSET('Sanitation Data'!$H$28,0,10*ROW('Sanitation Data'!H51))="","",OFFSET('Sanitation Data'!$H$28,0,10*ROW('Sanitation Data'!H51)))</f>
        <v/>
      </c>
      <c r="DF57" s="268" t="str">
        <f ca="true">+IF(OFFSET('Sanitation Data'!$H$29,0,10*ROW('Sanitation Data'!H51))="","",OFFSET('Sanitation Data'!$H$29,0,10*ROW('Sanitation Data'!H51)))</f>
        <v/>
      </c>
      <c r="DG57" s="268" t="str">
        <f ca="true">+IF(OFFSET('Sanitation Data'!$H$30,0,10*ROW('Sanitation Data'!H51))="","",OFFSET('Sanitation Data'!$H$30,0,10*ROW('Sanitation Data'!H51)))</f>
        <v/>
      </c>
      <c r="DH57" s="268" t="str">
        <f ca="true">+IF(OFFSET('Sanitation Data'!$H$31,0,10*ROW('Sanitation Data'!H51))="","",OFFSET('Sanitation Data'!$H$31,0,10*ROW('Sanitation Data'!H51)))</f>
        <v/>
      </c>
      <c r="DI57" s="268" t="str">
        <f ca="true">+IF(OFFSET('Sanitation Data'!$H$32,0,10*ROW('Sanitation Data'!H51))="","",OFFSET('Sanitation Data'!$H$32,0,10*ROW('Sanitation Data'!H51)))</f>
        <v/>
      </c>
      <c r="DJ57" s="268" t="str">
        <f ca="true">+IF(OFFSET('Sanitation Data'!$I$28,0,10*ROW('Sanitation Data'!I51))="","",OFFSET('Sanitation Data'!$I$28,0,10*ROW('Sanitation Data'!I51)))</f>
        <v/>
      </c>
      <c r="DK57" s="268" t="str">
        <f ca="true">+IF(OFFSET('Sanitation Data'!$I$29,0,10*ROW('Sanitation Data'!I51))="","",OFFSET('Sanitation Data'!$I$29,0,10*ROW('Sanitation Data'!I51)))</f>
        <v/>
      </c>
      <c r="DL57" s="268" t="str">
        <f ca="true">+IF(OFFSET('Sanitation Data'!$I$30,0,10*ROW('Sanitation Data'!I51))="","",OFFSET('Sanitation Data'!$I$30,0,10*ROW('Sanitation Data'!I51)))</f>
        <v/>
      </c>
      <c r="DM57" s="268" t="str">
        <f ca="true">+IF(OFFSET('Sanitation Data'!$I$31,0,10*ROW('Sanitation Data'!I51))="","",OFFSET('Sanitation Data'!$I$31,0,10*ROW('Sanitation Data'!I51)))</f>
        <v/>
      </c>
      <c r="DN57" s="268" t="str">
        <f ca="true">+IF(OFFSET('Sanitation Data'!$I$32,0,10*ROW('Sanitation Data'!I51))="","",OFFSET('Sanitation Data'!$I$32,0,10*ROW('Sanitation Data'!I51)))</f>
        <v/>
      </c>
      <c r="DO57" s="268" t="str">
        <f ca="true">+IF(OFFSET('Hygiene Data'!$D$11,0,10*ROW('Hygiene Data'!D51))="","",OFFSET('Hygiene Data'!$D$11,0,10*ROW('Hygiene Data'!D51)))</f>
        <v/>
      </c>
      <c r="DP57" s="268" t="str">
        <f ca="true">+IF(OFFSET('Hygiene Data'!$D$12,0,10*ROW('Hygiene Data'!D51))="","",OFFSET('Hygiene Data'!$D$12,0,10*ROW('Hygiene Data'!D51)))</f>
        <v/>
      </c>
      <c r="DQ57" s="268" t="str">
        <f ca="true">+IF(OFFSET('Hygiene Data'!$D$13,0,10*ROW('Hygiene Data'!D51))="","",OFFSET('Hygiene Data'!$D$13,0,10*ROW('Hygiene Data'!D51)))</f>
        <v/>
      </c>
      <c r="DR57" s="268" t="str">
        <f ca="true">+IF(OFFSET('Hygiene Data'!$E$11,0,10*ROW('Hygiene Data'!E51))="","",OFFSET('Hygiene Data'!$E$11,0,10*ROW('Hygiene Data'!E51)))</f>
        <v/>
      </c>
      <c r="DS57" s="268" t="str">
        <f ca="true">+IF(OFFSET('Hygiene Data'!$E$12,0,10*ROW('Hygiene Data'!E51))="","",OFFSET('Hygiene Data'!$E$12,0,10*ROW('Hygiene Data'!E51)))</f>
        <v/>
      </c>
      <c r="DT57" s="268" t="str">
        <f ca="true">+IF(OFFSET('Hygiene Data'!$E$13,0,10*ROW('Hygiene Data'!E51))="","",OFFSET('Hygiene Data'!$E$13,0,10*ROW('Hygiene Data'!E51)))</f>
        <v/>
      </c>
      <c r="DU57" s="268" t="str">
        <f ca="true">+IF(OFFSET('Hygiene Data'!$F$11,0,10*ROW('Hygiene Data'!F51))="","",OFFSET('Hygiene Data'!$F$11,0,10*ROW('Hygiene Data'!F51)))</f>
        <v/>
      </c>
      <c r="DV57" s="268" t="str">
        <f ca="true">+IF(OFFSET('Hygiene Data'!$F$12,0,10*ROW('Hygiene Data'!F51))="","",OFFSET('Hygiene Data'!$F$12,0,10*ROW('Hygiene Data'!F51)))</f>
        <v/>
      </c>
      <c r="DW57" s="268" t="str">
        <f ca="true">+IF(OFFSET('Hygiene Data'!$F$13,0,10*ROW('Hygiene Data'!F51))="","",OFFSET('Hygiene Data'!$F$13,0,10*ROW('Hygiene Data'!F51)))</f>
        <v/>
      </c>
      <c r="DX57" s="268" t="str">
        <f ca="true">+IF(OFFSET('Hygiene Data'!$G$11,0,10*ROW('Hygiene Data'!G51))="","",OFFSET('Hygiene Data'!$G$11,0,10*ROW('Hygiene Data'!G51)))</f>
        <v/>
      </c>
      <c r="DY57" s="268" t="str">
        <f ca="true">+IF(OFFSET('Hygiene Data'!$G$12,0,10*ROW('Hygiene Data'!G51))="","",OFFSET('Hygiene Data'!$G$12,0,10*ROW('Hygiene Data'!G51)))</f>
        <v/>
      </c>
      <c r="DZ57" s="268" t="str">
        <f ca="true">+IF(OFFSET('Hygiene Data'!$G$13,0,10*ROW('Hygiene Data'!G51))="","",OFFSET('Hygiene Data'!$G$13,0,10*ROW('Hygiene Data'!G51)))</f>
        <v/>
      </c>
      <c r="EA57" s="268" t="str">
        <f ca="true">+IF(OFFSET('Hygiene Data'!$H$11,0,10*ROW('Hygiene Data'!H51))="","",OFFSET('Hygiene Data'!$H$11,0,10*ROW('Hygiene Data'!H51)))</f>
        <v/>
      </c>
      <c r="EB57" s="268" t="str">
        <f ca="true">+IF(OFFSET('Hygiene Data'!$H$12,0,10*ROW('Hygiene Data'!H51))="","",OFFSET('Hygiene Data'!$H$12,0,10*ROW('Hygiene Data'!H51)))</f>
        <v/>
      </c>
      <c r="EC57" s="268" t="str">
        <f ca="true">+IF(OFFSET('Hygiene Data'!$H$13,0,10*ROW('Hygiene Data'!H51))="","",OFFSET('Hygiene Data'!$H$13,0,10*ROW('Hygiene Data'!H51)))</f>
        <v/>
      </c>
      <c r="ED57" s="268" t="str">
        <f ca="true">+IF(OFFSET('Hygiene Data'!$I$11,0,10*ROW('Hygiene Data'!I51))="","",OFFSET('Hygiene Data'!$I$11,0,10*ROW('Hygiene Data'!I51)))</f>
        <v/>
      </c>
      <c r="EE57" s="268" t="str">
        <f ca="true">+IF(OFFSET('Hygiene Data'!$I$12,0,10*ROW('Hygiene Data'!I51))="","",OFFSET('Hygiene Data'!$I$12,0,10*ROW('Hygiene Data'!I51)))</f>
        <v/>
      </c>
      <c r="EF57" s="268"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4"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8"/>
      <c r="BS58" s="268" t="str">
        <f ca="true">+IF(OFFSET('Water Data'!$D$27,0,10*ROW('Water Data'!D52))="","",OFFSET('Water Data'!$D$27,0,10*ROW('Water Data'!D52)))</f>
        <v/>
      </c>
      <c r="BT58" s="268" t="str">
        <f ca="true">+IF(OFFSET('Water Data'!$D$28,0,10*ROW('Water Data'!D52))="","",OFFSET('Water Data'!$D$28,0,10*ROW('Water Data'!D52)))</f>
        <v/>
      </c>
      <c r="BU58" s="268" t="str">
        <f ca="true">+IF(OFFSET('Water Data'!$D$29,0,10*ROW('Water Data'!D52))="","",OFFSET('Water Data'!$D$29,0,10*ROW('Water Data'!D52)))</f>
        <v/>
      </c>
      <c r="BV58" s="268" t="str">
        <f ca="true">+IF(OFFSET('Water Data'!$E$27,0,10*ROW('Water Data'!E52))="","",OFFSET('Water Data'!$E$27,0,10*ROW('Water Data'!E52)))</f>
        <v/>
      </c>
      <c r="BW58" s="268" t="str">
        <f ca="true">+IF(OFFSET('Water Data'!$E$28,0,10*ROW('Water Data'!E52))="","",OFFSET('Water Data'!$E$28,0,10*ROW('Water Data'!E52)))</f>
        <v/>
      </c>
      <c r="BX58" s="268" t="str">
        <f ca="true">+IF(OFFSET('Water Data'!$E$29,0,10*ROW('Water Data'!E52))="","",OFFSET('Water Data'!$E$29,0,10*ROW('Water Data'!E52)))</f>
        <v/>
      </c>
      <c r="BY58" s="268" t="str">
        <f ca="true">+IF(OFFSET('Water Data'!$F$27,0,10*ROW('Water Data'!F52))="","",OFFSET('Water Data'!$F$27,0,10*ROW('Water Data'!F52)))</f>
        <v/>
      </c>
      <c r="BZ58" s="268" t="str">
        <f ca="true">+IF(OFFSET('Water Data'!$F$28,0,10*ROW('Water Data'!F52))="","",OFFSET('Water Data'!$F$28,0,10*ROW('Water Data'!F52)))</f>
        <v/>
      </c>
      <c r="CA58" s="268" t="str">
        <f ca="true">+IF(OFFSET('Water Data'!$F$29,0,10*ROW('Water Data'!F52))="","",OFFSET('Water Data'!$F$29,0,10*ROW('Water Data'!F52)))</f>
        <v/>
      </c>
      <c r="CB58" s="268" t="str">
        <f ca="true">+IF(OFFSET('Water Data'!$G$27,0,10*ROW('Water Data'!G52))="","",OFFSET('Water Data'!$G$27,0,10*ROW('Water Data'!G52)))</f>
        <v/>
      </c>
      <c r="CC58" s="268" t="str">
        <f ca="true">+IF(OFFSET('Water Data'!$G$28,0,10*ROW('Water Data'!G52))="","",OFFSET('Water Data'!$G$28,0,10*ROW('Water Data'!G52)))</f>
        <v/>
      </c>
      <c r="CD58" s="268" t="str">
        <f ca="true">+IF(OFFSET('Water Data'!$G$29,0,10*ROW('Water Data'!G52))="","",OFFSET('Water Data'!$G$29,0,10*ROW('Water Data'!G52)))</f>
        <v/>
      </c>
      <c r="CE58" s="268" t="str">
        <f ca="true">+IF(OFFSET('Water Data'!$H$27,0,10*ROW('Water Data'!H52))="","",OFFSET('Water Data'!$H$27,0,10*ROW('Water Data'!H52)))</f>
        <v/>
      </c>
      <c r="CF58" s="268" t="str">
        <f ca="true">+IF(OFFSET('Water Data'!$H$28,0,10*ROW('Water Data'!H52))="","",OFFSET('Water Data'!$H$28,0,10*ROW('Water Data'!H52)))</f>
        <v/>
      </c>
      <c r="CG58" s="268" t="str">
        <f ca="true">+IF(OFFSET('Water Data'!$H$29,0,10*ROW('Water Data'!H52))="","",OFFSET('Water Data'!$H$29,0,10*ROW('Water Data'!H52)))</f>
        <v/>
      </c>
      <c r="CH58" s="268" t="str">
        <f ca="true">+IF(OFFSET('Water Data'!$I$27,0,10*ROW('Water Data'!I52))="","",OFFSET('Water Data'!$I$27,0,10*ROW('Water Data'!I52)))</f>
        <v/>
      </c>
      <c r="CI58" s="268" t="str">
        <f ca="true">+IF(OFFSET('Water Data'!$I$28,0,10*ROW('Water Data'!I52))="","",OFFSET('Water Data'!$I$28,0,10*ROW('Water Data'!I52)))</f>
        <v/>
      </c>
      <c r="CJ58" s="268" t="str">
        <f ca="true">+IF(OFFSET('Water Data'!$I$29,0,10*ROW('Water Data'!I52))="","",OFFSET('Water Data'!$I$29,0,10*ROW('Water Data'!I52)))</f>
        <v/>
      </c>
      <c r="CK58" s="268" t="str">
        <f ca="true">+IF(OFFSET('Sanitation Data'!$D$28,0,10*ROW('Sanitation Data'!D52))="","",OFFSET('Sanitation Data'!$D$28,0,10*ROW('Sanitation Data'!D52)))</f>
        <v/>
      </c>
      <c r="CL58" s="268" t="str">
        <f ca="true">+IF(OFFSET('Sanitation Data'!$D$29,0,10*ROW('Sanitation Data'!D52))="","",OFFSET('Sanitation Data'!$D$29,0,10*ROW('Sanitation Data'!D52)))</f>
        <v/>
      </c>
      <c r="CM58" s="268" t="str">
        <f ca="true">+IF(OFFSET('Sanitation Data'!$D$30,0,10*ROW('Sanitation Data'!D52))="","",OFFSET('Sanitation Data'!$D$30,0,10*ROW('Sanitation Data'!D52)))</f>
        <v/>
      </c>
      <c r="CN58" s="268" t="str">
        <f ca="true">+IF(OFFSET('Sanitation Data'!$D$31,0,10*ROW('Sanitation Data'!D52))="","",OFFSET('Sanitation Data'!$D$31,0,10*ROW('Sanitation Data'!D52)))</f>
        <v/>
      </c>
      <c r="CO58" s="268" t="str">
        <f ca="true">+IF(OFFSET('Sanitation Data'!$D$32,0,10*ROW('Sanitation Data'!D52))="","",OFFSET('Sanitation Data'!$D$32,0,10*ROW('Sanitation Data'!D52)))</f>
        <v/>
      </c>
      <c r="CP58" s="268" t="str">
        <f ca="true">+IF(OFFSET('Sanitation Data'!$E$28,0,10*ROW('Sanitation Data'!E52))="","",OFFSET('Sanitation Data'!$E$28,0,10*ROW('Sanitation Data'!E52)))</f>
        <v/>
      </c>
      <c r="CQ58" s="268" t="str">
        <f ca="true">+IF(OFFSET('Sanitation Data'!$E$29,0,10*ROW('Sanitation Data'!E52))="","",OFFSET('Sanitation Data'!$E$29,0,10*ROW('Sanitation Data'!E52)))</f>
        <v/>
      </c>
      <c r="CR58" s="268" t="str">
        <f ca="true">+IF(OFFSET('Sanitation Data'!$E$30,0,10*ROW('Sanitation Data'!E52))="","",OFFSET('Sanitation Data'!$E$30,0,10*ROW('Sanitation Data'!E52)))</f>
        <v/>
      </c>
      <c r="CS58" s="268" t="str">
        <f ca="true">+IF(OFFSET('Sanitation Data'!$E$31,0,10*ROW('Sanitation Data'!E52))="","",OFFSET('Sanitation Data'!$E$31,0,10*ROW('Sanitation Data'!E52)))</f>
        <v/>
      </c>
      <c r="CT58" s="268" t="str">
        <f ca="true">+IF(OFFSET('Sanitation Data'!$E$32,0,10*ROW('Sanitation Data'!E52))="","",OFFSET('Sanitation Data'!$E$32,0,10*ROW('Sanitation Data'!E52)))</f>
        <v/>
      </c>
      <c r="CU58" s="268" t="str">
        <f ca="true">+IF(OFFSET('Sanitation Data'!$F$28,0,10*ROW('Sanitation Data'!F52))="","",OFFSET('Sanitation Data'!$F$28,0,10*ROW('Sanitation Data'!F52)))</f>
        <v/>
      </c>
      <c r="CV58" s="268" t="str">
        <f ca="true">+IF(OFFSET('Sanitation Data'!$F$29,0,10*ROW('Sanitation Data'!F52))="","",OFFSET('Sanitation Data'!$F$29,0,10*ROW('Sanitation Data'!F52)))</f>
        <v/>
      </c>
      <c r="CW58" s="268" t="str">
        <f ca="true">+IF(OFFSET('Sanitation Data'!$F$30,0,10*ROW('Sanitation Data'!F52))="","",OFFSET('Sanitation Data'!$F$30,0,10*ROW('Sanitation Data'!F52)))</f>
        <v/>
      </c>
      <c r="CX58" s="268" t="str">
        <f ca="true">+IF(OFFSET('Sanitation Data'!$F$31,0,10*ROW('Sanitation Data'!F52))="","",OFFSET('Sanitation Data'!$F$31,0,10*ROW('Sanitation Data'!F52)))</f>
        <v/>
      </c>
      <c r="CY58" s="268" t="str">
        <f ca="true">+IF(OFFSET('Sanitation Data'!$F$32,0,10*ROW('Sanitation Data'!F52))="","",OFFSET('Sanitation Data'!$F$32,0,10*ROW('Sanitation Data'!F52)))</f>
        <v/>
      </c>
      <c r="CZ58" s="268" t="str">
        <f ca="true">+IF(OFFSET('Sanitation Data'!$G$28,0,10*ROW('Sanitation Data'!G52))="","",OFFSET('Sanitation Data'!$G$28,0,10*ROW('Sanitation Data'!G52)))</f>
        <v/>
      </c>
      <c r="DA58" s="268" t="str">
        <f ca="true">+IF(OFFSET('Sanitation Data'!$G$29,0,10*ROW('Sanitation Data'!G52))="","",OFFSET('Sanitation Data'!$G$29,0,10*ROW('Sanitation Data'!G52)))</f>
        <v/>
      </c>
      <c r="DB58" s="268" t="str">
        <f ca="true">+IF(OFFSET('Sanitation Data'!$G$30,0,10*ROW('Sanitation Data'!G52))="","",OFFSET('Sanitation Data'!$G$30,0,10*ROW('Sanitation Data'!G52)))</f>
        <v/>
      </c>
      <c r="DC58" s="268" t="str">
        <f ca="true">+IF(OFFSET('Sanitation Data'!$G$31,0,10*ROW('Sanitation Data'!G52))="","",OFFSET('Sanitation Data'!$G$31,0,10*ROW('Sanitation Data'!G52)))</f>
        <v/>
      </c>
      <c r="DD58" s="268" t="str">
        <f ca="true">+IF(OFFSET('Sanitation Data'!$G$32,0,10*ROW('Sanitation Data'!G52))="","",OFFSET('Sanitation Data'!$G$32,0,10*ROW('Sanitation Data'!G52)))</f>
        <v/>
      </c>
      <c r="DE58" s="268" t="str">
        <f ca="true">+IF(OFFSET('Sanitation Data'!$H$28,0,10*ROW('Sanitation Data'!H52))="","",OFFSET('Sanitation Data'!$H$28,0,10*ROW('Sanitation Data'!H52)))</f>
        <v/>
      </c>
      <c r="DF58" s="268" t="str">
        <f ca="true">+IF(OFFSET('Sanitation Data'!$H$29,0,10*ROW('Sanitation Data'!H52))="","",OFFSET('Sanitation Data'!$H$29,0,10*ROW('Sanitation Data'!H52)))</f>
        <v/>
      </c>
      <c r="DG58" s="268" t="str">
        <f ca="true">+IF(OFFSET('Sanitation Data'!$H$30,0,10*ROW('Sanitation Data'!H52))="","",OFFSET('Sanitation Data'!$H$30,0,10*ROW('Sanitation Data'!H52)))</f>
        <v/>
      </c>
      <c r="DH58" s="268" t="str">
        <f ca="true">+IF(OFFSET('Sanitation Data'!$H$31,0,10*ROW('Sanitation Data'!H52))="","",OFFSET('Sanitation Data'!$H$31,0,10*ROW('Sanitation Data'!H52)))</f>
        <v/>
      </c>
      <c r="DI58" s="268" t="str">
        <f ca="true">+IF(OFFSET('Sanitation Data'!$H$32,0,10*ROW('Sanitation Data'!H52))="","",OFFSET('Sanitation Data'!$H$32,0,10*ROW('Sanitation Data'!H52)))</f>
        <v/>
      </c>
      <c r="DJ58" s="268" t="str">
        <f ca="true">+IF(OFFSET('Sanitation Data'!$I$28,0,10*ROW('Sanitation Data'!I52))="","",OFFSET('Sanitation Data'!$I$28,0,10*ROW('Sanitation Data'!I52)))</f>
        <v/>
      </c>
      <c r="DK58" s="268" t="str">
        <f ca="true">+IF(OFFSET('Sanitation Data'!$I$29,0,10*ROW('Sanitation Data'!I52))="","",OFFSET('Sanitation Data'!$I$29,0,10*ROW('Sanitation Data'!I52)))</f>
        <v/>
      </c>
      <c r="DL58" s="268" t="str">
        <f ca="true">+IF(OFFSET('Sanitation Data'!$I$30,0,10*ROW('Sanitation Data'!I52))="","",OFFSET('Sanitation Data'!$I$30,0,10*ROW('Sanitation Data'!I52)))</f>
        <v/>
      </c>
      <c r="DM58" s="268" t="str">
        <f ca="true">+IF(OFFSET('Sanitation Data'!$I$31,0,10*ROW('Sanitation Data'!I52))="","",OFFSET('Sanitation Data'!$I$31,0,10*ROW('Sanitation Data'!I52)))</f>
        <v/>
      </c>
      <c r="DN58" s="268" t="str">
        <f ca="true">+IF(OFFSET('Sanitation Data'!$I$32,0,10*ROW('Sanitation Data'!I52))="","",OFFSET('Sanitation Data'!$I$32,0,10*ROW('Sanitation Data'!I52)))</f>
        <v/>
      </c>
      <c r="DO58" s="268" t="str">
        <f ca="true">+IF(OFFSET('Hygiene Data'!$D$11,0,10*ROW('Hygiene Data'!D52))="","",OFFSET('Hygiene Data'!$D$11,0,10*ROW('Hygiene Data'!D52)))</f>
        <v/>
      </c>
      <c r="DP58" s="268" t="str">
        <f ca="true">+IF(OFFSET('Hygiene Data'!$D$12,0,10*ROW('Hygiene Data'!D52))="","",OFFSET('Hygiene Data'!$D$12,0,10*ROW('Hygiene Data'!D52)))</f>
        <v/>
      </c>
      <c r="DQ58" s="268" t="str">
        <f ca="true">+IF(OFFSET('Hygiene Data'!$D$13,0,10*ROW('Hygiene Data'!D52))="","",OFFSET('Hygiene Data'!$D$13,0,10*ROW('Hygiene Data'!D52)))</f>
        <v/>
      </c>
      <c r="DR58" s="268" t="str">
        <f ca="true">+IF(OFFSET('Hygiene Data'!$E$11,0,10*ROW('Hygiene Data'!E52))="","",OFFSET('Hygiene Data'!$E$11,0,10*ROW('Hygiene Data'!E52)))</f>
        <v/>
      </c>
      <c r="DS58" s="268" t="str">
        <f ca="true">+IF(OFFSET('Hygiene Data'!$E$12,0,10*ROW('Hygiene Data'!E52))="","",OFFSET('Hygiene Data'!$E$12,0,10*ROW('Hygiene Data'!E52)))</f>
        <v/>
      </c>
      <c r="DT58" s="268" t="str">
        <f ca="true">+IF(OFFSET('Hygiene Data'!$E$13,0,10*ROW('Hygiene Data'!E52))="","",OFFSET('Hygiene Data'!$E$13,0,10*ROW('Hygiene Data'!E52)))</f>
        <v/>
      </c>
      <c r="DU58" s="268" t="str">
        <f ca="true">+IF(OFFSET('Hygiene Data'!$F$11,0,10*ROW('Hygiene Data'!F52))="","",OFFSET('Hygiene Data'!$F$11,0,10*ROW('Hygiene Data'!F52)))</f>
        <v/>
      </c>
      <c r="DV58" s="268" t="str">
        <f ca="true">+IF(OFFSET('Hygiene Data'!$F$12,0,10*ROW('Hygiene Data'!F52))="","",OFFSET('Hygiene Data'!$F$12,0,10*ROW('Hygiene Data'!F52)))</f>
        <v/>
      </c>
      <c r="DW58" s="268" t="str">
        <f ca="true">+IF(OFFSET('Hygiene Data'!$F$13,0,10*ROW('Hygiene Data'!F52))="","",OFFSET('Hygiene Data'!$F$13,0,10*ROW('Hygiene Data'!F52)))</f>
        <v/>
      </c>
      <c r="DX58" s="268" t="str">
        <f ca="true">+IF(OFFSET('Hygiene Data'!$G$11,0,10*ROW('Hygiene Data'!G52))="","",OFFSET('Hygiene Data'!$G$11,0,10*ROW('Hygiene Data'!G52)))</f>
        <v/>
      </c>
      <c r="DY58" s="268" t="str">
        <f ca="true">+IF(OFFSET('Hygiene Data'!$G$12,0,10*ROW('Hygiene Data'!G52))="","",OFFSET('Hygiene Data'!$G$12,0,10*ROW('Hygiene Data'!G52)))</f>
        <v/>
      </c>
      <c r="DZ58" s="268" t="str">
        <f ca="true">+IF(OFFSET('Hygiene Data'!$G$13,0,10*ROW('Hygiene Data'!G52))="","",OFFSET('Hygiene Data'!$G$13,0,10*ROW('Hygiene Data'!G52)))</f>
        <v/>
      </c>
      <c r="EA58" s="268" t="str">
        <f ca="true">+IF(OFFSET('Hygiene Data'!$H$11,0,10*ROW('Hygiene Data'!H52))="","",OFFSET('Hygiene Data'!$H$11,0,10*ROW('Hygiene Data'!H52)))</f>
        <v/>
      </c>
      <c r="EB58" s="268" t="str">
        <f ca="true">+IF(OFFSET('Hygiene Data'!$H$12,0,10*ROW('Hygiene Data'!H52))="","",OFFSET('Hygiene Data'!$H$12,0,10*ROW('Hygiene Data'!H52)))</f>
        <v/>
      </c>
      <c r="EC58" s="268" t="str">
        <f ca="true">+IF(OFFSET('Hygiene Data'!$H$13,0,10*ROW('Hygiene Data'!H52))="","",OFFSET('Hygiene Data'!$H$13,0,10*ROW('Hygiene Data'!H52)))</f>
        <v/>
      </c>
      <c r="ED58" s="268" t="str">
        <f ca="true">+IF(OFFSET('Hygiene Data'!$I$11,0,10*ROW('Hygiene Data'!I52))="","",OFFSET('Hygiene Data'!$I$11,0,10*ROW('Hygiene Data'!I52)))</f>
        <v/>
      </c>
      <c r="EE58" s="268" t="str">
        <f ca="true">+IF(OFFSET('Hygiene Data'!$I$12,0,10*ROW('Hygiene Data'!I52))="","",OFFSET('Hygiene Data'!$I$12,0,10*ROW('Hygiene Data'!I52)))</f>
        <v/>
      </c>
      <c r="EF58" s="268"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4"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8"/>
      <c r="BS59" s="268" t="str">
        <f ca="true">+IF(OFFSET('Water Data'!$D$27,0,10*ROW('Water Data'!D53))="","",OFFSET('Water Data'!$D$27,0,10*ROW('Water Data'!D53)))</f>
        <v/>
      </c>
      <c r="BT59" s="268" t="str">
        <f ca="true">+IF(OFFSET('Water Data'!$D$28,0,10*ROW('Water Data'!D53))="","",OFFSET('Water Data'!$D$28,0,10*ROW('Water Data'!D53)))</f>
        <v/>
      </c>
      <c r="BU59" s="268" t="str">
        <f ca="true">+IF(OFFSET('Water Data'!$D$29,0,10*ROW('Water Data'!D53))="","",OFFSET('Water Data'!$D$29,0,10*ROW('Water Data'!D53)))</f>
        <v/>
      </c>
      <c r="BV59" s="268" t="str">
        <f ca="true">+IF(OFFSET('Water Data'!$E$27,0,10*ROW('Water Data'!E53))="","",OFFSET('Water Data'!$E$27,0,10*ROW('Water Data'!E53)))</f>
        <v/>
      </c>
      <c r="BW59" s="268" t="str">
        <f ca="true">+IF(OFFSET('Water Data'!$E$28,0,10*ROW('Water Data'!E53))="","",OFFSET('Water Data'!$E$28,0,10*ROW('Water Data'!E53)))</f>
        <v/>
      </c>
      <c r="BX59" s="268" t="str">
        <f ca="true">+IF(OFFSET('Water Data'!$E$29,0,10*ROW('Water Data'!E53))="","",OFFSET('Water Data'!$E$29,0,10*ROW('Water Data'!E53)))</f>
        <v/>
      </c>
      <c r="BY59" s="268" t="str">
        <f ca="true">+IF(OFFSET('Water Data'!$F$27,0,10*ROW('Water Data'!F53))="","",OFFSET('Water Data'!$F$27,0,10*ROW('Water Data'!F53)))</f>
        <v/>
      </c>
      <c r="BZ59" s="268" t="str">
        <f ca="true">+IF(OFFSET('Water Data'!$F$28,0,10*ROW('Water Data'!F53))="","",OFFSET('Water Data'!$F$28,0,10*ROW('Water Data'!F53)))</f>
        <v/>
      </c>
      <c r="CA59" s="268" t="str">
        <f ca="true">+IF(OFFSET('Water Data'!$F$29,0,10*ROW('Water Data'!F53))="","",OFFSET('Water Data'!$F$29,0,10*ROW('Water Data'!F53)))</f>
        <v/>
      </c>
      <c r="CB59" s="268" t="str">
        <f ca="true">+IF(OFFSET('Water Data'!$G$27,0,10*ROW('Water Data'!G53))="","",OFFSET('Water Data'!$G$27,0,10*ROW('Water Data'!G53)))</f>
        <v/>
      </c>
      <c r="CC59" s="268" t="str">
        <f ca="true">+IF(OFFSET('Water Data'!$G$28,0,10*ROW('Water Data'!G53))="","",OFFSET('Water Data'!$G$28,0,10*ROW('Water Data'!G53)))</f>
        <v/>
      </c>
      <c r="CD59" s="268" t="str">
        <f ca="true">+IF(OFFSET('Water Data'!$G$29,0,10*ROW('Water Data'!G53))="","",OFFSET('Water Data'!$G$29,0,10*ROW('Water Data'!G53)))</f>
        <v/>
      </c>
      <c r="CE59" s="268" t="str">
        <f ca="true">+IF(OFFSET('Water Data'!$H$27,0,10*ROW('Water Data'!H53))="","",OFFSET('Water Data'!$H$27,0,10*ROW('Water Data'!H53)))</f>
        <v/>
      </c>
      <c r="CF59" s="268" t="str">
        <f ca="true">+IF(OFFSET('Water Data'!$H$28,0,10*ROW('Water Data'!H53))="","",OFFSET('Water Data'!$H$28,0,10*ROW('Water Data'!H53)))</f>
        <v/>
      </c>
      <c r="CG59" s="268" t="str">
        <f ca="true">+IF(OFFSET('Water Data'!$H$29,0,10*ROW('Water Data'!H53))="","",OFFSET('Water Data'!$H$29,0,10*ROW('Water Data'!H53)))</f>
        <v/>
      </c>
      <c r="CH59" s="268" t="str">
        <f ca="true">+IF(OFFSET('Water Data'!$I$27,0,10*ROW('Water Data'!I53))="","",OFFSET('Water Data'!$I$27,0,10*ROW('Water Data'!I53)))</f>
        <v/>
      </c>
      <c r="CI59" s="268" t="str">
        <f ca="true">+IF(OFFSET('Water Data'!$I$28,0,10*ROW('Water Data'!I53))="","",OFFSET('Water Data'!$I$28,0,10*ROW('Water Data'!I53)))</f>
        <v/>
      </c>
      <c r="CJ59" s="268" t="str">
        <f ca="true">+IF(OFFSET('Water Data'!$I$29,0,10*ROW('Water Data'!I53))="","",OFFSET('Water Data'!$I$29,0,10*ROW('Water Data'!I53)))</f>
        <v/>
      </c>
      <c r="CK59" s="268" t="str">
        <f ca="true">+IF(OFFSET('Sanitation Data'!$D$28,0,10*ROW('Sanitation Data'!D53))="","",OFFSET('Sanitation Data'!$D$28,0,10*ROW('Sanitation Data'!D53)))</f>
        <v/>
      </c>
      <c r="CL59" s="268" t="str">
        <f ca="true">+IF(OFFSET('Sanitation Data'!$D$29,0,10*ROW('Sanitation Data'!D53))="","",OFFSET('Sanitation Data'!$D$29,0,10*ROW('Sanitation Data'!D53)))</f>
        <v/>
      </c>
      <c r="CM59" s="268" t="str">
        <f ca="true">+IF(OFFSET('Sanitation Data'!$D$30,0,10*ROW('Sanitation Data'!D53))="","",OFFSET('Sanitation Data'!$D$30,0,10*ROW('Sanitation Data'!D53)))</f>
        <v/>
      </c>
      <c r="CN59" s="268" t="str">
        <f ca="true">+IF(OFFSET('Sanitation Data'!$D$31,0,10*ROW('Sanitation Data'!D53))="","",OFFSET('Sanitation Data'!$D$31,0,10*ROW('Sanitation Data'!D53)))</f>
        <v/>
      </c>
      <c r="CO59" s="268" t="str">
        <f ca="true">+IF(OFFSET('Sanitation Data'!$D$32,0,10*ROW('Sanitation Data'!D53))="","",OFFSET('Sanitation Data'!$D$32,0,10*ROW('Sanitation Data'!D53)))</f>
        <v/>
      </c>
      <c r="CP59" s="268" t="str">
        <f ca="true">+IF(OFFSET('Sanitation Data'!$E$28,0,10*ROW('Sanitation Data'!E53))="","",OFFSET('Sanitation Data'!$E$28,0,10*ROW('Sanitation Data'!E53)))</f>
        <v/>
      </c>
      <c r="CQ59" s="268" t="str">
        <f ca="true">+IF(OFFSET('Sanitation Data'!$E$29,0,10*ROW('Sanitation Data'!E53))="","",OFFSET('Sanitation Data'!$E$29,0,10*ROW('Sanitation Data'!E53)))</f>
        <v/>
      </c>
      <c r="CR59" s="268" t="str">
        <f ca="true">+IF(OFFSET('Sanitation Data'!$E$30,0,10*ROW('Sanitation Data'!E53))="","",OFFSET('Sanitation Data'!$E$30,0,10*ROW('Sanitation Data'!E53)))</f>
        <v/>
      </c>
      <c r="CS59" s="268" t="str">
        <f ca="true">+IF(OFFSET('Sanitation Data'!$E$31,0,10*ROW('Sanitation Data'!E53))="","",OFFSET('Sanitation Data'!$E$31,0,10*ROW('Sanitation Data'!E53)))</f>
        <v/>
      </c>
      <c r="CT59" s="268" t="str">
        <f ca="true">+IF(OFFSET('Sanitation Data'!$E$32,0,10*ROW('Sanitation Data'!E53))="","",OFFSET('Sanitation Data'!$E$32,0,10*ROW('Sanitation Data'!E53)))</f>
        <v/>
      </c>
      <c r="CU59" s="268" t="str">
        <f ca="true">+IF(OFFSET('Sanitation Data'!$F$28,0,10*ROW('Sanitation Data'!F53))="","",OFFSET('Sanitation Data'!$F$28,0,10*ROW('Sanitation Data'!F53)))</f>
        <v/>
      </c>
      <c r="CV59" s="268" t="str">
        <f ca="true">+IF(OFFSET('Sanitation Data'!$F$29,0,10*ROW('Sanitation Data'!F53))="","",OFFSET('Sanitation Data'!$F$29,0,10*ROW('Sanitation Data'!F53)))</f>
        <v/>
      </c>
      <c r="CW59" s="268" t="str">
        <f ca="true">+IF(OFFSET('Sanitation Data'!$F$30,0,10*ROW('Sanitation Data'!F53))="","",OFFSET('Sanitation Data'!$F$30,0,10*ROW('Sanitation Data'!F53)))</f>
        <v/>
      </c>
      <c r="CX59" s="268" t="str">
        <f ca="true">+IF(OFFSET('Sanitation Data'!$F$31,0,10*ROW('Sanitation Data'!F53))="","",OFFSET('Sanitation Data'!$F$31,0,10*ROW('Sanitation Data'!F53)))</f>
        <v/>
      </c>
      <c r="CY59" s="268" t="str">
        <f ca="true">+IF(OFFSET('Sanitation Data'!$F$32,0,10*ROW('Sanitation Data'!F53))="","",OFFSET('Sanitation Data'!$F$32,0,10*ROW('Sanitation Data'!F53)))</f>
        <v/>
      </c>
      <c r="CZ59" s="268" t="str">
        <f ca="true">+IF(OFFSET('Sanitation Data'!$G$28,0,10*ROW('Sanitation Data'!G53))="","",OFFSET('Sanitation Data'!$G$28,0,10*ROW('Sanitation Data'!G53)))</f>
        <v/>
      </c>
      <c r="DA59" s="268" t="str">
        <f ca="true">+IF(OFFSET('Sanitation Data'!$G$29,0,10*ROW('Sanitation Data'!G53))="","",OFFSET('Sanitation Data'!$G$29,0,10*ROW('Sanitation Data'!G53)))</f>
        <v/>
      </c>
      <c r="DB59" s="268" t="str">
        <f ca="true">+IF(OFFSET('Sanitation Data'!$G$30,0,10*ROW('Sanitation Data'!G53))="","",OFFSET('Sanitation Data'!$G$30,0,10*ROW('Sanitation Data'!G53)))</f>
        <v/>
      </c>
      <c r="DC59" s="268" t="str">
        <f ca="true">+IF(OFFSET('Sanitation Data'!$G$31,0,10*ROW('Sanitation Data'!G53))="","",OFFSET('Sanitation Data'!$G$31,0,10*ROW('Sanitation Data'!G53)))</f>
        <v/>
      </c>
      <c r="DD59" s="268" t="str">
        <f ca="true">+IF(OFFSET('Sanitation Data'!$G$32,0,10*ROW('Sanitation Data'!G53))="","",OFFSET('Sanitation Data'!$G$32,0,10*ROW('Sanitation Data'!G53)))</f>
        <v/>
      </c>
      <c r="DE59" s="268" t="str">
        <f ca="true">+IF(OFFSET('Sanitation Data'!$H$28,0,10*ROW('Sanitation Data'!H53))="","",OFFSET('Sanitation Data'!$H$28,0,10*ROW('Sanitation Data'!H53)))</f>
        <v/>
      </c>
      <c r="DF59" s="268" t="str">
        <f ca="true">+IF(OFFSET('Sanitation Data'!$H$29,0,10*ROW('Sanitation Data'!H53))="","",OFFSET('Sanitation Data'!$H$29,0,10*ROW('Sanitation Data'!H53)))</f>
        <v/>
      </c>
      <c r="DG59" s="268" t="str">
        <f ca="true">+IF(OFFSET('Sanitation Data'!$H$30,0,10*ROW('Sanitation Data'!H53))="","",OFFSET('Sanitation Data'!$H$30,0,10*ROW('Sanitation Data'!H53)))</f>
        <v/>
      </c>
      <c r="DH59" s="268" t="str">
        <f ca="true">+IF(OFFSET('Sanitation Data'!$H$31,0,10*ROW('Sanitation Data'!H53))="","",OFFSET('Sanitation Data'!$H$31,0,10*ROW('Sanitation Data'!H53)))</f>
        <v/>
      </c>
      <c r="DI59" s="268" t="str">
        <f ca="true">+IF(OFFSET('Sanitation Data'!$H$32,0,10*ROW('Sanitation Data'!H53))="","",OFFSET('Sanitation Data'!$H$32,0,10*ROW('Sanitation Data'!H53)))</f>
        <v/>
      </c>
      <c r="DJ59" s="268" t="str">
        <f ca="true">+IF(OFFSET('Sanitation Data'!$I$28,0,10*ROW('Sanitation Data'!I53))="","",OFFSET('Sanitation Data'!$I$28,0,10*ROW('Sanitation Data'!I53)))</f>
        <v/>
      </c>
      <c r="DK59" s="268" t="str">
        <f ca="true">+IF(OFFSET('Sanitation Data'!$I$29,0,10*ROW('Sanitation Data'!I53))="","",OFFSET('Sanitation Data'!$I$29,0,10*ROW('Sanitation Data'!I53)))</f>
        <v/>
      </c>
      <c r="DL59" s="268" t="str">
        <f ca="true">+IF(OFFSET('Sanitation Data'!$I$30,0,10*ROW('Sanitation Data'!I53))="","",OFFSET('Sanitation Data'!$I$30,0,10*ROW('Sanitation Data'!I53)))</f>
        <v/>
      </c>
      <c r="DM59" s="268" t="str">
        <f ca="true">+IF(OFFSET('Sanitation Data'!$I$31,0,10*ROW('Sanitation Data'!I53))="","",OFFSET('Sanitation Data'!$I$31,0,10*ROW('Sanitation Data'!I53)))</f>
        <v/>
      </c>
      <c r="DN59" s="268" t="str">
        <f ca="true">+IF(OFFSET('Sanitation Data'!$I$32,0,10*ROW('Sanitation Data'!I53))="","",OFFSET('Sanitation Data'!$I$32,0,10*ROW('Sanitation Data'!I53)))</f>
        <v/>
      </c>
      <c r="DO59" s="268" t="str">
        <f ca="true">+IF(OFFSET('Hygiene Data'!$D$11,0,10*ROW('Hygiene Data'!D53))="","",OFFSET('Hygiene Data'!$D$11,0,10*ROW('Hygiene Data'!D53)))</f>
        <v/>
      </c>
      <c r="DP59" s="268" t="str">
        <f ca="true">+IF(OFFSET('Hygiene Data'!$D$12,0,10*ROW('Hygiene Data'!D53))="","",OFFSET('Hygiene Data'!$D$12,0,10*ROW('Hygiene Data'!D53)))</f>
        <v/>
      </c>
      <c r="DQ59" s="268" t="str">
        <f ca="true">+IF(OFFSET('Hygiene Data'!$D$13,0,10*ROW('Hygiene Data'!D53))="","",OFFSET('Hygiene Data'!$D$13,0,10*ROW('Hygiene Data'!D53)))</f>
        <v/>
      </c>
      <c r="DR59" s="268" t="str">
        <f ca="true">+IF(OFFSET('Hygiene Data'!$E$11,0,10*ROW('Hygiene Data'!E53))="","",OFFSET('Hygiene Data'!$E$11,0,10*ROW('Hygiene Data'!E53)))</f>
        <v/>
      </c>
      <c r="DS59" s="268" t="str">
        <f ca="true">+IF(OFFSET('Hygiene Data'!$E$12,0,10*ROW('Hygiene Data'!E53))="","",OFFSET('Hygiene Data'!$E$12,0,10*ROW('Hygiene Data'!E53)))</f>
        <v/>
      </c>
      <c r="DT59" s="268" t="str">
        <f ca="true">+IF(OFFSET('Hygiene Data'!$E$13,0,10*ROW('Hygiene Data'!E53))="","",OFFSET('Hygiene Data'!$E$13,0,10*ROW('Hygiene Data'!E53)))</f>
        <v/>
      </c>
      <c r="DU59" s="268" t="str">
        <f ca="true">+IF(OFFSET('Hygiene Data'!$F$11,0,10*ROW('Hygiene Data'!F53))="","",OFFSET('Hygiene Data'!$F$11,0,10*ROW('Hygiene Data'!F53)))</f>
        <v/>
      </c>
      <c r="DV59" s="268" t="str">
        <f ca="true">+IF(OFFSET('Hygiene Data'!$F$12,0,10*ROW('Hygiene Data'!F53))="","",OFFSET('Hygiene Data'!$F$12,0,10*ROW('Hygiene Data'!F53)))</f>
        <v/>
      </c>
      <c r="DW59" s="268" t="str">
        <f ca="true">+IF(OFFSET('Hygiene Data'!$F$13,0,10*ROW('Hygiene Data'!F53))="","",OFFSET('Hygiene Data'!$F$13,0,10*ROW('Hygiene Data'!F53)))</f>
        <v/>
      </c>
      <c r="DX59" s="268" t="str">
        <f ca="true">+IF(OFFSET('Hygiene Data'!$G$11,0,10*ROW('Hygiene Data'!G53))="","",OFFSET('Hygiene Data'!$G$11,0,10*ROW('Hygiene Data'!G53)))</f>
        <v/>
      </c>
      <c r="DY59" s="268" t="str">
        <f ca="true">+IF(OFFSET('Hygiene Data'!$G$12,0,10*ROW('Hygiene Data'!G53))="","",OFFSET('Hygiene Data'!$G$12,0,10*ROW('Hygiene Data'!G53)))</f>
        <v/>
      </c>
      <c r="DZ59" s="268" t="str">
        <f ca="true">+IF(OFFSET('Hygiene Data'!$G$13,0,10*ROW('Hygiene Data'!G53))="","",OFFSET('Hygiene Data'!$G$13,0,10*ROW('Hygiene Data'!G53)))</f>
        <v/>
      </c>
      <c r="EA59" s="268" t="str">
        <f ca="true">+IF(OFFSET('Hygiene Data'!$H$11,0,10*ROW('Hygiene Data'!H53))="","",OFFSET('Hygiene Data'!$H$11,0,10*ROW('Hygiene Data'!H53)))</f>
        <v/>
      </c>
      <c r="EB59" s="268" t="str">
        <f ca="true">+IF(OFFSET('Hygiene Data'!$H$12,0,10*ROW('Hygiene Data'!H53))="","",OFFSET('Hygiene Data'!$H$12,0,10*ROW('Hygiene Data'!H53)))</f>
        <v/>
      </c>
      <c r="EC59" s="268" t="str">
        <f ca="true">+IF(OFFSET('Hygiene Data'!$H$13,0,10*ROW('Hygiene Data'!H53))="","",OFFSET('Hygiene Data'!$H$13,0,10*ROW('Hygiene Data'!H53)))</f>
        <v/>
      </c>
      <c r="ED59" s="268" t="str">
        <f ca="true">+IF(OFFSET('Hygiene Data'!$I$11,0,10*ROW('Hygiene Data'!I53))="","",OFFSET('Hygiene Data'!$I$11,0,10*ROW('Hygiene Data'!I53)))</f>
        <v/>
      </c>
      <c r="EE59" s="268" t="str">
        <f ca="true">+IF(OFFSET('Hygiene Data'!$I$12,0,10*ROW('Hygiene Data'!I53))="","",OFFSET('Hygiene Data'!$I$12,0,10*ROW('Hygiene Data'!I53)))</f>
        <v/>
      </c>
      <c r="EF59" s="268"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4"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8"/>
      <c r="BS60" s="268" t="str">
        <f ca="true">+IF(OFFSET('Water Data'!$D$27,0,10*ROW('Water Data'!D54))="","",OFFSET('Water Data'!$D$27,0,10*ROW('Water Data'!D54)))</f>
        <v/>
      </c>
      <c r="BT60" s="268" t="str">
        <f ca="true">+IF(OFFSET('Water Data'!$D$28,0,10*ROW('Water Data'!D54))="","",OFFSET('Water Data'!$D$28,0,10*ROW('Water Data'!D54)))</f>
        <v/>
      </c>
      <c r="BU60" s="268" t="str">
        <f ca="true">+IF(OFFSET('Water Data'!$D$29,0,10*ROW('Water Data'!D54))="","",OFFSET('Water Data'!$D$29,0,10*ROW('Water Data'!D54)))</f>
        <v/>
      </c>
      <c r="BV60" s="268" t="str">
        <f ca="true">+IF(OFFSET('Water Data'!$E$27,0,10*ROW('Water Data'!E54))="","",OFFSET('Water Data'!$E$27,0,10*ROW('Water Data'!E54)))</f>
        <v/>
      </c>
      <c r="BW60" s="268" t="str">
        <f ca="true">+IF(OFFSET('Water Data'!$E$28,0,10*ROW('Water Data'!E54))="","",OFFSET('Water Data'!$E$28,0,10*ROW('Water Data'!E54)))</f>
        <v/>
      </c>
      <c r="BX60" s="268" t="str">
        <f ca="true">+IF(OFFSET('Water Data'!$E$29,0,10*ROW('Water Data'!E54))="","",OFFSET('Water Data'!$E$29,0,10*ROW('Water Data'!E54)))</f>
        <v/>
      </c>
      <c r="BY60" s="268" t="str">
        <f ca="true">+IF(OFFSET('Water Data'!$F$27,0,10*ROW('Water Data'!F54))="","",OFFSET('Water Data'!$F$27,0,10*ROW('Water Data'!F54)))</f>
        <v/>
      </c>
      <c r="BZ60" s="268" t="str">
        <f ca="true">+IF(OFFSET('Water Data'!$F$28,0,10*ROW('Water Data'!F54))="","",OFFSET('Water Data'!$F$28,0,10*ROW('Water Data'!F54)))</f>
        <v/>
      </c>
      <c r="CA60" s="268" t="str">
        <f ca="true">+IF(OFFSET('Water Data'!$F$29,0,10*ROW('Water Data'!F54))="","",OFFSET('Water Data'!$F$29,0,10*ROW('Water Data'!F54)))</f>
        <v/>
      </c>
      <c r="CB60" s="268" t="str">
        <f ca="true">+IF(OFFSET('Water Data'!$G$27,0,10*ROW('Water Data'!G54))="","",OFFSET('Water Data'!$G$27,0,10*ROW('Water Data'!G54)))</f>
        <v/>
      </c>
      <c r="CC60" s="268" t="str">
        <f ca="true">+IF(OFFSET('Water Data'!$G$28,0,10*ROW('Water Data'!G54))="","",OFFSET('Water Data'!$G$28,0,10*ROW('Water Data'!G54)))</f>
        <v/>
      </c>
      <c r="CD60" s="268" t="str">
        <f ca="true">+IF(OFFSET('Water Data'!$G$29,0,10*ROW('Water Data'!G54))="","",OFFSET('Water Data'!$G$29,0,10*ROW('Water Data'!G54)))</f>
        <v/>
      </c>
      <c r="CE60" s="268" t="str">
        <f ca="true">+IF(OFFSET('Water Data'!$H$27,0,10*ROW('Water Data'!H54))="","",OFFSET('Water Data'!$H$27,0,10*ROW('Water Data'!H54)))</f>
        <v/>
      </c>
      <c r="CF60" s="268" t="str">
        <f ca="true">+IF(OFFSET('Water Data'!$H$28,0,10*ROW('Water Data'!H54))="","",OFFSET('Water Data'!$H$28,0,10*ROW('Water Data'!H54)))</f>
        <v/>
      </c>
      <c r="CG60" s="268" t="str">
        <f ca="true">+IF(OFFSET('Water Data'!$H$29,0,10*ROW('Water Data'!H54))="","",OFFSET('Water Data'!$H$29,0,10*ROW('Water Data'!H54)))</f>
        <v/>
      </c>
      <c r="CH60" s="268" t="str">
        <f ca="true">+IF(OFFSET('Water Data'!$I$27,0,10*ROW('Water Data'!I54))="","",OFFSET('Water Data'!$I$27,0,10*ROW('Water Data'!I54)))</f>
        <v/>
      </c>
      <c r="CI60" s="268" t="str">
        <f ca="true">+IF(OFFSET('Water Data'!$I$28,0,10*ROW('Water Data'!I54))="","",OFFSET('Water Data'!$I$28,0,10*ROW('Water Data'!I54)))</f>
        <v/>
      </c>
      <c r="CJ60" s="268" t="str">
        <f ca="true">+IF(OFFSET('Water Data'!$I$29,0,10*ROW('Water Data'!I54))="","",OFFSET('Water Data'!$I$29,0,10*ROW('Water Data'!I54)))</f>
        <v/>
      </c>
      <c r="CK60" s="268" t="str">
        <f ca="true">+IF(OFFSET('Sanitation Data'!$D$28,0,10*ROW('Sanitation Data'!D54))="","",OFFSET('Sanitation Data'!$D$28,0,10*ROW('Sanitation Data'!D54)))</f>
        <v/>
      </c>
      <c r="CL60" s="268" t="str">
        <f ca="true">+IF(OFFSET('Sanitation Data'!$D$29,0,10*ROW('Sanitation Data'!D54))="","",OFFSET('Sanitation Data'!$D$29,0,10*ROW('Sanitation Data'!D54)))</f>
        <v/>
      </c>
      <c r="CM60" s="268" t="str">
        <f ca="true">+IF(OFFSET('Sanitation Data'!$D$30,0,10*ROW('Sanitation Data'!D54))="","",OFFSET('Sanitation Data'!$D$30,0,10*ROW('Sanitation Data'!D54)))</f>
        <v/>
      </c>
      <c r="CN60" s="268" t="str">
        <f ca="true">+IF(OFFSET('Sanitation Data'!$D$31,0,10*ROW('Sanitation Data'!D54))="","",OFFSET('Sanitation Data'!$D$31,0,10*ROW('Sanitation Data'!D54)))</f>
        <v/>
      </c>
      <c r="CO60" s="268" t="str">
        <f ca="true">+IF(OFFSET('Sanitation Data'!$D$32,0,10*ROW('Sanitation Data'!D54))="","",OFFSET('Sanitation Data'!$D$32,0,10*ROW('Sanitation Data'!D54)))</f>
        <v/>
      </c>
      <c r="CP60" s="268" t="str">
        <f ca="true">+IF(OFFSET('Sanitation Data'!$E$28,0,10*ROW('Sanitation Data'!E54))="","",OFFSET('Sanitation Data'!$E$28,0,10*ROW('Sanitation Data'!E54)))</f>
        <v/>
      </c>
      <c r="CQ60" s="268" t="str">
        <f ca="true">+IF(OFFSET('Sanitation Data'!$E$29,0,10*ROW('Sanitation Data'!E54))="","",OFFSET('Sanitation Data'!$E$29,0,10*ROW('Sanitation Data'!E54)))</f>
        <v/>
      </c>
      <c r="CR60" s="268" t="str">
        <f ca="true">+IF(OFFSET('Sanitation Data'!$E$30,0,10*ROW('Sanitation Data'!E54))="","",OFFSET('Sanitation Data'!$E$30,0,10*ROW('Sanitation Data'!E54)))</f>
        <v/>
      </c>
      <c r="CS60" s="268" t="str">
        <f ca="true">+IF(OFFSET('Sanitation Data'!$E$31,0,10*ROW('Sanitation Data'!E54))="","",OFFSET('Sanitation Data'!$E$31,0,10*ROW('Sanitation Data'!E54)))</f>
        <v/>
      </c>
      <c r="CT60" s="268" t="str">
        <f ca="true">+IF(OFFSET('Sanitation Data'!$E$32,0,10*ROW('Sanitation Data'!E54))="","",OFFSET('Sanitation Data'!$E$32,0,10*ROW('Sanitation Data'!E54)))</f>
        <v/>
      </c>
      <c r="CU60" s="268" t="str">
        <f ca="true">+IF(OFFSET('Sanitation Data'!$F$28,0,10*ROW('Sanitation Data'!F54))="","",OFFSET('Sanitation Data'!$F$28,0,10*ROW('Sanitation Data'!F54)))</f>
        <v/>
      </c>
      <c r="CV60" s="268" t="str">
        <f ca="true">+IF(OFFSET('Sanitation Data'!$F$29,0,10*ROW('Sanitation Data'!F54))="","",OFFSET('Sanitation Data'!$F$29,0,10*ROW('Sanitation Data'!F54)))</f>
        <v/>
      </c>
      <c r="CW60" s="268" t="str">
        <f ca="true">+IF(OFFSET('Sanitation Data'!$F$30,0,10*ROW('Sanitation Data'!F54))="","",OFFSET('Sanitation Data'!$F$30,0,10*ROW('Sanitation Data'!F54)))</f>
        <v/>
      </c>
      <c r="CX60" s="268" t="str">
        <f ca="true">+IF(OFFSET('Sanitation Data'!$F$31,0,10*ROW('Sanitation Data'!F54))="","",OFFSET('Sanitation Data'!$F$31,0,10*ROW('Sanitation Data'!F54)))</f>
        <v/>
      </c>
      <c r="CY60" s="268" t="str">
        <f ca="true">+IF(OFFSET('Sanitation Data'!$F$32,0,10*ROW('Sanitation Data'!F54))="","",OFFSET('Sanitation Data'!$F$32,0,10*ROW('Sanitation Data'!F54)))</f>
        <v/>
      </c>
      <c r="CZ60" s="268" t="str">
        <f ca="true">+IF(OFFSET('Sanitation Data'!$G$28,0,10*ROW('Sanitation Data'!G54))="","",OFFSET('Sanitation Data'!$G$28,0,10*ROW('Sanitation Data'!G54)))</f>
        <v/>
      </c>
      <c r="DA60" s="268" t="str">
        <f ca="true">+IF(OFFSET('Sanitation Data'!$G$29,0,10*ROW('Sanitation Data'!G54))="","",OFFSET('Sanitation Data'!$G$29,0,10*ROW('Sanitation Data'!G54)))</f>
        <v/>
      </c>
      <c r="DB60" s="268" t="str">
        <f ca="true">+IF(OFFSET('Sanitation Data'!$G$30,0,10*ROW('Sanitation Data'!G54))="","",OFFSET('Sanitation Data'!$G$30,0,10*ROW('Sanitation Data'!G54)))</f>
        <v/>
      </c>
      <c r="DC60" s="268" t="str">
        <f ca="true">+IF(OFFSET('Sanitation Data'!$G$31,0,10*ROW('Sanitation Data'!G54))="","",OFFSET('Sanitation Data'!$G$31,0,10*ROW('Sanitation Data'!G54)))</f>
        <v/>
      </c>
      <c r="DD60" s="268" t="str">
        <f ca="true">+IF(OFFSET('Sanitation Data'!$G$32,0,10*ROW('Sanitation Data'!G54))="","",OFFSET('Sanitation Data'!$G$32,0,10*ROW('Sanitation Data'!G54)))</f>
        <v/>
      </c>
      <c r="DE60" s="268" t="str">
        <f ca="true">+IF(OFFSET('Sanitation Data'!$H$28,0,10*ROW('Sanitation Data'!H54))="","",OFFSET('Sanitation Data'!$H$28,0,10*ROW('Sanitation Data'!H54)))</f>
        <v/>
      </c>
      <c r="DF60" s="268" t="str">
        <f ca="true">+IF(OFFSET('Sanitation Data'!$H$29,0,10*ROW('Sanitation Data'!H54))="","",OFFSET('Sanitation Data'!$H$29,0,10*ROW('Sanitation Data'!H54)))</f>
        <v/>
      </c>
      <c r="DG60" s="268" t="str">
        <f ca="true">+IF(OFFSET('Sanitation Data'!$H$30,0,10*ROW('Sanitation Data'!H54))="","",OFFSET('Sanitation Data'!$H$30,0,10*ROW('Sanitation Data'!H54)))</f>
        <v/>
      </c>
      <c r="DH60" s="268" t="str">
        <f ca="true">+IF(OFFSET('Sanitation Data'!$H$31,0,10*ROW('Sanitation Data'!H54))="","",OFFSET('Sanitation Data'!$H$31,0,10*ROW('Sanitation Data'!H54)))</f>
        <v/>
      </c>
      <c r="DI60" s="268" t="str">
        <f ca="true">+IF(OFFSET('Sanitation Data'!$H$32,0,10*ROW('Sanitation Data'!H54))="","",OFFSET('Sanitation Data'!$H$32,0,10*ROW('Sanitation Data'!H54)))</f>
        <v/>
      </c>
      <c r="DJ60" s="268" t="str">
        <f ca="true">+IF(OFFSET('Sanitation Data'!$I$28,0,10*ROW('Sanitation Data'!I54))="","",OFFSET('Sanitation Data'!$I$28,0,10*ROW('Sanitation Data'!I54)))</f>
        <v/>
      </c>
      <c r="DK60" s="268" t="str">
        <f ca="true">+IF(OFFSET('Sanitation Data'!$I$29,0,10*ROW('Sanitation Data'!I54))="","",OFFSET('Sanitation Data'!$I$29,0,10*ROW('Sanitation Data'!I54)))</f>
        <v/>
      </c>
      <c r="DL60" s="268" t="str">
        <f ca="true">+IF(OFFSET('Sanitation Data'!$I$30,0,10*ROW('Sanitation Data'!I54))="","",OFFSET('Sanitation Data'!$I$30,0,10*ROW('Sanitation Data'!I54)))</f>
        <v/>
      </c>
      <c r="DM60" s="268" t="str">
        <f ca="true">+IF(OFFSET('Sanitation Data'!$I$31,0,10*ROW('Sanitation Data'!I54))="","",OFFSET('Sanitation Data'!$I$31,0,10*ROW('Sanitation Data'!I54)))</f>
        <v/>
      </c>
      <c r="DN60" s="268" t="str">
        <f ca="true">+IF(OFFSET('Sanitation Data'!$I$32,0,10*ROW('Sanitation Data'!I54))="","",OFFSET('Sanitation Data'!$I$32,0,10*ROW('Sanitation Data'!I54)))</f>
        <v/>
      </c>
      <c r="DO60" s="268" t="str">
        <f ca="true">+IF(OFFSET('Hygiene Data'!$D$11,0,10*ROW('Hygiene Data'!D54))="","",OFFSET('Hygiene Data'!$D$11,0,10*ROW('Hygiene Data'!D54)))</f>
        <v/>
      </c>
      <c r="DP60" s="268" t="str">
        <f ca="true">+IF(OFFSET('Hygiene Data'!$D$12,0,10*ROW('Hygiene Data'!D54))="","",OFFSET('Hygiene Data'!$D$12,0,10*ROW('Hygiene Data'!D54)))</f>
        <v/>
      </c>
      <c r="DQ60" s="268" t="str">
        <f ca="true">+IF(OFFSET('Hygiene Data'!$D$13,0,10*ROW('Hygiene Data'!D54))="","",OFFSET('Hygiene Data'!$D$13,0,10*ROW('Hygiene Data'!D54)))</f>
        <v/>
      </c>
      <c r="DR60" s="268" t="str">
        <f ca="true">+IF(OFFSET('Hygiene Data'!$E$11,0,10*ROW('Hygiene Data'!E54))="","",OFFSET('Hygiene Data'!$E$11,0,10*ROW('Hygiene Data'!E54)))</f>
        <v/>
      </c>
      <c r="DS60" s="268" t="str">
        <f ca="true">+IF(OFFSET('Hygiene Data'!$E$12,0,10*ROW('Hygiene Data'!E54))="","",OFFSET('Hygiene Data'!$E$12,0,10*ROW('Hygiene Data'!E54)))</f>
        <v/>
      </c>
      <c r="DT60" s="268" t="str">
        <f ca="true">+IF(OFFSET('Hygiene Data'!$E$13,0,10*ROW('Hygiene Data'!E54))="","",OFFSET('Hygiene Data'!$E$13,0,10*ROW('Hygiene Data'!E54)))</f>
        <v/>
      </c>
      <c r="DU60" s="268" t="str">
        <f ca="true">+IF(OFFSET('Hygiene Data'!$F$11,0,10*ROW('Hygiene Data'!F54))="","",OFFSET('Hygiene Data'!$F$11,0,10*ROW('Hygiene Data'!F54)))</f>
        <v/>
      </c>
      <c r="DV60" s="268" t="str">
        <f ca="true">+IF(OFFSET('Hygiene Data'!$F$12,0,10*ROW('Hygiene Data'!F54))="","",OFFSET('Hygiene Data'!$F$12,0,10*ROW('Hygiene Data'!F54)))</f>
        <v/>
      </c>
      <c r="DW60" s="268" t="str">
        <f ca="true">+IF(OFFSET('Hygiene Data'!$F$13,0,10*ROW('Hygiene Data'!F54))="","",OFFSET('Hygiene Data'!$F$13,0,10*ROW('Hygiene Data'!F54)))</f>
        <v/>
      </c>
      <c r="DX60" s="268" t="str">
        <f ca="true">+IF(OFFSET('Hygiene Data'!$G$11,0,10*ROW('Hygiene Data'!G54))="","",OFFSET('Hygiene Data'!$G$11,0,10*ROW('Hygiene Data'!G54)))</f>
        <v/>
      </c>
      <c r="DY60" s="268" t="str">
        <f ca="true">+IF(OFFSET('Hygiene Data'!$G$12,0,10*ROW('Hygiene Data'!G54))="","",OFFSET('Hygiene Data'!$G$12,0,10*ROW('Hygiene Data'!G54)))</f>
        <v/>
      </c>
      <c r="DZ60" s="268" t="str">
        <f ca="true">+IF(OFFSET('Hygiene Data'!$G$13,0,10*ROW('Hygiene Data'!G54))="","",OFFSET('Hygiene Data'!$G$13,0,10*ROW('Hygiene Data'!G54)))</f>
        <v/>
      </c>
      <c r="EA60" s="268" t="str">
        <f ca="true">+IF(OFFSET('Hygiene Data'!$H$11,0,10*ROW('Hygiene Data'!H54))="","",OFFSET('Hygiene Data'!$H$11,0,10*ROW('Hygiene Data'!H54)))</f>
        <v/>
      </c>
      <c r="EB60" s="268" t="str">
        <f ca="true">+IF(OFFSET('Hygiene Data'!$H$12,0,10*ROW('Hygiene Data'!H54))="","",OFFSET('Hygiene Data'!$H$12,0,10*ROW('Hygiene Data'!H54)))</f>
        <v/>
      </c>
      <c r="EC60" s="268" t="str">
        <f ca="true">+IF(OFFSET('Hygiene Data'!$H$13,0,10*ROW('Hygiene Data'!H54))="","",OFFSET('Hygiene Data'!$H$13,0,10*ROW('Hygiene Data'!H54)))</f>
        <v/>
      </c>
      <c r="ED60" s="268" t="str">
        <f ca="true">+IF(OFFSET('Hygiene Data'!$I$11,0,10*ROW('Hygiene Data'!I54))="","",OFFSET('Hygiene Data'!$I$11,0,10*ROW('Hygiene Data'!I54)))</f>
        <v/>
      </c>
      <c r="EE60" s="268" t="str">
        <f ca="true">+IF(OFFSET('Hygiene Data'!$I$12,0,10*ROW('Hygiene Data'!I54))="","",OFFSET('Hygiene Data'!$I$12,0,10*ROW('Hygiene Data'!I54)))</f>
        <v/>
      </c>
      <c r="EF60" s="268"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4"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8"/>
      <c r="BS61" s="268" t="str">
        <f ca="true">+IF(OFFSET('Water Data'!$D$27,0,10*ROW('Water Data'!D55))="","",OFFSET('Water Data'!$D$27,0,10*ROW('Water Data'!D55)))</f>
        <v/>
      </c>
      <c r="BT61" s="268" t="str">
        <f ca="true">+IF(OFFSET('Water Data'!$D$28,0,10*ROW('Water Data'!D55))="","",OFFSET('Water Data'!$D$28,0,10*ROW('Water Data'!D55)))</f>
        <v/>
      </c>
      <c r="BU61" s="268" t="str">
        <f ca="true">+IF(OFFSET('Water Data'!$D$29,0,10*ROW('Water Data'!D55))="","",OFFSET('Water Data'!$D$29,0,10*ROW('Water Data'!D55)))</f>
        <v/>
      </c>
      <c r="BV61" s="268" t="str">
        <f ca="true">+IF(OFFSET('Water Data'!$E$27,0,10*ROW('Water Data'!E55))="","",OFFSET('Water Data'!$E$27,0,10*ROW('Water Data'!E55)))</f>
        <v/>
      </c>
      <c r="BW61" s="268" t="str">
        <f ca="true">+IF(OFFSET('Water Data'!$E$28,0,10*ROW('Water Data'!E55))="","",OFFSET('Water Data'!$E$28,0,10*ROW('Water Data'!E55)))</f>
        <v/>
      </c>
      <c r="BX61" s="268" t="str">
        <f ca="true">+IF(OFFSET('Water Data'!$E$29,0,10*ROW('Water Data'!E55))="","",OFFSET('Water Data'!$E$29,0,10*ROW('Water Data'!E55)))</f>
        <v/>
      </c>
      <c r="BY61" s="268" t="str">
        <f ca="true">+IF(OFFSET('Water Data'!$F$27,0,10*ROW('Water Data'!F55))="","",OFFSET('Water Data'!$F$27,0,10*ROW('Water Data'!F55)))</f>
        <v/>
      </c>
      <c r="BZ61" s="268" t="str">
        <f ca="true">+IF(OFFSET('Water Data'!$F$28,0,10*ROW('Water Data'!F55))="","",OFFSET('Water Data'!$F$28,0,10*ROW('Water Data'!F55)))</f>
        <v/>
      </c>
      <c r="CA61" s="268" t="str">
        <f ca="true">+IF(OFFSET('Water Data'!$F$29,0,10*ROW('Water Data'!F55))="","",OFFSET('Water Data'!$F$29,0,10*ROW('Water Data'!F55)))</f>
        <v/>
      </c>
      <c r="CB61" s="268" t="str">
        <f ca="true">+IF(OFFSET('Water Data'!$G$27,0,10*ROW('Water Data'!G55))="","",OFFSET('Water Data'!$G$27,0,10*ROW('Water Data'!G55)))</f>
        <v/>
      </c>
      <c r="CC61" s="268" t="str">
        <f ca="true">+IF(OFFSET('Water Data'!$G$28,0,10*ROW('Water Data'!G55))="","",OFFSET('Water Data'!$G$28,0,10*ROW('Water Data'!G55)))</f>
        <v/>
      </c>
      <c r="CD61" s="268" t="str">
        <f ca="true">+IF(OFFSET('Water Data'!$G$29,0,10*ROW('Water Data'!G55))="","",OFFSET('Water Data'!$G$29,0,10*ROW('Water Data'!G55)))</f>
        <v/>
      </c>
      <c r="CE61" s="268" t="str">
        <f ca="true">+IF(OFFSET('Water Data'!$H$27,0,10*ROW('Water Data'!H55))="","",OFFSET('Water Data'!$H$27,0,10*ROW('Water Data'!H55)))</f>
        <v/>
      </c>
      <c r="CF61" s="268" t="str">
        <f ca="true">+IF(OFFSET('Water Data'!$H$28,0,10*ROW('Water Data'!H55))="","",OFFSET('Water Data'!$H$28,0,10*ROW('Water Data'!H55)))</f>
        <v/>
      </c>
      <c r="CG61" s="268" t="str">
        <f ca="true">+IF(OFFSET('Water Data'!$H$29,0,10*ROW('Water Data'!H55))="","",OFFSET('Water Data'!$H$29,0,10*ROW('Water Data'!H55)))</f>
        <v/>
      </c>
      <c r="CH61" s="268" t="str">
        <f ca="true">+IF(OFFSET('Water Data'!$I$27,0,10*ROW('Water Data'!I55))="","",OFFSET('Water Data'!$I$27,0,10*ROW('Water Data'!I55)))</f>
        <v/>
      </c>
      <c r="CI61" s="268" t="str">
        <f ca="true">+IF(OFFSET('Water Data'!$I$28,0,10*ROW('Water Data'!I55))="","",OFFSET('Water Data'!$I$28,0,10*ROW('Water Data'!I55)))</f>
        <v/>
      </c>
      <c r="CJ61" s="268" t="str">
        <f ca="true">+IF(OFFSET('Water Data'!$I$29,0,10*ROW('Water Data'!I55))="","",OFFSET('Water Data'!$I$29,0,10*ROW('Water Data'!I55)))</f>
        <v/>
      </c>
      <c r="CK61" s="268" t="str">
        <f ca="true">+IF(OFFSET('Sanitation Data'!$D$28,0,10*ROW('Sanitation Data'!D55))="","",OFFSET('Sanitation Data'!$D$28,0,10*ROW('Sanitation Data'!D55)))</f>
        <v/>
      </c>
      <c r="CL61" s="268" t="str">
        <f ca="true">+IF(OFFSET('Sanitation Data'!$D$29,0,10*ROW('Sanitation Data'!D55))="","",OFFSET('Sanitation Data'!$D$29,0,10*ROW('Sanitation Data'!D55)))</f>
        <v/>
      </c>
      <c r="CM61" s="268" t="str">
        <f ca="true">+IF(OFFSET('Sanitation Data'!$D$30,0,10*ROW('Sanitation Data'!D55))="","",OFFSET('Sanitation Data'!$D$30,0,10*ROW('Sanitation Data'!D55)))</f>
        <v/>
      </c>
      <c r="CN61" s="268" t="str">
        <f ca="true">+IF(OFFSET('Sanitation Data'!$D$31,0,10*ROW('Sanitation Data'!D55))="","",OFFSET('Sanitation Data'!$D$31,0,10*ROW('Sanitation Data'!D55)))</f>
        <v/>
      </c>
      <c r="CO61" s="268" t="str">
        <f ca="true">+IF(OFFSET('Sanitation Data'!$D$32,0,10*ROW('Sanitation Data'!D55))="","",OFFSET('Sanitation Data'!$D$32,0,10*ROW('Sanitation Data'!D55)))</f>
        <v/>
      </c>
      <c r="CP61" s="268" t="str">
        <f ca="true">+IF(OFFSET('Sanitation Data'!$E$28,0,10*ROW('Sanitation Data'!E55))="","",OFFSET('Sanitation Data'!$E$28,0,10*ROW('Sanitation Data'!E55)))</f>
        <v/>
      </c>
      <c r="CQ61" s="268" t="str">
        <f ca="true">+IF(OFFSET('Sanitation Data'!$E$29,0,10*ROW('Sanitation Data'!E55))="","",OFFSET('Sanitation Data'!$E$29,0,10*ROW('Sanitation Data'!E55)))</f>
        <v/>
      </c>
      <c r="CR61" s="268" t="str">
        <f ca="true">+IF(OFFSET('Sanitation Data'!$E$30,0,10*ROW('Sanitation Data'!E55))="","",OFFSET('Sanitation Data'!$E$30,0,10*ROW('Sanitation Data'!E55)))</f>
        <v/>
      </c>
      <c r="CS61" s="268" t="str">
        <f ca="true">+IF(OFFSET('Sanitation Data'!$E$31,0,10*ROW('Sanitation Data'!E55))="","",OFFSET('Sanitation Data'!$E$31,0,10*ROW('Sanitation Data'!E55)))</f>
        <v/>
      </c>
      <c r="CT61" s="268" t="str">
        <f ca="true">+IF(OFFSET('Sanitation Data'!$E$32,0,10*ROW('Sanitation Data'!E55))="","",OFFSET('Sanitation Data'!$E$32,0,10*ROW('Sanitation Data'!E55)))</f>
        <v/>
      </c>
      <c r="CU61" s="268" t="str">
        <f ca="true">+IF(OFFSET('Sanitation Data'!$F$28,0,10*ROW('Sanitation Data'!F55))="","",OFFSET('Sanitation Data'!$F$28,0,10*ROW('Sanitation Data'!F55)))</f>
        <v/>
      </c>
      <c r="CV61" s="268" t="str">
        <f ca="true">+IF(OFFSET('Sanitation Data'!$F$29,0,10*ROW('Sanitation Data'!F55))="","",OFFSET('Sanitation Data'!$F$29,0,10*ROW('Sanitation Data'!F55)))</f>
        <v/>
      </c>
      <c r="CW61" s="268" t="str">
        <f ca="true">+IF(OFFSET('Sanitation Data'!$F$30,0,10*ROW('Sanitation Data'!F55))="","",OFFSET('Sanitation Data'!$F$30,0,10*ROW('Sanitation Data'!F55)))</f>
        <v/>
      </c>
      <c r="CX61" s="268" t="str">
        <f ca="true">+IF(OFFSET('Sanitation Data'!$F$31,0,10*ROW('Sanitation Data'!F55))="","",OFFSET('Sanitation Data'!$F$31,0,10*ROW('Sanitation Data'!F55)))</f>
        <v/>
      </c>
      <c r="CY61" s="268" t="str">
        <f ca="true">+IF(OFFSET('Sanitation Data'!$F$32,0,10*ROW('Sanitation Data'!F55))="","",OFFSET('Sanitation Data'!$F$32,0,10*ROW('Sanitation Data'!F55)))</f>
        <v/>
      </c>
      <c r="CZ61" s="268" t="str">
        <f ca="true">+IF(OFFSET('Sanitation Data'!$G$28,0,10*ROW('Sanitation Data'!G55))="","",OFFSET('Sanitation Data'!$G$28,0,10*ROW('Sanitation Data'!G55)))</f>
        <v/>
      </c>
      <c r="DA61" s="268" t="str">
        <f ca="true">+IF(OFFSET('Sanitation Data'!$G$29,0,10*ROW('Sanitation Data'!G55))="","",OFFSET('Sanitation Data'!$G$29,0,10*ROW('Sanitation Data'!G55)))</f>
        <v/>
      </c>
      <c r="DB61" s="268" t="str">
        <f ca="true">+IF(OFFSET('Sanitation Data'!$G$30,0,10*ROW('Sanitation Data'!G55))="","",OFFSET('Sanitation Data'!$G$30,0,10*ROW('Sanitation Data'!G55)))</f>
        <v/>
      </c>
      <c r="DC61" s="268" t="str">
        <f ca="true">+IF(OFFSET('Sanitation Data'!$G$31,0,10*ROW('Sanitation Data'!G55))="","",OFFSET('Sanitation Data'!$G$31,0,10*ROW('Sanitation Data'!G55)))</f>
        <v/>
      </c>
      <c r="DD61" s="268" t="str">
        <f ca="true">+IF(OFFSET('Sanitation Data'!$G$32,0,10*ROW('Sanitation Data'!G55))="","",OFFSET('Sanitation Data'!$G$32,0,10*ROW('Sanitation Data'!G55)))</f>
        <v/>
      </c>
      <c r="DE61" s="268" t="str">
        <f ca="true">+IF(OFFSET('Sanitation Data'!$H$28,0,10*ROW('Sanitation Data'!H55))="","",OFFSET('Sanitation Data'!$H$28,0,10*ROW('Sanitation Data'!H55)))</f>
        <v/>
      </c>
      <c r="DF61" s="268" t="str">
        <f ca="true">+IF(OFFSET('Sanitation Data'!$H$29,0,10*ROW('Sanitation Data'!H55))="","",OFFSET('Sanitation Data'!$H$29,0,10*ROW('Sanitation Data'!H55)))</f>
        <v/>
      </c>
      <c r="DG61" s="268" t="str">
        <f ca="true">+IF(OFFSET('Sanitation Data'!$H$30,0,10*ROW('Sanitation Data'!H55))="","",OFFSET('Sanitation Data'!$H$30,0,10*ROW('Sanitation Data'!H55)))</f>
        <v/>
      </c>
      <c r="DH61" s="268" t="str">
        <f ca="true">+IF(OFFSET('Sanitation Data'!$H$31,0,10*ROW('Sanitation Data'!H55))="","",OFFSET('Sanitation Data'!$H$31,0,10*ROW('Sanitation Data'!H55)))</f>
        <v/>
      </c>
      <c r="DI61" s="268" t="str">
        <f ca="true">+IF(OFFSET('Sanitation Data'!$H$32,0,10*ROW('Sanitation Data'!H55))="","",OFFSET('Sanitation Data'!$H$32,0,10*ROW('Sanitation Data'!H55)))</f>
        <v/>
      </c>
      <c r="DJ61" s="268" t="str">
        <f ca="true">+IF(OFFSET('Sanitation Data'!$I$28,0,10*ROW('Sanitation Data'!I55))="","",OFFSET('Sanitation Data'!$I$28,0,10*ROW('Sanitation Data'!I55)))</f>
        <v/>
      </c>
      <c r="DK61" s="268" t="str">
        <f ca="true">+IF(OFFSET('Sanitation Data'!$I$29,0,10*ROW('Sanitation Data'!I55))="","",OFFSET('Sanitation Data'!$I$29,0,10*ROW('Sanitation Data'!I55)))</f>
        <v/>
      </c>
      <c r="DL61" s="268" t="str">
        <f ca="true">+IF(OFFSET('Sanitation Data'!$I$30,0,10*ROW('Sanitation Data'!I55))="","",OFFSET('Sanitation Data'!$I$30,0,10*ROW('Sanitation Data'!I55)))</f>
        <v/>
      </c>
      <c r="DM61" s="268" t="str">
        <f ca="true">+IF(OFFSET('Sanitation Data'!$I$31,0,10*ROW('Sanitation Data'!I55))="","",OFFSET('Sanitation Data'!$I$31,0,10*ROW('Sanitation Data'!I55)))</f>
        <v/>
      </c>
      <c r="DN61" s="268" t="str">
        <f ca="true">+IF(OFFSET('Sanitation Data'!$I$32,0,10*ROW('Sanitation Data'!I55))="","",OFFSET('Sanitation Data'!$I$32,0,10*ROW('Sanitation Data'!I55)))</f>
        <v/>
      </c>
      <c r="DO61" s="268" t="str">
        <f ca="true">+IF(OFFSET('Hygiene Data'!$D$11,0,10*ROW('Hygiene Data'!D55))="","",OFFSET('Hygiene Data'!$D$11,0,10*ROW('Hygiene Data'!D55)))</f>
        <v/>
      </c>
      <c r="DP61" s="268" t="str">
        <f ca="true">+IF(OFFSET('Hygiene Data'!$D$12,0,10*ROW('Hygiene Data'!D55))="","",OFFSET('Hygiene Data'!$D$12,0,10*ROW('Hygiene Data'!D55)))</f>
        <v/>
      </c>
      <c r="DQ61" s="268" t="str">
        <f ca="true">+IF(OFFSET('Hygiene Data'!$D$13,0,10*ROW('Hygiene Data'!D55))="","",OFFSET('Hygiene Data'!$D$13,0,10*ROW('Hygiene Data'!D55)))</f>
        <v/>
      </c>
      <c r="DR61" s="268" t="str">
        <f ca="true">+IF(OFFSET('Hygiene Data'!$E$11,0,10*ROW('Hygiene Data'!E55))="","",OFFSET('Hygiene Data'!$E$11,0,10*ROW('Hygiene Data'!E55)))</f>
        <v/>
      </c>
      <c r="DS61" s="268" t="str">
        <f ca="true">+IF(OFFSET('Hygiene Data'!$E$12,0,10*ROW('Hygiene Data'!E55))="","",OFFSET('Hygiene Data'!$E$12,0,10*ROW('Hygiene Data'!E55)))</f>
        <v/>
      </c>
      <c r="DT61" s="268" t="str">
        <f ca="true">+IF(OFFSET('Hygiene Data'!$E$13,0,10*ROW('Hygiene Data'!E55))="","",OFFSET('Hygiene Data'!$E$13,0,10*ROW('Hygiene Data'!E55)))</f>
        <v/>
      </c>
      <c r="DU61" s="268" t="str">
        <f ca="true">+IF(OFFSET('Hygiene Data'!$F$11,0,10*ROW('Hygiene Data'!F55))="","",OFFSET('Hygiene Data'!$F$11,0,10*ROW('Hygiene Data'!F55)))</f>
        <v/>
      </c>
      <c r="DV61" s="268" t="str">
        <f ca="true">+IF(OFFSET('Hygiene Data'!$F$12,0,10*ROW('Hygiene Data'!F55))="","",OFFSET('Hygiene Data'!$F$12,0,10*ROW('Hygiene Data'!F55)))</f>
        <v/>
      </c>
      <c r="DW61" s="268" t="str">
        <f ca="true">+IF(OFFSET('Hygiene Data'!$F$13,0,10*ROW('Hygiene Data'!F55))="","",OFFSET('Hygiene Data'!$F$13,0,10*ROW('Hygiene Data'!F55)))</f>
        <v/>
      </c>
      <c r="DX61" s="268" t="str">
        <f ca="true">+IF(OFFSET('Hygiene Data'!$G$11,0,10*ROW('Hygiene Data'!G55))="","",OFFSET('Hygiene Data'!$G$11,0,10*ROW('Hygiene Data'!G55)))</f>
        <v/>
      </c>
      <c r="DY61" s="268" t="str">
        <f ca="true">+IF(OFFSET('Hygiene Data'!$G$12,0,10*ROW('Hygiene Data'!G55))="","",OFFSET('Hygiene Data'!$G$12,0,10*ROW('Hygiene Data'!G55)))</f>
        <v/>
      </c>
      <c r="DZ61" s="268" t="str">
        <f ca="true">+IF(OFFSET('Hygiene Data'!$G$13,0,10*ROW('Hygiene Data'!G55))="","",OFFSET('Hygiene Data'!$G$13,0,10*ROW('Hygiene Data'!G55)))</f>
        <v/>
      </c>
      <c r="EA61" s="268" t="str">
        <f ca="true">+IF(OFFSET('Hygiene Data'!$H$11,0,10*ROW('Hygiene Data'!H55))="","",OFFSET('Hygiene Data'!$H$11,0,10*ROW('Hygiene Data'!H55)))</f>
        <v/>
      </c>
      <c r="EB61" s="268" t="str">
        <f ca="true">+IF(OFFSET('Hygiene Data'!$H$12,0,10*ROW('Hygiene Data'!H55))="","",OFFSET('Hygiene Data'!$H$12,0,10*ROW('Hygiene Data'!H55)))</f>
        <v/>
      </c>
      <c r="EC61" s="268" t="str">
        <f ca="true">+IF(OFFSET('Hygiene Data'!$H$13,0,10*ROW('Hygiene Data'!H55))="","",OFFSET('Hygiene Data'!$H$13,0,10*ROW('Hygiene Data'!H55)))</f>
        <v/>
      </c>
      <c r="ED61" s="268" t="str">
        <f ca="true">+IF(OFFSET('Hygiene Data'!$I$11,0,10*ROW('Hygiene Data'!I55))="","",OFFSET('Hygiene Data'!$I$11,0,10*ROW('Hygiene Data'!I55)))</f>
        <v/>
      </c>
      <c r="EE61" s="268" t="str">
        <f ca="true">+IF(OFFSET('Hygiene Data'!$I$12,0,10*ROW('Hygiene Data'!I55))="","",OFFSET('Hygiene Data'!$I$12,0,10*ROW('Hygiene Data'!I55)))</f>
        <v/>
      </c>
      <c r="EF61" s="268"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4"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8"/>
      <c r="BS62" s="268" t="str">
        <f ca="true">+IF(OFFSET('Water Data'!$D$27,0,10*ROW('Water Data'!D56))="","",OFFSET('Water Data'!$D$27,0,10*ROW('Water Data'!D56)))</f>
        <v/>
      </c>
      <c r="BT62" s="268" t="str">
        <f ca="true">+IF(OFFSET('Water Data'!$D$28,0,10*ROW('Water Data'!D56))="","",OFFSET('Water Data'!$D$28,0,10*ROW('Water Data'!D56)))</f>
        <v/>
      </c>
      <c r="BU62" s="268" t="str">
        <f ca="true">+IF(OFFSET('Water Data'!$D$29,0,10*ROW('Water Data'!D56))="","",OFFSET('Water Data'!$D$29,0,10*ROW('Water Data'!D56)))</f>
        <v/>
      </c>
      <c r="BV62" s="268" t="str">
        <f ca="true">+IF(OFFSET('Water Data'!$E$27,0,10*ROW('Water Data'!E56))="","",OFFSET('Water Data'!$E$27,0,10*ROW('Water Data'!E56)))</f>
        <v/>
      </c>
      <c r="BW62" s="268" t="str">
        <f ca="true">+IF(OFFSET('Water Data'!$E$28,0,10*ROW('Water Data'!E56))="","",OFFSET('Water Data'!$E$28,0,10*ROW('Water Data'!E56)))</f>
        <v/>
      </c>
      <c r="BX62" s="268" t="str">
        <f ca="true">+IF(OFFSET('Water Data'!$E$29,0,10*ROW('Water Data'!E56))="","",OFFSET('Water Data'!$E$29,0,10*ROW('Water Data'!E56)))</f>
        <v/>
      </c>
      <c r="BY62" s="268" t="str">
        <f ca="true">+IF(OFFSET('Water Data'!$F$27,0,10*ROW('Water Data'!F56))="","",OFFSET('Water Data'!$F$27,0,10*ROW('Water Data'!F56)))</f>
        <v/>
      </c>
      <c r="BZ62" s="268" t="str">
        <f ca="true">+IF(OFFSET('Water Data'!$F$28,0,10*ROW('Water Data'!F56))="","",OFFSET('Water Data'!$F$28,0,10*ROW('Water Data'!F56)))</f>
        <v/>
      </c>
      <c r="CA62" s="268" t="str">
        <f ca="true">+IF(OFFSET('Water Data'!$F$29,0,10*ROW('Water Data'!F56))="","",OFFSET('Water Data'!$F$29,0,10*ROW('Water Data'!F56)))</f>
        <v/>
      </c>
      <c r="CB62" s="268" t="str">
        <f ca="true">+IF(OFFSET('Water Data'!$G$27,0,10*ROW('Water Data'!G56))="","",OFFSET('Water Data'!$G$27,0,10*ROW('Water Data'!G56)))</f>
        <v/>
      </c>
      <c r="CC62" s="268" t="str">
        <f ca="true">+IF(OFFSET('Water Data'!$G$28,0,10*ROW('Water Data'!G56))="","",OFFSET('Water Data'!$G$28,0,10*ROW('Water Data'!G56)))</f>
        <v/>
      </c>
      <c r="CD62" s="268" t="str">
        <f ca="true">+IF(OFFSET('Water Data'!$G$29,0,10*ROW('Water Data'!G56))="","",OFFSET('Water Data'!$G$29,0,10*ROW('Water Data'!G56)))</f>
        <v/>
      </c>
      <c r="CE62" s="268" t="str">
        <f ca="true">+IF(OFFSET('Water Data'!$H$27,0,10*ROW('Water Data'!H56))="","",OFFSET('Water Data'!$H$27,0,10*ROW('Water Data'!H56)))</f>
        <v/>
      </c>
      <c r="CF62" s="268" t="str">
        <f ca="true">+IF(OFFSET('Water Data'!$H$28,0,10*ROW('Water Data'!H56))="","",OFFSET('Water Data'!$H$28,0,10*ROW('Water Data'!H56)))</f>
        <v/>
      </c>
      <c r="CG62" s="268" t="str">
        <f ca="true">+IF(OFFSET('Water Data'!$H$29,0,10*ROW('Water Data'!H56))="","",OFFSET('Water Data'!$H$29,0,10*ROW('Water Data'!H56)))</f>
        <v/>
      </c>
      <c r="CH62" s="268" t="str">
        <f ca="true">+IF(OFFSET('Water Data'!$I$27,0,10*ROW('Water Data'!I56))="","",OFFSET('Water Data'!$I$27,0,10*ROW('Water Data'!I56)))</f>
        <v/>
      </c>
      <c r="CI62" s="268" t="str">
        <f ca="true">+IF(OFFSET('Water Data'!$I$28,0,10*ROW('Water Data'!I56))="","",OFFSET('Water Data'!$I$28,0,10*ROW('Water Data'!I56)))</f>
        <v/>
      </c>
      <c r="CJ62" s="268" t="str">
        <f ca="true">+IF(OFFSET('Water Data'!$I$29,0,10*ROW('Water Data'!I56))="","",OFFSET('Water Data'!$I$29,0,10*ROW('Water Data'!I56)))</f>
        <v/>
      </c>
      <c r="CK62" s="268" t="str">
        <f ca="true">+IF(OFFSET('Sanitation Data'!$D$28,0,10*ROW('Sanitation Data'!D56))="","",OFFSET('Sanitation Data'!$D$28,0,10*ROW('Sanitation Data'!D56)))</f>
        <v/>
      </c>
      <c r="CL62" s="268" t="str">
        <f ca="true">+IF(OFFSET('Sanitation Data'!$D$29,0,10*ROW('Sanitation Data'!D56))="","",OFFSET('Sanitation Data'!$D$29,0,10*ROW('Sanitation Data'!D56)))</f>
        <v/>
      </c>
      <c r="CM62" s="268" t="str">
        <f ca="true">+IF(OFFSET('Sanitation Data'!$D$30,0,10*ROW('Sanitation Data'!D56))="","",OFFSET('Sanitation Data'!$D$30,0,10*ROW('Sanitation Data'!D56)))</f>
        <v/>
      </c>
      <c r="CN62" s="268" t="str">
        <f ca="true">+IF(OFFSET('Sanitation Data'!$D$31,0,10*ROW('Sanitation Data'!D56))="","",OFFSET('Sanitation Data'!$D$31,0,10*ROW('Sanitation Data'!D56)))</f>
        <v/>
      </c>
      <c r="CO62" s="268" t="str">
        <f ca="true">+IF(OFFSET('Sanitation Data'!$D$32,0,10*ROW('Sanitation Data'!D56))="","",OFFSET('Sanitation Data'!$D$32,0,10*ROW('Sanitation Data'!D56)))</f>
        <v/>
      </c>
      <c r="CP62" s="268" t="str">
        <f ca="true">+IF(OFFSET('Sanitation Data'!$E$28,0,10*ROW('Sanitation Data'!E56))="","",OFFSET('Sanitation Data'!$E$28,0,10*ROW('Sanitation Data'!E56)))</f>
        <v/>
      </c>
      <c r="CQ62" s="268" t="str">
        <f ca="true">+IF(OFFSET('Sanitation Data'!$E$29,0,10*ROW('Sanitation Data'!E56))="","",OFFSET('Sanitation Data'!$E$29,0,10*ROW('Sanitation Data'!E56)))</f>
        <v/>
      </c>
      <c r="CR62" s="268" t="str">
        <f ca="true">+IF(OFFSET('Sanitation Data'!$E$30,0,10*ROW('Sanitation Data'!E56))="","",OFFSET('Sanitation Data'!$E$30,0,10*ROW('Sanitation Data'!E56)))</f>
        <v/>
      </c>
      <c r="CS62" s="268" t="str">
        <f ca="true">+IF(OFFSET('Sanitation Data'!$E$31,0,10*ROW('Sanitation Data'!E56))="","",OFFSET('Sanitation Data'!$E$31,0,10*ROW('Sanitation Data'!E56)))</f>
        <v/>
      </c>
      <c r="CT62" s="268" t="str">
        <f ca="true">+IF(OFFSET('Sanitation Data'!$E$32,0,10*ROW('Sanitation Data'!E56))="","",OFFSET('Sanitation Data'!$E$32,0,10*ROW('Sanitation Data'!E56)))</f>
        <v/>
      </c>
      <c r="CU62" s="268" t="str">
        <f ca="true">+IF(OFFSET('Sanitation Data'!$F$28,0,10*ROW('Sanitation Data'!F56))="","",OFFSET('Sanitation Data'!$F$28,0,10*ROW('Sanitation Data'!F56)))</f>
        <v/>
      </c>
      <c r="CV62" s="268" t="str">
        <f ca="true">+IF(OFFSET('Sanitation Data'!$F$29,0,10*ROW('Sanitation Data'!F56))="","",OFFSET('Sanitation Data'!$F$29,0,10*ROW('Sanitation Data'!F56)))</f>
        <v/>
      </c>
      <c r="CW62" s="268" t="str">
        <f ca="true">+IF(OFFSET('Sanitation Data'!$F$30,0,10*ROW('Sanitation Data'!F56))="","",OFFSET('Sanitation Data'!$F$30,0,10*ROW('Sanitation Data'!F56)))</f>
        <v/>
      </c>
      <c r="CX62" s="268" t="str">
        <f ca="true">+IF(OFFSET('Sanitation Data'!$F$31,0,10*ROW('Sanitation Data'!F56))="","",OFFSET('Sanitation Data'!$F$31,0,10*ROW('Sanitation Data'!F56)))</f>
        <v/>
      </c>
      <c r="CY62" s="268" t="str">
        <f ca="true">+IF(OFFSET('Sanitation Data'!$F$32,0,10*ROW('Sanitation Data'!F56))="","",OFFSET('Sanitation Data'!$F$32,0,10*ROW('Sanitation Data'!F56)))</f>
        <v/>
      </c>
      <c r="CZ62" s="268" t="str">
        <f ca="true">+IF(OFFSET('Sanitation Data'!$G$28,0,10*ROW('Sanitation Data'!G56))="","",OFFSET('Sanitation Data'!$G$28,0,10*ROW('Sanitation Data'!G56)))</f>
        <v/>
      </c>
      <c r="DA62" s="268" t="str">
        <f ca="true">+IF(OFFSET('Sanitation Data'!$G$29,0,10*ROW('Sanitation Data'!G56))="","",OFFSET('Sanitation Data'!$G$29,0,10*ROW('Sanitation Data'!G56)))</f>
        <v/>
      </c>
      <c r="DB62" s="268" t="str">
        <f ca="true">+IF(OFFSET('Sanitation Data'!$G$30,0,10*ROW('Sanitation Data'!G56))="","",OFFSET('Sanitation Data'!$G$30,0,10*ROW('Sanitation Data'!G56)))</f>
        <v/>
      </c>
      <c r="DC62" s="268" t="str">
        <f ca="true">+IF(OFFSET('Sanitation Data'!$G$31,0,10*ROW('Sanitation Data'!G56))="","",OFFSET('Sanitation Data'!$G$31,0,10*ROW('Sanitation Data'!G56)))</f>
        <v/>
      </c>
      <c r="DD62" s="268" t="str">
        <f ca="true">+IF(OFFSET('Sanitation Data'!$G$32,0,10*ROW('Sanitation Data'!G56))="","",OFFSET('Sanitation Data'!$G$32,0,10*ROW('Sanitation Data'!G56)))</f>
        <v/>
      </c>
      <c r="DE62" s="268" t="str">
        <f ca="true">+IF(OFFSET('Sanitation Data'!$H$28,0,10*ROW('Sanitation Data'!H56))="","",OFFSET('Sanitation Data'!$H$28,0,10*ROW('Sanitation Data'!H56)))</f>
        <v/>
      </c>
      <c r="DF62" s="268" t="str">
        <f ca="true">+IF(OFFSET('Sanitation Data'!$H$29,0,10*ROW('Sanitation Data'!H56))="","",OFFSET('Sanitation Data'!$H$29,0,10*ROW('Sanitation Data'!H56)))</f>
        <v/>
      </c>
      <c r="DG62" s="268" t="str">
        <f ca="true">+IF(OFFSET('Sanitation Data'!$H$30,0,10*ROW('Sanitation Data'!H56))="","",OFFSET('Sanitation Data'!$H$30,0,10*ROW('Sanitation Data'!H56)))</f>
        <v/>
      </c>
      <c r="DH62" s="268" t="str">
        <f ca="true">+IF(OFFSET('Sanitation Data'!$H$31,0,10*ROW('Sanitation Data'!H56))="","",OFFSET('Sanitation Data'!$H$31,0,10*ROW('Sanitation Data'!H56)))</f>
        <v/>
      </c>
      <c r="DI62" s="268" t="str">
        <f ca="true">+IF(OFFSET('Sanitation Data'!$H$32,0,10*ROW('Sanitation Data'!H56))="","",OFFSET('Sanitation Data'!$H$32,0,10*ROW('Sanitation Data'!H56)))</f>
        <v/>
      </c>
      <c r="DJ62" s="268" t="str">
        <f ca="true">+IF(OFFSET('Sanitation Data'!$I$28,0,10*ROW('Sanitation Data'!I56))="","",OFFSET('Sanitation Data'!$I$28,0,10*ROW('Sanitation Data'!I56)))</f>
        <v/>
      </c>
      <c r="DK62" s="268" t="str">
        <f ca="true">+IF(OFFSET('Sanitation Data'!$I$29,0,10*ROW('Sanitation Data'!I56))="","",OFFSET('Sanitation Data'!$I$29,0,10*ROW('Sanitation Data'!I56)))</f>
        <v/>
      </c>
      <c r="DL62" s="268" t="str">
        <f ca="true">+IF(OFFSET('Sanitation Data'!$I$30,0,10*ROW('Sanitation Data'!I56))="","",OFFSET('Sanitation Data'!$I$30,0,10*ROW('Sanitation Data'!I56)))</f>
        <v/>
      </c>
      <c r="DM62" s="268" t="str">
        <f ca="true">+IF(OFFSET('Sanitation Data'!$I$31,0,10*ROW('Sanitation Data'!I56))="","",OFFSET('Sanitation Data'!$I$31,0,10*ROW('Sanitation Data'!I56)))</f>
        <v/>
      </c>
      <c r="DN62" s="268" t="str">
        <f ca="true">+IF(OFFSET('Sanitation Data'!$I$32,0,10*ROW('Sanitation Data'!I56))="","",OFFSET('Sanitation Data'!$I$32,0,10*ROW('Sanitation Data'!I56)))</f>
        <v/>
      </c>
      <c r="DO62" s="268" t="str">
        <f ca="true">+IF(OFFSET('Hygiene Data'!$D$11,0,10*ROW('Hygiene Data'!D56))="","",OFFSET('Hygiene Data'!$D$11,0,10*ROW('Hygiene Data'!D56)))</f>
        <v/>
      </c>
      <c r="DP62" s="268" t="str">
        <f ca="true">+IF(OFFSET('Hygiene Data'!$D$12,0,10*ROW('Hygiene Data'!D56))="","",OFFSET('Hygiene Data'!$D$12,0,10*ROW('Hygiene Data'!D56)))</f>
        <v/>
      </c>
      <c r="DQ62" s="268" t="str">
        <f ca="true">+IF(OFFSET('Hygiene Data'!$D$13,0,10*ROW('Hygiene Data'!D56))="","",OFFSET('Hygiene Data'!$D$13,0,10*ROW('Hygiene Data'!D56)))</f>
        <v/>
      </c>
      <c r="DR62" s="268" t="str">
        <f ca="true">+IF(OFFSET('Hygiene Data'!$E$11,0,10*ROW('Hygiene Data'!E56))="","",OFFSET('Hygiene Data'!$E$11,0,10*ROW('Hygiene Data'!E56)))</f>
        <v/>
      </c>
      <c r="DS62" s="268" t="str">
        <f ca="true">+IF(OFFSET('Hygiene Data'!$E$12,0,10*ROW('Hygiene Data'!E56))="","",OFFSET('Hygiene Data'!$E$12,0,10*ROW('Hygiene Data'!E56)))</f>
        <v/>
      </c>
      <c r="DT62" s="268" t="str">
        <f ca="true">+IF(OFFSET('Hygiene Data'!$E$13,0,10*ROW('Hygiene Data'!E56))="","",OFFSET('Hygiene Data'!$E$13,0,10*ROW('Hygiene Data'!E56)))</f>
        <v/>
      </c>
      <c r="DU62" s="268" t="str">
        <f ca="true">+IF(OFFSET('Hygiene Data'!$F$11,0,10*ROW('Hygiene Data'!F56))="","",OFFSET('Hygiene Data'!$F$11,0,10*ROW('Hygiene Data'!F56)))</f>
        <v/>
      </c>
      <c r="DV62" s="268" t="str">
        <f ca="true">+IF(OFFSET('Hygiene Data'!$F$12,0,10*ROW('Hygiene Data'!F56))="","",OFFSET('Hygiene Data'!$F$12,0,10*ROW('Hygiene Data'!F56)))</f>
        <v/>
      </c>
      <c r="DW62" s="268" t="str">
        <f ca="true">+IF(OFFSET('Hygiene Data'!$F$13,0,10*ROW('Hygiene Data'!F56))="","",OFFSET('Hygiene Data'!$F$13,0,10*ROW('Hygiene Data'!F56)))</f>
        <v/>
      </c>
      <c r="DX62" s="268" t="str">
        <f ca="true">+IF(OFFSET('Hygiene Data'!$G$11,0,10*ROW('Hygiene Data'!G56))="","",OFFSET('Hygiene Data'!$G$11,0,10*ROW('Hygiene Data'!G56)))</f>
        <v/>
      </c>
      <c r="DY62" s="268" t="str">
        <f ca="true">+IF(OFFSET('Hygiene Data'!$G$12,0,10*ROW('Hygiene Data'!G56))="","",OFFSET('Hygiene Data'!$G$12,0,10*ROW('Hygiene Data'!G56)))</f>
        <v/>
      </c>
      <c r="DZ62" s="268" t="str">
        <f ca="true">+IF(OFFSET('Hygiene Data'!$G$13,0,10*ROW('Hygiene Data'!G56))="","",OFFSET('Hygiene Data'!$G$13,0,10*ROW('Hygiene Data'!G56)))</f>
        <v/>
      </c>
      <c r="EA62" s="268" t="str">
        <f ca="true">+IF(OFFSET('Hygiene Data'!$H$11,0,10*ROW('Hygiene Data'!H56))="","",OFFSET('Hygiene Data'!$H$11,0,10*ROW('Hygiene Data'!H56)))</f>
        <v/>
      </c>
      <c r="EB62" s="268" t="str">
        <f ca="true">+IF(OFFSET('Hygiene Data'!$H$12,0,10*ROW('Hygiene Data'!H56))="","",OFFSET('Hygiene Data'!$H$12,0,10*ROW('Hygiene Data'!H56)))</f>
        <v/>
      </c>
      <c r="EC62" s="268" t="str">
        <f ca="true">+IF(OFFSET('Hygiene Data'!$H$13,0,10*ROW('Hygiene Data'!H56))="","",OFFSET('Hygiene Data'!$H$13,0,10*ROW('Hygiene Data'!H56)))</f>
        <v/>
      </c>
      <c r="ED62" s="268" t="str">
        <f ca="true">+IF(OFFSET('Hygiene Data'!$I$11,0,10*ROW('Hygiene Data'!I56))="","",OFFSET('Hygiene Data'!$I$11,0,10*ROW('Hygiene Data'!I56)))</f>
        <v/>
      </c>
      <c r="EE62" s="268" t="str">
        <f ca="true">+IF(OFFSET('Hygiene Data'!$I$12,0,10*ROW('Hygiene Data'!I56))="","",OFFSET('Hygiene Data'!$I$12,0,10*ROW('Hygiene Data'!I56)))</f>
        <v/>
      </c>
      <c r="EF62" s="268"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4"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8"/>
      <c r="BS63" s="268" t="str">
        <f ca="true">+IF(OFFSET('Water Data'!$D$27,0,10*ROW('Water Data'!D57))="","",OFFSET('Water Data'!$D$27,0,10*ROW('Water Data'!D57)))</f>
        <v/>
      </c>
      <c r="BT63" s="268" t="str">
        <f ca="true">+IF(OFFSET('Water Data'!$D$28,0,10*ROW('Water Data'!D57))="","",OFFSET('Water Data'!$D$28,0,10*ROW('Water Data'!D57)))</f>
        <v/>
      </c>
      <c r="BU63" s="268" t="str">
        <f ca="true">+IF(OFFSET('Water Data'!$D$29,0,10*ROW('Water Data'!D57))="","",OFFSET('Water Data'!$D$29,0,10*ROW('Water Data'!D57)))</f>
        <v/>
      </c>
      <c r="BV63" s="268" t="str">
        <f ca="true">+IF(OFFSET('Water Data'!$E$27,0,10*ROW('Water Data'!E57))="","",OFFSET('Water Data'!$E$27,0,10*ROW('Water Data'!E57)))</f>
        <v/>
      </c>
      <c r="BW63" s="268" t="str">
        <f ca="true">+IF(OFFSET('Water Data'!$E$28,0,10*ROW('Water Data'!E57))="","",OFFSET('Water Data'!$E$28,0,10*ROW('Water Data'!E57)))</f>
        <v/>
      </c>
      <c r="BX63" s="268" t="str">
        <f ca="true">+IF(OFFSET('Water Data'!$E$29,0,10*ROW('Water Data'!E57))="","",OFFSET('Water Data'!$E$29,0,10*ROW('Water Data'!E57)))</f>
        <v/>
      </c>
      <c r="BY63" s="268" t="str">
        <f ca="true">+IF(OFFSET('Water Data'!$F$27,0,10*ROW('Water Data'!F57))="","",OFFSET('Water Data'!$F$27,0,10*ROW('Water Data'!F57)))</f>
        <v/>
      </c>
      <c r="BZ63" s="268" t="str">
        <f ca="true">+IF(OFFSET('Water Data'!$F$28,0,10*ROW('Water Data'!F57))="","",OFFSET('Water Data'!$F$28,0,10*ROW('Water Data'!F57)))</f>
        <v/>
      </c>
      <c r="CA63" s="268" t="str">
        <f ca="true">+IF(OFFSET('Water Data'!$F$29,0,10*ROW('Water Data'!F57))="","",OFFSET('Water Data'!$F$29,0,10*ROW('Water Data'!F57)))</f>
        <v/>
      </c>
      <c r="CB63" s="268" t="str">
        <f ca="true">+IF(OFFSET('Water Data'!$G$27,0,10*ROW('Water Data'!G57))="","",OFFSET('Water Data'!$G$27,0,10*ROW('Water Data'!G57)))</f>
        <v/>
      </c>
      <c r="CC63" s="268" t="str">
        <f ca="true">+IF(OFFSET('Water Data'!$G$28,0,10*ROW('Water Data'!G57))="","",OFFSET('Water Data'!$G$28,0,10*ROW('Water Data'!G57)))</f>
        <v/>
      </c>
      <c r="CD63" s="268" t="str">
        <f ca="true">+IF(OFFSET('Water Data'!$G$29,0,10*ROW('Water Data'!G57))="","",OFFSET('Water Data'!$G$29,0,10*ROW('Water Data'!G57)))</f>
        <v/>
      </c>
      <c r="CE63" s="268" t="str">
        <f ca="true">+IF(OFFSET('Water Data'!$H$27,0,10*ROW('Water Data'!H57))="","",OFFSET('Water Data'!$H$27,0,10*ROW('Water Data'!H57)))</f>
        <v/>
      </c>
      <c r="CF63" s="268" t="str">
        <f ca="true">+IF(OFFSET('Water Data'!$H$28,0,10*ROW('Water Data'!H57))="","",OFFSET('Water Data'!$H$28,0,10*ROW('Water Data'!H57)))</f>
        <v/>
      </c>
      <c r="CG63" s="268" t="str">
        <f ca="true">+IF(OFFSET('Water Data'!$H$29,0,10*ROW('Water Data'!H57))="","",OFFSET('Water Data'!$H$29,0,10*ROW('Water Data'!H57)))</f>
        <v/>
      </c>
      <c r="CH63" s="268" t="str">
        <f ca="true">+IF(OFFSET('Water Data'!$I$27,0,10*ROW('Water Data'!I57))="","",OFFSET('Water Data'!$I$27,0,10*ROW('Water Data'!I57)))</f>
        <v/>
      </c>
      <c r="CI63" s="268" t="str">
        <f ca="true">+IF(OFFSET('Water Data'!$I$28,0,10*ROW('Water Data'!I57))="","",OFFSET('Water Data'!$I$28,0,10*ROW('Water Data'!I57)))</f>
        <v/>
      </c>
      <c r="CJ63" s="268" t="str">
        <f ca="true">+IF(OFFSET('Water Data'!$I$29,0,10*ROW('Water Data'!I57))="","",OFFSET('Water Data'!$I$29,0,10*ROW('Water Data'!I57)))</f>
        <v/>
      </c>
      <c r="CK63" s="268" t="str">
        <f ca="true">+IF(OFFSET('Sanitation Data'!$D$28,0,10*ROW('Sanitation Data'!D57))="","",OFFSET('Sanitation Data'!$D$28,0,10*ROW('Sanitation Data'!D57)))</f>
        <v/>
      </c>
      <c r="CL63" s="268" t="str">
        <f ca="true">+IF(OFFSET('Sanitation Data'!$D$29,0,10*ROW('Sanitation Data'!D57))="","",OFFSET('Sanitation Data'!$D$29,0,10*ROW('Sanitation Data'!D57)))</f>
        <v/>
      </c>
      <c r="CM63" s="268" t="str">
        <f ca="true">+IF(OFFSET('Sanitation Data'!$D$30,0,10*ROW('Sanitation Data'!D57))="","",OFFSET('Sanitation Data'!$D$30,0,10*ROW('Sanitation Data'!D57)))</f>
        <v/>
      </c>
      <c r="CN63" s="268" t="str">
        <f ca="true">+IF(OFFSET('Sanitation Data'!$D$31,0,10*ROW('Sanitation Data'!D57))="","",OFFSET('Sanitation Data'!$D$31,0,10*ROW('Sanitation Data'!D57)))</f>
        <v/>
      </c>
      <c r="CO63" s="268" t="str">
        <f ca="true">+IF(OFFSET('Sanitation Data'!$D$32,0,10*ROW('Sanitation Data'!D57))="","",OFFSET('Sanitation Data'!$D$32,0,10*ROW('Sanitation Data'!D57)))</f>
        <v/>
      </c>
      <c r="CP63" s="268" t="str">
        <f ca="true">+IF(OFFSET('Sanitation Data'!$E$28,0,10*ROW('Sanitation Data'!E57))="","",OFFSET('Sanitation Data'!$E$28,0,10*ROW('Sanitation Data'!E57)))</f>
        <v/>
      </c>
      <c r="CQ63" s="268" t="str">
        <f ca="true">+IF(OFFSET('Sanitation Data'!$E$29,0,10*ROW('Sanitation Data'!E57))="","",OFFSET('Sanitation Data'!$E$29,0,10*ROW('Sanitation Data'!E57)))</f>
        <v/>
      </c>
      <c r="CR63" s="268" t="str">
        <f ca="true">+IF(OFFSET('Sanitation Data'!$E$30,0,10*ROW('Sanitation Data'!E57))="","",OFFSET('Sanitation Data'!$E$30,0,10*ROW('Sanitation Data'!E57)))</f>
        <v/>
      </c>
      <c r="CS63" s="268" t="str">
        <f ca="true">+IF(OFFSET('Sanitation Data'!$E$31,0,10*ROW('Sanitation Data'!E57))="","",OFFSET('Sanitation Data'!$E$31,0,10*ROW('Sanitation Data'!E57)))</f>
        <v/>
      </c>
      <c r="CT63" s="268" t="str">
        <f ca="true">+IF(OFFSET('Sanitation Data'!$E$32,0,10*ROW('Sanitation Data'!E57))="","",OFFSET('Sanitation Data'!$E$32,0,10*ROW('Sanitation Data'!E57)))</f>
        <v/>
      </c>
      <c r="CU63" s="268" t="str">
        <f ca="true">+IF(OFFSET('Sanitation Data'!$F$28,0,10*ROW('Sanitation Data'!F57))="","",OFFSET('Sanitation Data'!$F$28,0,10*ROW('Sanitation Data'!F57)))</f>
        <v/>
      </c>
      <c r="CV63" s="268" t="str">
        <f ca="true">+IF(OFFSET('Sanitation Data'!$F$29,0,10*ROW('Sanitation Data'!F57))="","",OFFSET('Sanitation Data'!$F$29,0,10*ROW('Sanitation Data'!F57)))</f>
        <v/>
      </c>
      <c r="CW63" s="268" t="str">
        <f ca="true">+IF(OFFSET('Sanitation Data'!$F$30,0,10*ROW('Sanitation Data'!F57))="","",OFFSET('Sanitation Data'!$F$30,0,10*ROW('Sanitation Data'!F57)))</f>
        <v/>
      </c>
      <c r="CX63" s="268" t="str">
        <f ca="true">+IF(OFFSET('Sanitation Data'!$F$31,0,10*ROW('Sanitation Data'!F57))="","",OFFSET('Sanitation Data'!$F$31,0,10*ROW('Sanitation Data'!F57)))</f>
        <v/>
      </c>
      <c r="CY63" s="268" t="str">
        <f ca="true">+IF(OFFSET('Sanitation Data'!$F$32,0,10*ROW('Sanitation Data'!F57))="","",OFFSET('Sanitation Data'!$F$32,0,10*ROW('Sanitation Data'!F57)))</f>
        <v/>
      </c>
      <c r="CZ63" s="268" t="str">
        <f ca="true">+IF(OFFSET('Sanitation Data'!$G$28,0,10*ROW('Sanitation Data'!G57))="","",OFFSET('Sanitation Data'!$G$28,0,10*ROW('Sanitation Data'!G57)))</f>
        <v/>
      </c>
      <c r="DA63" s="268" t="str">
        <f ca="true">+IF(OFFSET('Sanitation Data'!$G$29,0,10*ROW('Sanitation Data'!G57))="","",OFFSET('Sanitation Data'!$G$29,0,10*ROW('Sanitation Data'!G57)))</f>
        <v/>
      </c>
      <c r="DB63" s="268" t="str">
        <f ca="true">+IF(OFFSET('Sanitation Data'!$G$30,0,10*ROW('Sanitation Data'!G57))="","",OFFSET('Sanitation Data'!$G$30,0,10*ROW('Sanitation Data'!G57)))</f>
        <v/>
      </c>
      <c r="DC63" s="268" t="str">
        <f ca="true">+IF(OFFSET('Sanitation Data'!$G$31,0,10*ROW('Sanitation Data'!G57))="","",OFFSET('Sanitation Data'!$G$31,0,10*ROW('Sanitation Data'!G57)))</f>
        <v/>
      </c>
      <c r="DD63" s="268" t="str">
        <f ca="true">+IF(OFFSET('Sanitation Data'!$G$32,0,10*ROW('Sanitation Data'!G57))="","",OFFSET('Sanitation Data'!$G$32,0,10*ROW('Sanitation Data'!G57)))</f>
        <v/>
      </c>
      <c r="DE63" s="268" t="str">
        <f ca="true">+IF(OFFSET('Sanitation Data'!$H$28,0,10*ROW('Sanitation Data'!H57))="","",OFFSET('Sanitation Data'!$H$28,0,10*ROW('Sanitation Data'!H57)))</f>
        <v/>
      </c>
      <c r="DF63" s="268" t="str">
        <f ca="true">+IF(OFFSET('Sanitation Data'!$H$29,0,10*ROW('Sanitation Data'!H57))="","",OFFSET('Sanitation Data'!$H$29,0,10*ROW('Sanitation Data'!H57)))</f>
        <v/>
      </c>
      <c r="DG63" s="268" t="str">
        <f ca="true">+IF(OFFSET('Sanitation Data'!$H$30,0,10*ROW('Sanitation Data'!H57))="","",OFFSET('Sanitation Data'!$H$30,0,10*ROW('Sanitation Data'!H57)))</f>
        <v/>
      </c>
      <c r="DH63" s="268" t="str">
        <f ca="true">+IF(OFFSET('Sanitation Data'!$H$31,0,10*ROW('Sanitation Data'!H57))="","",OFFSET('Sanitation Data'!$H$31,0,10*ROW('Sanitation Data'!H57)))</f>
        <v/>
      </c>
      <c r="DI63" s="268" t="str">
        <f ca="true">+IF(OFFSET('Sanitation Data'!$H$32,0,10*ROW('Sanitation Data'!H57))="","",OFFSET('Sanitation Data'!$H$32,0,10*ROW('Sanitation Data'!H57)))</f>
        <v/>
      </c>
      <c r="DJ63" s="268" t="str">
        <f ca="true">+IF(OFFSET('Sanitation Data'!$I$28,0,10*ROW('Sanitation Data'!I57))="","",OFFSET('Sanitation Data'!$I$28,0,10*ROW('Sanitation Data'!I57)))</f>
        <v/>
      </c>
      <c r="DK63" s="268" t="str">
        <f ca="true">+IF(OFFSET('Sanitation Data'!$I$29,0,10*ROW('Sanitation Data'!I57))="","",OFFSET('Sanitation Data'!$I$29,0,10*ROW('Sanitation Data'!I57)))</f>
        <v/>
      </c>
      <c r="DL63" s="268" t="str">
        <f ca="true">+IF(OFFSET('Sanitation Data'!$I$30,0,10*ROW('Sanitation Data'!I57))="","",OFFSET('Sanitation Data'!$I$30,0,10*ROW('Sanitation Data'!I57)))</f>
        <v/>
      </c>
      <c r="DM63" s="268" t="str">
        <f ca="true">+IF(OFFSET('Sanitation Data'!$I$31,0,10*ROW('Sanitation Data'!I57))="","",OFFSET('Sanitation Data'!$I$31,0,10*ROW('Sanitation Data'!I57)))</f>
        <v/>
      </c>
      <c r="DN63" s="268" t="str">
        <f ca="true">+IF(OFFSET('Sanitation Data'!$I$32,0,10*ROW('Sanitation Data'!I57))="","",OFFSET('Sanitation Data'!$I$32,0,10*ROW('Sanitation Data'!I57)))</f>
        <v/>
      </c>
      <c r="DO63" s="268" t="str">
        <f ca="true">+IF(OFFSET('Hygiene Data'!$D$11,0,10*ROW('Hygiene Data'!D57))="","",OFFSET('Hygiene Data'!$D$11,0,10*ROW('Hygiene Data'!D57)))</f>
        <v/>
      </c>
      <c r="DP63" s="268" t="str">
        <f ca="true">+IF(OFFSET('Hygiene Data'!$D$12,0,10*ROW('Hygiene Data'!D57))="","",OFFSET('Hygiene Data'!$D$12,0,10*ROW('Hygiene Data'!D57)))</f>
        <v/>
      </c>
      <c r="DQ63" s="268" t="str">
        <f ca="true">+IF(OFFSET('Hygiene Data'!$D$13,0,10*ROW('Hygiene Data'!D57))="","",OFFSET('Hygiene Data'!$D$13,0,10*ROW('Hygiene Data'!D57)))</f>
        <v/>
      </c>
      <c r="DR63" s="268" t="str">
        <f ca="true">+IF(OFFSET('Hygiene Data'!$E$11,0,10*ROW('Hygiene Data'!E57))="","",OFFSET('Hygiene Data'!$E$11,0,10*ROW('Hygiene Data'!E57)))</f>
        <v/>
      </c>
      <c r="DS63" s="268" t="str">
        <f ca="true">+IF(OFFSET('Hygiene Data'!$E$12,0,10*ROW('Hygiene Data'!E57))="","",OFFSET('Hygiene Data'!$E$12,0,10*ROW('Hygiene Data'!E57)))</f>
        <v/>
      </c>
      <c r="DT63" s="268" t="str">
        <f ca="true">+IF(OFFSET('Hygiene Data'!$E$13,0,10*ROW('Hygiene Data'!E57))="","",OFFSET('Hygiene Data'!$E$13,0,10*ROW('Hygiene Data'!E57)))</f>
        <v/>
      </c>
      <c r="DU63" s="268" t="str">
        <f ca="true">+IF(OFFSET('Hygiene Data'!$F$11,0,10*ROW('Hygiene Data'!F57))="","",OFFSET('Hygiene Data'!$F$11,0,10*ROW('Hygiene Data'!F57)))</f>
        <v/>
      </c>
      <c r="DV63" s="268" t="str">
        <f ca="true">+IF(OFFSET('Hygiene Data'!$F$12,0,10*ROW('Hygiene Data'!F57))="","",OFFSET('Hygiene Data'!$F$12,0,10*ROW('Hygiene Data'!F57)))</f>
        <v/>
      </c>
      <c r="DW63" s="268" t="str">
        <f ca="true">+IF(OFFSET('Hygiene Data'!$F$13,0,10*ROW('Hygiene Data'!F57))="","",OFFSET('Hygiene Data'!$F$13,0,10*ROW('Hygiene Data'!F57)))</f>
        <v/>
      </c>
      <c r="DX63" s="268" t="str">
        <f ca="true">+IF(OFFSET('Hygiene Data'!$G$11,0,10*ROW('Hygiene Data'!G57))="","",OFFSET('Hygiene Data'!$G$11,0,10*ROW('Hygiene Data'!G57)))</f>
        <v/>
      </c>
      <c r="DY63" s="268" t="str">
        <f ca="true">+IF(OFFSET('Hygiene Data'!$G$12,0,10*ROW('Hygiene Data'!G57))="","",OFFSET('Hygiene Data'!$G$12,0,10*ROW('Hygiene Data'!G57)))</f>
        <v/>
      </c>
      <c r="DZ63" s="268" t="str">
        <f ca="true">+IF(OFFSET('Hygiene Data'!$G$13,0,10*ROW('Hygiene Data'!G57))="","",OFFSET('Hygiene Data'!$G$13,0,10*ROW('Hygiene Data'!G57)))</f>
        <v/>
      </c>
      <c r="EA63" s="268" t="str">
        <f ca="true">+IF(OFFSET('Hygiene Data'!$H$11,0,10*ROW('Hygiene Data'!H57))="","",OFFSET('Hygiene Data'!$H$11,0,10*ROW('Hygiene Data'!H57)))</f>
        <v/>
      </c>
      <c r="EB63" s="268" t="str">
        <f ca="true">+IF(OFFSET('Hygiene Data'!$H$12,0,10*ROW('Hygiene Data'!H57))="","",OFFSET('Hygiene Data'!$H$12,0,10*ROW('Hygiene Data'!H57)))</f>
        <v/>
      </c>
      <c r="EC63" s="268" t="str">
        <f ca="true">+IF(OFFSET('Hygiene Data'!$H$13,0,10*ROW('Hygiene Data'!H57))="","",OFFSET('Hygiene Data'!$H$13,0,10*ROW('Hygiene Data'!H57)))</f>
        <v/>
      </c>
      <c r="ED63" s="268" t="str">
        <f ca="true">+IF(OFFSET('Hygiene Data'!$I$11,0,10*ROW('Hygiene Data'!I57))="","",OFFSET('Hygiene Data'!$I$11,0,10*ROW('Hygiene Data'!I57)))</f>
        <v/>
      </c>
      <c r="EE63" s="268" t="str">
        <f ca="true">+IF(OFFSET('Hygiene Data'!$I$12,0,10*ROW('Hygiene Data'!I57))="","",OFFSET('Hygiene Data'!$I$12,0,10*ROW('Hygiene Data'!I57)))</f>
        <v/>
      </c>
      <c r="EF63" s="268"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4"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8"/>
      <c r="BS64" s="268" t="str">
        <f ca="true">+IF(OFFSET('Water Data'!$D$27,0,10*ROW('Water Data'!D58))="","",OFFSET('Water Data'!$D$27,0,10*ROW('Water Data'!D58)))</f>
        <v/>
      </c>
      <c r="BT64" s="268" t="str">
        <f ca="true">+IF(OFFSET('Water Data'!$D$28,0,10*ROW('Water Data'!D58))="","",OFFSET('Water Data'!$D$28,0,10*ROW('Water Data'!D58)))</f>
        <v/>
      </c>
      <c r="BU64" s="268" t="str">
        <f ca="true">+IF(OFFSET('Water Data'!$D$29,0,10*ROW('Water Data'!D58))="","",OFFSET('Water Data'!$D$29,0,10*ROW('Water Data'!D58)))</f>
        <v/>
      </c>
      <c r="BV64" s="268" t="str">
        <f ca="true">+IF(OFFSET('Water Data'!$E$27,0,10*ROW('Water Data'!E58))="","",OFFSET('Water Data'!$E$27,0,10*ROW('Water Data'!E58)))</f>
        <v/>
      </c>
      <c r="BW64" s="268" t="str">
        <f ca="true">+IF(OFFSET('Water Data'!$E$28,0,10*ROW('Water Data'!E58))="","",OFFSET('Water Data'!$E$28,0,10*ROW('Water Data'!E58)))</f>
        <v/>
      </c>
      <c r="BX64" s="268" t="str">
        <f ca="true">+IF(OFFSET('Water Data'!$E$29,0,10*ROW('Water Data'!E58))="","",OFFSET('Water Data'!$E$29,0,10*ROW('Water Data'!E58)))</f>
        <v/>
      </c>
      <c r="BY64" s="268" t="str">
        <f ca="true">+IF(OFFSET('Water Data'!$F$27,0,10*ROW('Water Data'!F58))="","",OFFSET('Water Data'!$F$27,0,10*ROW('Water Data'!F58)))</f>
        <v/>
      </c>
      <c r="BZ64" s="268" t="str">
        <f ca="true">+IF(OFFSET('Water Data'!$F$28,0,10*ROW('Water Data'!F58))="","",OFFSET('Water Data'!$F$28,0,10*ROW('Water Data'!F58)))</f>
        <v/>
      </c>
      <c r="CA64" s="268" t="str">
        <f ca="true">+IF(OFFSET('Water Data'!$F$29,0,10*ROW('Water Data'!F58))="","",OFFSET('Water Data'!$F$29,0,10*ROW('Water Data'!F58)))</f>
        <v/>
      </c>
      <c r="CB64" s="268" t="str">
        <f ca="true">+IF(OFFSET('Water Data'!$G$27,0,10*ROW('Water Data'!G58))="","",OFFSET('Water Data'!$G$27,0,10*ROW('Water Data'!G58)))</f>
        <v/>
      </c>
      <c r="CC64" s="268" t="str">
        <f ca="true">+IF(OFFSET('Water Data'!$G$28,0,10*ROW('Water Data'!G58))="","",OFFSET('Water Data'!$G$28,0,10*ROW('Water Data'!G58)))</f>
        <v/>
      </c>
      <c r="CD64" s="268" t="str">
        <f ca="true">+IF(OFFSET('Water Data'!$G$29,0,10*ROW('Water Data'!G58))="","",OFFSET('Water Data'!$G$29,0,10*ROW('Water Data'!G58)))</f>
        <v/>
      </c>
      <c r="CE64" s="268" t="str">
        <f ca="true">+IF(OFFSET('Water Data'!$H$27,0,10*ROW('Water Data'!H58))="","",OFFSET('Water Data'!$H$27,0,10*ROW('Water Data'!H58)))</f>
        <v/>
      </c>
      <c r="CF64" s="268" t="str">
        <f ca="true">+IF(OFFSET('Water Data'!$H$28,0,10*ROW('Water Data'!H58))="","",OFFSET('Water Data'!$H$28,0,10*ROW('Water Data'!H58)))</f>
        <v/>
      </c>
      <c r="CG64" s="268" t="str">
        <f ca="true">+IF(OFFSET('Water Data'!$H$29,0,10*ROW('Water Data'!H58))="","",OFFSET('Water Data'!$H$29,0,10*ROW('Water Data'!H58)))</f>
        <v/>
      </c>
      <c r="CH64" s="268" t="str">
        <f ca="true">+IF(OFFSET('Water Data'!$I$27,0,10*ROW('Water Data'!I58))="","",OFFSET('Water Data'!$I$27,0,10*ROW('Water Data'!I58)))</f>
        <v/>
      </c>
      <c r="CI64" s="268" t="str">
        <f ca="true">+IF(OFFSET('Water Data'!$I$28,0,10*ROW('Water Data'!I58))="","",OFFSET('Water Data'!$I$28,0,10*ROW('Water Data'!I58)))</f>
        <v/>
      </c>
      <c r="CJ64" s="268" t="str">
        <f ca="true">+IF(OFFSET('Water Data'!$I$29,0,10*ROW('Water Data'!I58))="","",OFFSET('Water Data'!$I$29,0,10*ROW('Water Data'!I58)))</f>
        <v/>
      </c>
      <c r="CK64" s="268" t="str">
        <f ca="true">+IF(OFFSET('Sanitation Data'!$D$28,0,10*ROW('Sanitation Data'!D58))="","",OFFSET('Sanitation Data'!$D$28,0,10*ROW('Sanitation Data'!D58)))</f>
        <v/>
      </c>
      <c r="CL64" s="268" t="str">
        <f ca="true">+IF(OFFSET('Sanitation Data'!$D$29,0,10*ROW('Sanitation Data'!D58))="","",OFFSET('Sanitation Data'!$D$29,0,10*ROW('Sanitation Data'!D58)))</f>
        <v/>
      </c>
      <c r="CM64" s="268" t="str">
        <f ca="true">+IF(OFFSET('Sanitation Data'!$D$30,0,10*ROW('Sanitation Data'!D58))="","",OFFSET('Sanitation Data'!$D$30,0,10*ROW('Sanitation Data'!D58)))</f>
        <v/>
      </c>
      <c r="CN64" s="268" t="str">
        <f ca="true">+IF(OFFSET('Sanitation Data'!$D$31,0,10*ROW('Sanitation Data'!D58))="","",OFFSET('Sanitation Data'!$D$31,0,10*ROW('Sanitation Data'!D58)))</f>
        <v/>
      </c>
      <c r="CO64" s="268" t="str">
        <f ca="true">+IF(OFFSET('Sanitation Data'!$D$32,0,10*ROW('Sanitation Data'!D58))="","",OFFSET('Sanitation Data'!$D$32,0,10*ROW('Sanitation Data'!D58)))</f>
        <v/>
      </c>
      <c r="CP64" s="268" t="str">
        <f ca="true">+IF(OFFSET('Sanitation Data'!$E$28,0,10*ROW('Sanitation Data'!E58))="","",OFFSET('Sanitation Data'!$E$28,0,10*ROW('Sanitation Data'!E58)))</f>
        <v/>
      </c>
      <c r="CQ64" s="268" t="str">
        <f ca="true">+IF(OFFSET('Sanitation Data'!$E$29,0,10*ROW('Sanitation Data'!E58))="","",OFFSET('Sanitation Data'!$E$29,0,10*ROW('Sanitation Data'!E58)))</f>
        <v/>
      </c>
      <c r="CR64" s="268" t="str">
        <f ca="true">+IF(OFFSET('Sanitation Data'!$E$30,0,10*ROW('Sanitation Data'!E58))="","",OFFSET('Sanitation Data'!$E$30,0,10*ROW('Sanitation Data'!E58)))</f>
        <v/>
      </c>
      <c r="CS64" s="268" t="str">
        <f ca="true">+IF(OFFSET('Sanitation Data'!$E$31,0,10*ROW('Sanitation Data'!E58))="","",OFFSET('Sanitation Data'!$E$31,0,10*ROW('Sanitation Data'!E58)))</f>
        <v/>
      </c>
      <c r="CT64" s="268" t="str">
        <f ca="true">+IF(OFFSET('Sanitation Data'!$E$32,0,10*ROW('Sanitation Data'!E58))="","",OFFSET('Sanitation Data'!$E$32,0,10*ROW('Sanitation Data'!E58)))</f>
        <v/>
      </c>
      <c r="CU64" s="268" t="str">
        <f ca="true">+IF(OFFSET('Sanitation Data'!$F$28,0,10*ROW('Sanitation Data'!F58))="","",OFFSET('Sanitation Data'!$F$28,0,10*ROW('Sanitation Data'!F58)))</f>
        <v/>
      </c>
      <c r="CV64" s="268" t="str">
        <f ca="true">+IF(OFFSET('Sanitation Data'!$F$29,0,10*ROW('Sanitation Data'!F58))="","",OFFSET('Sanitation Data'!$F$29,0,10*ROW('Sanitation Data'!F58)))</f>
        <v/>
      </c>
      <c r="CW64" s="268" t="str">
        <f ca="true">+IF(OFFSET('Sanitation Data'!$F$30,0,10*ROW('Sanitation Data'!F58))="","",OFFSET('Sanitation Data'!$F$30,0,10*ROW('Sanitation Data'!F58)))</f>
        <v/>
      </c>
      <c r="CX64" s="268" t="str">
        <f ca="true">+IF(OFFSET('Sanitation Data'!$F$31,0,10*ROW('Sanitation Data'!F58))="","",OFFSET('Sanitation Data'!$F$31,0,10*ROW('Sanitation Data'!F58)))</f>
        <v/>
      </c>
      <c r="CY64" s="268" t="str">
        <f ca="true">+IF(OFFSET('Sanitation Data'!$F$32,0,10*ROW('Sanitation Data'!F58))="","",OFFSET('Sanitation Data'!$F$32,0,10*ROW('Sanitation Data'!F58)))</f>
        <v/>
      </c>
      <c r="CZ64" s="268" t="str">
        <f ca="true">+IF(OFFSET('Sanitation Data'!$G$28,0,10*ROW('Sanitation Data'!G58))="","",OFFSET('Sanitation Data'!$G$28,0,10*ROW('Sanitation Data'!G58)))</f>
        <v/>
      </c>
      <c r="DA64" s="268" t="str">
        <f ca="true">+IF(OFFSET('Sanitation Data'!$G$29,0,10*ROW('Sanitation Data'!G58))="","",OFFSET('Sanitation Data'!$G$29,0,10*ROW('Sanitation Data'!G58)))</f>
        <v/>
      </c>
      <c r="DB64" s="268" t="str">
        <f ca="true">+IF(OFFSET('Sanitation Data'!$G$30,0,10*ROW('Sanitation Data'!G58))="","",OFFSET('Sanitation Data'!$G$30,0,10*ROW('Sanitation Data'!G58)))</f>
        <v/>
      </c>
      <c r="DC64" s="268" t="str">
        <f ca="true">+IF(OFFSET('Sanitation Data'!$G$31,0,10*ROW('Sanitation Data'!G58))="","",OFFSET('Sanitation Data'!$G$31,0,10*ROW('Sanitation Data'!G58)))</f>
        <v/>
      </c>
      <c r="DD64" s="268" t="str">
        <f ca="true">+IF(OFFSET('Sanitation Data'!$G$32,0,10*ROW('Sanitation Data'!G58))="","",OFFSET('Sanitation Data'!$G$32,0,10*ROW('Sanitation Data'!G58)))</f>
        <v/>
      </c>
      <c r="DE64" s="268" t="str">
        <f ca="true">+IF(OFFSET('Sanitation Data'!$H$28,0,10*ROW('Sanitation Data'!H58))="","",OFFSET('Sanitation Data'!$H$28,0,10*ROW('Sanitation Data'!H58)))</f>
        <v/>
      </c>
      <c r="DF64" s="268" t="str">
        <f ca="true">+IF(OFFSET('Sanitation Data'!$H$29,0,10*ROW('Sanitation Data'!H58))="","",OFFSET('Sanitation Data'!$H$29,0,10*ROW('Sanitation Data'!H58)))</f>
        <v/>
      </c>
      <c r="DG64" s="268" t="str">
        <f ca="true">+IF(OFFSET('Sanitation Data'!$H$30,0,10*ROW('Sanitation Data'!H58))="","",OFFSET('Sanitation Data'!$H$30,0,10*ROW('Sanitation Data'!H58)))</f>
        <v/>
      </c>
      <c r="DH64" s="268" t="str">
        <f ca="true">+IF(OFFSET('Sanitation Data'!$H$31,0,10*ROW('Sanitation Data'!H58))="","",OFFSET('Sanitation Data'!$H$31,0,10*ROW('Sanitation Data'!H58)))</f>
        <v/>
      </c>
      <c r="DI64" s="268" t="str">
        <f ca="true">+IF(OFFSET('Sanitation Data'!$H$32,0,10*ROW('Sanitation Data'!H58))="","",OFFSET('Sanitation Data'!$H$32,0,10*ROW('Sanitation Data'!H58)))</f>
        <v/>
      </c>
      <c r="DJ64" s="268" t="str">
        <f ca="true">+IF(OFFSET('Sanitation Data'!$I$28,0,10*ROW('Sanitation Data'!I58))="","",OFFSET('Sanitation Data'!$I$28,0,10*ROW('Sanitation Data'!I58)))</f>
        <v/>
      </c>
      <c r="DK64" s="268" t="str">
        <f ca="true">+IF(OFFSET('Sanitation Data'!$I$29,0,10*ROW('Sanitation Data'!I58))="","",OFFSET('Sanitation Data'!$I$29,0,10*ROW('Sanitation Data'!I58)))</f>
        <v/>
      </c>
      <c r="DL64" s="268" t="str">
        <f ca="true">+IF(OFFSET('Sanitation Data'!$I$30,0,10*ROW('Sanitation Data'!I58))="","",OFFSET('Sanitation Data'!$I$30,0,10*ROW('Sanitation Data'!I58)))</f>
        <v/>
      </c>
      <c r="DM64" s="268" t="str">
        <f ca="true">+IF(OFFSET('Sanitation Data'!$I$31,0,10*ROW('Sanitation Data'!I58))="","",OFFSET('Sanitation Data'!$I$31,0,10*ROW('Sanitation Data'!I58)))</f>
        <v/>
      </c>
      <c r="DN64" s="268" t="str">
        <f ca="true">+IF(OFFSET('Sanitation Data'!$I$32,0,10*ROW('Sanitation Data'!I58))="","",OFFSET('Sanitation Data'!$I$32,0,10*ROW('Sanitation Data'!I58)))</f>
        <v/>
      </c>
      <c r="DO64" s="268" t="str">
        <f ca="true">+IF(OFFSET('Hygiene Data'!$D$11,0,10*ROW('Hygiene Data'!D58))="","",OFFSET('Hygiene Data'!$D$11,0,10*ROW('Hygiene Data'!D58)))</f>
        <v/>
      </c>
      <c r="DP64" s="268" t="str">
        <f ca="true">+IF(OFFSET('Hygiene Data'!$D$12,0,10*ROW('Hygiene Data'!D58))="","",OFFSET('Hygiene Data'!$D$12,0,10*ROW('Hygiene Data'!D58)))</f>
        <v/>
      </c>
      <c r="DQ64" s="268" t="str">
        <f ca="true">+IF(OFFSET('Hygiene Data'!$D$13,0,10*ROW('Hygiene Data'!D58))="","",OFFSET('Hygiene Data'!$D$13,0,10*ROW('Hygiene Data'!D58)))</f>
        <v/>
      </c>
      <c r="DR64" s="268" t="str">
        <f ca="true">+IF(OFFSET('Hygiene Data'!$E$11,0,10*ROW('Hygiene Data'!E58))="","",OFFSET('Hygiene Data'!$E$11,0,10*ROW('Hygiene Data'!E58)))</f>
        <v/>
      </c>
      <c r="DS64" s="268" t="str">
        <f ca="true">+IF(OFFSET('Hygiene Data'!$E$12,0,10*ROW('Hygiene Data'!E58))="","",OFFSET('Hygiene Data'!$E$12,0,10*ROW('Hygiene Data'!E58)))</f>
        <v/>
      </c>
      <c r="DT64" s="268" t="str">
        <f ca="true">+IF(OFFSET('Hygiene Data'!$E$13,0,10*ROW('Hygiene Data'!E58))="","",OFFSET('Hygiene Data'!$E$13,0,10*ROW('Hygiene Data'!E58)))</f>
        <v/>
      </c>
      <c r="DU64" s="268" t="str">
        <f ca="true">+IF(OFFSET('Hygiene Data'!$F$11,0,10*ROW('Hygiene Data'!F58))="","",OFFSET('Hygiene Data'!$F$11,0,10*ROW('Hygiene Data'!F58)))</f>
        <v/>
      </c>
      <c r="DV64" s="268" t="str">
        <f ca="true">+IF(OFFSET('Hygiene Data'!$F$12,0,10*ROW('Hygiene Data'!F58))="","",OFFSET('Hygiene Data'!$F$12,0,10*ROW('Hygiene Data'!F58)))</f>
        <v/>
      </c>
      <c r="DW64" s="268" t="str">
        <f ca="true">+IF(OFFSET('Hygiene Data'!$F$13,0,10*ROW('Hygiene Data'!F58))="","",OFFSET('Hygiene Data'!$F$13,0,10*ROW('Hygiene Data'!F58)))</f>
        <v/>
      </c>
      <c r="DX64" s="268" t="str">
        <f ca="true">+IF(OFFSET('Hygiene Data'!$G$11,0,10*ROW('Hygiene Data'!G58))="","",OFFSET('Hygiene Data'!$G$11,0,10*ROW('Hygiene Data'!G58)))</f>
        <v/>
      </c>
      <c r="DY64" s="268" t="str">
        <f ca="true">+IF(OFFSET('Hygiene Data'!$G$12,0,10*ROW('Hygiene Data'!G58))="","",OFFSET('Hygiene Data'!$G$12,0,10*ROW('Hygiene Data'!G58)))</f>
        <v/>
      </c>
      <c r="DZ64" s="268" t="str">
        <f ca="true">+IF(OFFSET('Hygiene Data'!$G$13,0,10*ROW('Hygiene Data'!G58))="","",OFFSET('Hygiene Data'!$G$13,0,10*ROW('Hygiene Data'!G58)))</f>
        <v/>
      </c>
      <c r="EA64" s="268" t="str">
        <f ca="true">+IF(OFFSET('Hygiene Data'!$H$11,0,10*ROW('Hygiene Data'!H58))="","",OFFSET('Hygiene Data'!$H$11,0,10*ROW('Hygiene Data'!H58)))</f>
        <v/>
      </c>
      <c r="EB64" s="268" t="str">
        <f ca="true">+IF(OFFSET('Hygiene Data'!$H$12,0,10*ROW('Hygiene Data'!H58))="","",OFFSET('Hygiene Data'!$H$12,0,10*ROW('Hygiene Data'!H58)))</f>
        <v/>
      </c>
      <c r="EC64" s="268" t="str">
        <f ca="true">+IF(OFFSET('Hygiene Data'!$H$13,0,10*ROW('Hygiene Data'!H58))="","",OFFSET('Hygiene Data'!$H$13,0,10*ROW('Hygiene Data'!H58)))</f>
        <v/>
      </c>
      <c r="ED64" s="268" t="str">
        <f ca="true">+IF(OFFSET('Hygiene Data'!$I$11,0,10*ROW('Hygiene Data'!I58))="","",OFFSET('Hygiene Data'!$I$11,0,10*ROW('Hygiene Data'!I58)))</f>
        <v/>
      </c>
      <c r="EE64" s="268" t="str">
        <f ca="true">+IF(OFFSET('Hygiene Data'!$I$12,0,10*ROW('Hygiene Data'!I58))="","",OFFSET('Hygiene Data'!$I$12,0,10*ROW('Hygiene Data'!I58)))</f>
        <v/>
      </c>
      <c r="EF64" s="268"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4"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8"/>
      <c r="BS65" s="268" t="str">
        <f ca="true">+IF(OFFSET('Water Data'!$D$27,0,10*ROW('Water Data'!D59))="","",OFFSET('Water Data'!$D$27,0,10*ROW('Water Data'!D59)))</f>
        <v/>
      </c>
      <c r="BT65" s="268" t="str">
        <f ca="true">+IF(OFFSET('Water Data'!$D$28,0,10*ROW('Water Data'!D59))="","",OFFSET('Water Data'!$D$28,0,10*ROW('Water Data'!D59)))</f>
        <v/>
      </c>
      <c r="BU65" s="268" t="str">
        <f ca="true">+IF(OFFSET('Water Data'!$D$29,0,10*ROW('Water Data'!D59))="","",OFFSET('Water Data'!$D$29,0,10*ROW('Water Data'!D59)))</f>
        <v/>
      </c>
      <c r="BV65" s="268" t="str">
        <f ca="true">+IF(OFFSET('Water Data'!$E$27,0,10*ROW('Water Data'!E59))="","",OFFSET('Water Data'!$E$27,0,10*ROW('Water Data'!E59)))</f>
        <v/>
      </c>
      <c r="BW65" s="268" t="str">
        <f ca="true">+IF(OFFSET('Water Data'!$E$28,0,10*ROW('Water Data'!E59))="","",OFFSET('Water Data'!$E$28,0,10*ROW('Water Data'!E59)))</f>
        <v/>
      </c>
      <c r="BX65" s="268" t="str">
        <f ca="true">+IF(OFFSET('Water Data'!$E$29,0,10*ROW('Water Data'!E59))="","",OFFSET('Water Data'!$E$29,0,10*ROW('Water Data'!E59)))</f>
        <v/>
      </c>
      <c r="BY65" s="268" t="str">
        <f ca="true">+IF(OFFSET('Water Data'!$F$27,0,10*ROW('Water Data'!F59))="","",OFFSET('Water Data'!$F$27,0,10*ROW('Water Data'!F59)))</f>
        <v/>
      </c>
      <c r="BZ65" s="268" t="str">
        <f ca="true">+IF(OFFSET('Water Data'!$F$28,0,10*ROW('Water Data'!F59))="","",OFFSET('Water Data'!$F$28,0,10*ROW('Water Data'!F59)))</f>
        <v/>
      </c>
      <c r="CA65" s="268" t="str">
        <f ca="true">+IF(OFFSET('Water Data'!$F$29,0,10*ROW('Water Data'!F59))="","",OFFSET('Water Data'!$F$29,0,10*ROW('Water Data'!F59)))</f>
        <v/>
      </c>
      <c r="CB65" s="268" t="str">
        <f ca="true">+IF(OFFSET('Water Data'!$G$27,0,10*ROW('Water Data'!G59))="","",OFFSET('Water Data'!$G$27,0,10*ROW('Water Data'!G59)))</f>
        <v/>
      </c>
      <c r="CC65" s="268" t="str">
        <f ca="true">+IF(OFFSET('Water Data'!$G$28,0,10*ROW('Water Data'!G59))="","",OFFSET('Water Data'!$G$28,0,10*ROW('Water Data'!G59)))</f>
        <v/>
      </c>
      <c r="CD65" s="268" t="str">
        <f ca="true">+IF(OFFSET('Water Data'!$G$29,0,10*ROW('Water Data'!G59))="","",OFFSET('Water Data'!$G$29,0,10*ROW('Water Data'!G59)))</f>
        <v/>
      </c>
      <c r="CE65" s="268" t="str">
        <f ca="true">+IF(OFFSET('Water Data'!$H$27,0,10*ROW('Water Data'!H59))="","",OFFSET('Water Data'!$H$27,0,10*ROW('Water Data'!H59)))</f>
        <v/>
      </c>
      <c r="CF65" s="268" t="str">
        <f ca="true">+IF(OFFSET('Water Data'!$H$28,0,10*ROW('Water Data'!H59))="","",OFFSET('Water Data'!$H$28,0,10*ROW('Water Data'!H59)))</f>
        <v/>
      </c>
      <c r="CG65" s="268" t="str">
        <f ca="true">+IF(OFFSET('Water Data'!$H$29,0,10*ROW('Water Data'!H59))="","",OFFSET('Water Data'!$H$29,0,10*ROW('Water Data'!H59)))</f>
        <v/>
      </c>
      <c r="CH65" s="268" t="str">
        <f ca="true">+IF(OFFSET('Water Data'!$I$27,0,10*ROW('Water Data'!I59))="","",OFFSET('Water Data'!$I$27,0,10*ROW('Water Data'!I59)))</f>
        <v/>
      </c>
      <c r="CI65" s="268" t="str">
        <f ca="true">+IF(OFFSET('Water Data'!$I$28,0,10*ROW('Water Data'!I59))="","",OFFSET('Water Data'!$I$28,0,10*ROW('Water Data'!I59)))</f>
        <v/>
      </c>
      <c r="CJ65" s="268" t="str">
        <f ca="true">+IF(OFFSET('Water Data'!$I$29,0,10*ROW('Water Data'!I59))="","",OFFSET('Water Data'!$I$29,0,10*ROW('Water Data'!I59)))</f>
        <v/>
      </c>
      <c r="CK65" s="268" t="str">
        <f ca="true">+IF(OFFSET('Sanitation Data'!$D$28,0,10*ROW('Sanitation Data'!D59))="","",OFFSET('Sanitation Data'!$D$28,0,10*ROW('Sanitation Data'!D59)))</f>
        <v/>
      </c>
      <c r="CL65" s="268" t="str">
        <f ca="true">+IF(OFFSET('Sanitation Data'!$D$29,0,10*ROW('Sanitation Data'!D59))="","",OFFSET('Sanitation Data'!$D$29,0,10*ROW('Sanitation Data'!D59)))</f>
        <v/>
      </c>
      <c r="CM65" s="268" t="str">
        <f ca="true">+IF(OFFSET('Sanitation Data'!$D$30,0,10*ROW('Sanitation Data'!D59))="","",OFFSET('Sanitation Data'!$D$30,0,10*ROW('Sanitation Data'!D59)))</f>
        <v/>
      </c>
      <c r="CN65" s="268" t="str">
        <f ca="true">+IF(OFFSET('Sanitation Data'!$D$31,0,10*ROW('Sanitation Data'!D59))="","",OFFSET('Sanitation Data'!$D$31,0,10*ROW('Sanitation Data'!D59)))</f>
        <v/>
      </c>
      <c r="CO65" s="268" t="str">
        <f ca="true">+IF(OFFSET('Sanitation Data'!$D$32,0,10*ROW('Sanitation Data'!D59))="","",OFFSET('Sanitation Data'!$D$32,0,10*ROW('Sanitation Data'!D59)))</f>
        <v/>
      </c>
      <c r="CP65" s="268" t="str">
        <f ca="true">+IF(OFFSET('Sanitation Data'!$E$28,0,10*ROW('Sanitation Data'!E59))="","",OFFSET('Sanitation Data'!$E$28,0,10*ROW('Sanitation Data'!E59)))</f>
        <v/>
      </c>
      <c r="CQ65" s="268" t="str">
        <f ca="true">+IF(OFFSET('Sanitation Data'!$E$29,0,10*ROW('Sanitation Data'!E59))="","",OFFSET('Sanitation Data'!$E$29,0,10*ROW('Sanitation Data'!E59)))</f>
        <v/>
      </c>
      <c r="CR65" s="268" t="str">
        <f ca="true">+IF(OFFSET('Sanitation Data'!$E$30,0,10*ROW('Sanitation Data'!E59))="","",OFFSET('Sanitation Data'!$E$30,0,10*ROW('Sanitation Data'!E59)))</f>
        <v/>
      </c>
      <c r="CS65" s="268" t="str">
        <f ca="true">+IF(OFFSET('Sanitation Data'!$E$31,0,10*ROW('Sanitation Data'!E59))="","",OFFSET('Sanitation Data'!$E$31,0,10*ROW('Sanitation Data'!E59)))</f>
        <v/>
      </c>
      <c r="CT65" s="268" t="str">
        <f ca="true">+IF(OFFSET('Sanitation Data'!$E$32,0,10*ROW('Sanitation Data'!E59))="","",OFFSET('Sanitation Data'!$E$32,0,10*ROW('Sanitation Data'!E59)))</f>
        <v/>
      </c>
      <c r="CU65" s="268" t="str">
        <f ca="true">+IF(OFFSET('Sanitation Data'!$F$28,0,10*ROW('Sanitation Data'!F59))="","",OFFSET('Sanitation Data'!$F$28,0,10*ROW('Sanitation Data'!F59)))</f>
        <v/>
      </c>
      <c r="CV65" s="268" t="str">
        <f ca="true">+IF(OFFSET('Sanitation Data'!$F$29,0,10*ROW('Sanitation Data'!F59))="","",OFFSET('Sanitation Data'!$F$29,0,10*ROW('Sanitation Data'!F59)))</f>
        <v/>
      </c>
      <c r="CW65" s="268" t="str">
        <f ca="true">+IF(OFFSET('Sanitation Data'!$F$30,0,10*ROW('Sanitation Data'!F59))="","",OFFSET('Sanitation Data'!$F$30,0,10*ROW('Sanitation Data'!F59)))</f>
        <v/>
      </c>
      <c r="CX65" s="268" t="str">
        <f ca="true">+IF(OFFSET('Sanitation Data'!$F$31,0,10*ROW('Sanitation Data'!F59))="","",OFFSET('Sanitation Data'!$F$31,0,10*ROW('Sanitation Data'!F59)))</f>
        <v/>
      </c>
      <c r="CY65" s="268" t="str">
        <f ca="true">+IF(OFFSET('Sanitation Data'!$F$32,0,10*ROW('Sanitation Data'!F59))="","",OFFSET('Sanitation Data'!$F$32,0,10*ROW('Sanitation Data'!F59)))</f>
        <v/>
      </c>
      <c r="CZ65" s="268" t="str">
        <f ca="true">+IF(OFFSET('Sanitation Data'!$G$28,0,10*ROW('Sanitation Data'!G59))="","",OFFSET('Sanitation Data'!$G$28,0,10*ROW('Sanitation Data'!G59)))</f>
        <v/>
      </c>
      <c r="DA65" s="268" t="str">
        <f ca="true">+IF(OFFSET('Sanitation Data'!$G$29,0,10*ROW('Sanitation Data'!G59))="","",OFFSET('Sanitation Data'!$G$29,0,10*ROW('Sanitation Data'!G59)))</f>
        <v/>
      </c>
      <c r="DB65" s="268" t="str">
        <f ca="true">+IF(OFFSET('Sanitation Data'!$G$30,0,10*ROW('Sanitation Data'!G59))="","",OFFSET('Sanitation Data'!$G$30,0,10*ROW('Sanitation Data'!G59)))</f>
        <v/>
      </c>
      <c r="DC65" s="268" t="str">
        <f ca="true">+IF(OFFSET('Sanitation Data'!$G$31,0,10*ROW('Sanitation Data'!G59))="","",OFFSET('Sanitation Data'!$G$31,0,10*ROW('Sanitation Data'!G59)))</f>
        <v/>
      </c>
      <c r="DD65" s="268" t="str">
        <f ca="true">+IF(OFFSET('Sanitation Data'!$G$32,0,10*ROW('Sanitation Data'!G59))="","",OFFSET('Sanitation Data'!$G$32,0,10*ROW('Sanitation Data'!G59)))</f>
        <v/>
      </c>
      <c r="DE65" s="268" t="str">
        <f ca="true">+IF(OFFSET('Sanitation Data'!$H$28,0,10*ROW('Sanitation Data'!H59))="","",OFFSET('Sanitation Data'!$H$28,0,10*ROW('Sanitation Data'!H59)))</f>
        <v/>
      </c>
      <c r="DF65" s="268" t="str">
        <f ca="true">+IF(OFFSET('Sanitation Data'!$H$29,0,10*ROW('Sanitation Data'!H59))="","",OFFSET('Sanitation Data'!$H$29,0,10*ROW('Sanitation Data'!H59)))</f>
        <v/>
      </c>
      <c r="DG65" s="268" t="str">
        <f ca="true">+IF(OFFSET('Sanitation Data'!$H$30,0,10*ROW('Sanitation Data'!H59))="","",OFFSET('Sanitation Data'!$H$30,0,10*ROW('Sanitation Data'!H59)))</f>
        <v/>
      </c>
      <c r="DH65" s="268" t="str">
        <f ca="true">+IF(OFFSET('Sanitation Data'!$H$31,0,10*ROW('Sanitation Data'!H59))="","",OFFSET('Sanitation Data'!$H$31,0,10*ROW('Sanitation Data'!H59)))</f>
        <v/>
      </c>
      <c r="DI65" s="268" t="str">
        <f ca="true">+IF(OFFSET('Sanitation Data'!$H$32,0,10*ROW('Sanitation Data'!H59))="","",OFFSET('Sanitation Data'!$H$32,0,10*ROW('Sanitation Data'!H59)))</f>
        <v/>
      </c>
      <c r="DJ65" s="268" t="str">
        <f ca="true">+IF(OFFSET('Sanitation Data'!$I$28,0,10*ROW('Sanitation Data'!I59))="","",OFFSET('Sanitation Data'!$I$28,0,10*ROW('Sanitation Data'!I59)))</f>
        <v/>
      </c>
      <c r="DK65" s="268" t="str">
        <f ca="true">+IF(OFFSET('Sanitation Data'!$I$29,0,10*ROW('Sanitation Data'!I59))="","",OFFSET('Sanitation Data'!$I$29,0,10*ROW('Sanitation Data'!I59)))</f>
        <v/>
      </c>
      <c r="DL65" s="268" t="str">
        <f ca="true">+IF(OFFSET('Sanitation Data'!$I$30,0,10*ROW('Sanitation Data'!I59))="","",OFFSET('Sanitation Data'!$I$30,0,10*ROW('Sanitation Data'!I59)))</f>
        <v/>
      </c>
      <c r="DM65" s="268" t="str">
        <f ca="true">+IF(OFFSET('Sanitation Data'!$I$31,0,10*ROW('Sanitation Data'!I59))="","",OFFSET('Sanitation Data'!$I$31,0,10*ROW('Sanitation Data'!I59)))</f>
        <v/>
      </c>
      <c r="DN65" s="268" t="str">
        <f ca="true">+IF(OFFSET('Sanitation Data'!$I$32,0,10*ROW('Sanitation Data'!I59))="","",OFFSET('Sanitation Data'!$I$32,0,10*ROW('Sanitation Data'!I59)))</f>
        <v/>
      </c>
      <c r="DO65" s="268" t="str">
        <f ca="true">+IF(OFFSET('Hygiene Data'!$D$11,0,10*ROW('Hygiene Data'!D59))="","",OFFSET('Hygiene Data'!$D$11,0,10*ROW('Hygiene Data'!D59)))</f>
        <v/>
      </c>
      <c r="DP65" s="268" t="str">
        <f ca="true">+IF(OFFSET('Hygiene Data'!$D$12,0,10*ROW('Hygiene Data'!D59))="","",OFFSET('Hygiene Data'!$D$12,0,10*ROW('Hygiene Data'!D59)))</f>
        <v/>
      </c>
      <c r="DQ65" s="268" t="str">
        <f ca="true">+IF(OFFSET('Hygiene Data'!$D$13,0,10*ROW('Hygiene Data'!D59))="","",OFFSET('Hygiene Data'!$D$13,0,10*ROW('Hygiene Data'!D59)))</f>
        <v/>
      </c>
      <c r="DR65" s="268" t="str">
        <f ca="true">+IF(OFFSET('Hygiene Data'!$E$11,0,10*ROW('Hygiene Data'!E59))="","",OFFSET('Hygiene Data'!$E$11,0,10*ROW('Hygiene Data'!E59)))</f>
        <v/>
      </c>
      <c r="DS65" s="268" t="str">
        <f ca="true">+IF(OFFSET('Hygiene Data'!$E$12,0,10*ROW('Hygiene Data'!E59))="","",OFFSET('Hygiene Data'!$E$12,0,10*ROW('Hygiene Data'!E59)))</f>
        <v/>
      </c>
      <c r="DT65" s="268" t="str">
        <f ca="true">+IF(OFFSET('Hygiene Data'!$E$13,0,10*ROW('Hygiene Data'!E59))="","",OFFSET('Hygiene Data'!$E$13,0,10*ROW('Hygiene Data'!E59)))</f>
        <v/>
      </c>
      <c r="DU65" s="268" t="str">
        <f ca="true">+IF(OFFSET('Hygiene Data'!$F$11,0,10*ROW('Hygiene Data'!F59))="","",OFFSET('Hygiene Data'!$F$11,0,10*ROW('Hygiene Data'!F59)))</f>
        <v/>
      </c>
      <c r="DV65" s="268" t="str">
        <f ca="true">+IF(OFFSET('Hygiene Data'!$F$12,0,10*ROW('Hygiene Data'!F59))="","",OFFSET('Hygiene Data'!$F$12,0,10*ROW('Hygiene Data'!F59)))</f>
        <v/>
      </c>
      <c r="DW65" s="268" t="str">
        <f ca="true">+IF(OFFSET('Hygiene Data'!$F$13,0,10*ROW('Hygiene Data'!F59))="","",OFFSET('Hygiene Data'!$F$13,0,10*ROW('Hygiene Data'!F59)))</f>
        <v/>
      </c>
      <c r="DX65" s="268" t="str">
        <f ca="true">+IF(OFFSET('Hygiene Data'!$G$11,0,10*ROW('Hygiene Data'!G59))="","",OFFSET('Hygiene Data'!$G$11,0,10*ROW('Hygiene Data'!G59)))</f>
        <v/>
      </c>
      <c r="DY65" s="268" t="str">
        <f ca="true">+IF(OFFSET('Hygiene Data'!$G$12,0,10*ROW('Hygiene Data'!G59))="","",OFFSET('Hygiene Data'!$G$12,0,10*ROW('Hygiene Data'!G59)))</f>
        <v/>
      </c>
      <c r="DZ65" s="268" t="str">
        <f ca="true">+IF(OFFSET('Hygiene Data'!$G$13,0,10*ROW('Hygiene Data'!G59))="","",OFFSET('Hygiene Data'!$G$13,0,10*ROW('Hygiene Data'!G59)))</f>
        <v/>
      </c>
      <c r="EA65" s="268" t="str">
        <f ca="true">+IF(OFFSET('Hygiene Data'!$H$11,0,10*ROW('Hygiene Data'!H59))="","",OFFSET('Hygiene Data'!$H$11,0,10*ROW('Hygiene Data'!H59)))</f>
        <v/>
      </c>
      <c r="EB65" s="268" t="str">
        <f ca="true">+IF(OFFSET('Hygiene Data'!$H$12,0,10*ROW('Hygiene Data'!H59))="","",OFFSET('Hygiene Data'!$H$12,0,10*ROW('Hygiene Data'!H59)))</f>
        <v/>
      </c>
      <c r="EC65" s="268" t="str">
        <f ca="true">+IF(OFFSET('Hygiene Data'!$H$13,0,10*ROW('Hygiene Data'!H59))="","",OFFSET('Hygiene Data'!$H$13,0,10*ROW('Hygiene Data'!H59)))</f>
        <v/>
      </c>
      <c r="ED65" s="268" t="str">
        <f ca="true">+IF(OFFSET('Hygiene Data'!$I$11,0,10*ROW('Hygiene Data'!I59))="","",OFFSET('Hygiene Data'!$I$11,0,10*ROW('Hygiene Data'!I59)))</f>
        <v/>
      </c>
      <c r="EE65" s="268" t="str">
        <f ca="true">+IF(OFFSET('Hygiene Data'!$I$12,0,10*ROW('Hygiene Data'!I59))="","",OFFSET('Hygiene Data'!$I$12,0,10*ROW('Hygiene Data'!I59)))</f>
        <v/>
      </c>
      <c r="EF65" s="268"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4"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8"/>
      <c r="BS66" s="268" t="str">
        <f ca="true">+IF(OFFSET('Water Data'!$D$27,0,10*ROW('Water Data'!D60))="","",OFFSET('Water Data'!$D$27,0,10*ROW('Water Data'!D60)))</f>
        <v/>
      </c>
      <c r="BT66" s="268" t="str">
        <f ca="true">+IF(OFFSET('Water Data'!$D$28,0,10*ROW('Water Data'!D60))="","",OFFSET('Water Data'!$D$28,0,10*ROW('Water Data'!D60)))</f>
        <v/>
      </c>
      <c r="BU66" s="268" t="str">
        <f ca="true">+IF(OFFSET('Water Data'!$D$29,0,10*ROW('Water Data'!D60))="","",OFFSET('Water Data'!$D$29,0,10*ROW('Water Data'!D60)))</f>
        <v/>
      </c>
      <c r="BV66" s="268" t="str">
        <f ca="true">+IF(OFFSET('Water Data'!$E$27,0,10*ROW('Water Data'!E60))="","",OFFSET('Water Data'!$E$27,0,10*ROW('Water Data'!E60)))</f>
        <v/>
      </c>
      <c r="BW66" s="268" t="str">
        <f ca="true">+IF(OFFSET('Water Data'!$E$28,0,10*ROW('Water Data'!E60))="","",OFFSET('Water Data'!$E$28,0,10*ROW('Water Data'!E60)))</f>
        <v/>
      </c>
      <c r="BX66" s="268" t="str">
        <f ca="true">+IF(OFFSET('Water Data'!$E$29,0,10*ROW('Water Data'!E60))="","",OFFSET('Water Data'!$E$29,0,10*ROW('Water Data'!E60)))</f>
        <v/>
      </c>
      <c r="BY66" s="268" t="str">
        <f ca="true">+IF(OFFSET('Water Data'!$F$27,0,10*ROW('Water Data'!F60))="","",OFFSET('Water Data'!$F$27,0,10*ROW('Water Data'!F60)))</f>
        <v/>
      </c>
      <c r="BZ66" s="268" t="str">
        <f ca="true">+IF(OFFSET('Water Data'!$F$28,0,10*ROW('Water Data'!F60))="","",OFFSET('Water Data'!$F$28,0,10*ROW('Water Data'!F60)))</f>
        <v/>
      </c>
      <c r="CA66" s="268" t="str">
        <f ca="true">+IF(OFFSET('Water Data'!$F$29,0,10*ROW('Water Data'!F60))="","",OFFSET('Water Data'!$F$29,0,10*ROW('Water Data'!F60)))</f>
        <v/>
      </c>
      <c r="CB66" s="268" t="str">
        <f ca="true">+IF(OFFSET('Water Data'!$G$27,0,10*ROW('Water Data'!G60))="","",OFFSET('Water Data'!$G$27,0,10*ROW('Water Data'!G60)))</f>
        <v/>
      </c>
      <c r="CC66" s="268" t="str">
        <f ca="true">+IF(OFFSET('Water Data'!$G$28,0,10*ROW('Water Data'!G60))="","",OFFSET('Water Data'!$G$28,0,10*ROW('Water Data'!G60)))</f>
        <v/>
      </c>
      <c r="CD66" s="268" t="str">
        <f ca="true">+IF(OFFSET('Water Data'!$G$29,0,10*ROW('Water Data'!G60))="","",OFFSET('Water Data'!$G$29,0,10*ROW('Water Data'!G60)))</f>
        <v/>
      </c>
      <c r="CE66" s="268" t="str">
        <f ca="true">+IF(OFFSET('Water Data'!$H$27,0,10*ROW('Water Data'!H60))="","",OFFSET('Water Data'!$H$27,0,10*ROW('Water Data'!H60)))</f>
        <v/>
      </c>
      <c r="CF66" s="268" t="str">
        <f ca="true">+IF(OFFSET('Water Data'!$H$28,0,10*ROW('Water Data'!H60))="","",OFFSET('Water Data'!$H$28,0,10*ROW('Water Data'!H60)))</f>
        <v/>
      </c>
      <c r="CG66" s="268" t="str">
        <f ca="true">+IF(OFFSET('Water Data'!$H$29,0,10*ROW('Water Data'!H60))="","",OFFSET('Water Data'!$H$29,0,10*ROW('Water Data'!H60)))</f>
        <v/>
      </c>
      <c r="CH66" s="268" t="str">
        <f ca="true">+IF(OFFSET('Water Data'!$I$27,0,10*ROW('Water Data'!I60))="","",OFFSET('Water Data'!$I$27,0,10*ROW('Water Data'!I60)))</f>
        <v/>
      </c>
      <c r="CI66" s="268" t="str">
        <f ca="true">+IF(OFFSET('Water Data'!$I$28,0,10*ROW('Water Data'!I60))="","",OFFSET('Water Data'!$I$28,0,10*ROW('Water Data'!I60)))</f>
        <v/>
      </c>
      <c r="CJ66" s="268" t="str">
        <f ca="true">+IF(OFFSET('Water Data'!$I$29,0,10*ROW('Water Data'!I60))="","",OFFSET('Water Data'!$I$29,0,10*ROW('Water Data'!I60)))</f>
        <v/>
      </c>
      <c r="CK66" s="268" t="str">
        <f ca="true">+IF(OFFSET('Sanitation Data'!$D$28,0,10*ROW('Sanitation Data'!D60))="","",OFFSET('Sanitation Data'!$D$28,0,10*ROW('Sanitation Data'!D60)))</f>
        <v/>
      </c>
      <c r="CL66" s="268" t="str">
        <f ca="true">+IF(OFFSET('Sanitation Data'!$D$29,0,10*ROW('Sanitation Data'!D60))="","",OFFSET('Sanitation Data'!$D$29,0,10*ROW('Sanitation Data'!D60)))</f>
        <v/>
      </c>
      <c r="CM66" s="268" t="str">
        <f ca="true">+IF(OFFSET('Sanitation Data'!$D$30,0,10*ROW('Sanitation Data'!D60))="","",OFFSET('Sanitation Data'!$D$30,0,10*ROW('Sanitation Data'!D60)))</f>
        <v/>
      </c>
      <c r="CN66" s="268" t="str">
        <f ca="true">+IF(OFFSET('Sanitation Data'!$D$31,0,10*ROW('Sanitation Data'!D60))="","",OFFSET('Sanitation Data'!$D$31,0,10*ROW('Sanitation Data'!D60)))</f>
        <v/>
      </c>
      <c r="CO66" s="268" t="str">
        <f ca="true">+IF(OFFSET('Sanitation Data'!$D$32,0,10*ROW('Sanitation Data'!D60))="","",OFFSET('Sanitation Data'!$D$32,0,10*ROW('Sanitation Data'!D60)))</f>
        <v/>
      </c>
      <c r="CP66" s="268" t="str">
        <f ca="true">+IF(OFFSET('Sanitation Data'!$E$28,0,10*ROW('Sanitation Data'!E60))="","",OFFSET('Sanitation Data'!$E$28,0,10*ROW('Sanitation Data'!E60)))</f>
        <v/>
      </c>
      <c r="CQ66" s="268" t="str">
        <f ca="true">+IF(OFFSET('Sanitation Data'!$E$29,0,10*ROW('Sanitation Data'!E60))="","",OFFSET('Sanitation Data'!$E$29,0,10*ROW('Sanitation Data'!E60)))</f>
        <v/>
      </c>
      <c r="CR66" s="268" t="str">
        <f ca="true">+IF(OFFSET('Sanitation Data'!$E$30,0,10*ROW('Sanitation Data'!E60))="","",OFFSET('Sanitation Data'!$E$30,0,10*ROW('Sanitation Data'!E60)))</f>
        <v/>
      </c>
      <c r="CS66" s="268" t="str">
        <f ca="true">+IF(OFFSET('Sanitation Data'!$E$31,0,10*ROW('Sanitation Data'!E60))="","",OFFSET('Sanitation Data'!$E$31,0,10*ROW('Sanitation Data'!E60)))</f>
        <v/>
      </c>
      <c r="CT66" s="268" t="str">
        <f ca="true">+IF(OFFSET('Sanitation Data'!$E$32,0,10*ROW('Sanitation Data'!E60))="","",OFFSET('Sanitation Data'!$E$32,0,10*ROW('Sanitation Data'!E60)))</f>
        <v/>
      </c>
      <c r="CU66" s="268" t="str">
        <f ca="true">+IF(OFFSET('Sanitation Data'!$F$28,0,10*ROW('Sanitation Data'!F60))="","",OFFSET('Sanitation Data'!$F$28,0,10*ROW('Sanitation Data'!F60)))</f>
        <v/>
      </c>
      <c r="CV66" s="268" t="str">
        <f ca="true">+IF(OFFSET('Sanitation Data'!$F$29,0,10*ROW('Sanitation Data'!F60))="","",OFFSET('Sanitation Data'!$F$29,0,10*ROW('Sanitation Data'!F60)))</f>
        <v/>
      </c>
      <c r="CW66" s="268" t="str">
        <f ca="true">+IF(OFFSET('Sanitation Data'!$F$30,0,10*ROW('Sanitation Data'!F60))="","",OFFSET('Sanitation Data'!$F$30,0,10*ROW('Sanitation Data'!F60)))</f>
        <v/>
      </c>
      <c r="CX66" s="268" t="str">
        <f ca="true">+IF(OFFSET('Sanitation Data'!$F$31,0,10*ROW('Sanitation Data'!F60))="","",OFFSET('Sanitation Data'!$F$31,0,10*ROW('Sanitation Data'!F60)))</f>
        <v/>
      </c>
      <c r="CY66" s="268" t="str">
        <f ca="true">+IF(OFFSET('Sanitation Data'!$F$32,0,10*ROW('Sanitation Data'!F60))="","",OFFSET('Sanitation Data'!$F$32,0,10*ROW('Sanitation Data'!F60)))</f>
        <v/>
      </c>
      <c r="CZ66" s="268" t="str">
        <f ca="true">+IF(OFFSET('Sanitation Data'!$G$28,0,10*ROW('Sanitation Data'!G60))="","",OFFSET('Sanitation Data'!$G$28,0,10*ROW('Sanitation Data'!G60)))</f>
        <v/>
      </c>
      <c r="DA66" s="268" t="str">
        <f ca="true">+IF(OFFSET('Sanitation Data'!$G$29,0,10*ROW('Sanitation Data'!G60))="","",OFFSET('Sanitation Data'!$G$29,0,10*ROW('Sanitation Data'!G60)))</f>
        <v/>
      </c>
      <c r="DB66" s="268" t="str">
        <f ca="true">+IF(OFFSET('Sanitation Data'!$G$30,0,10*ROW('Sanitation Data'!G60))="","",OFFSET('Sanitation Data'!$G$30,0,10*ROW('Sanitation Data'!G60)))</f>
        <v/>
      </c>
      <c r="DC66" s="268" t="str">
        <f ca="true">+IF(OFFSET('Sanitation Data'!$G$31,0,10*ROW('Sanitation Data'!G60))="","",OFFSET('Sanitation Data'!$G$31,0,10*ROW('Sanitation Data'!G60)))</f>
        <v/>
      </c>
      <c r="DD66" s="268" t="str">
        <f ca="true">+IF(OFFSET('Sanitation Data'!$G$32,0,10*ROW('Sanitation Data'!G60))="","",OFFSET('Sanitation Data'!$G$32,0,10*ROW('Sanitation Data'!G60)))</f>
        <v/>
      </c>
      <c r="DE66" s="268" t="str">
        <f ca="true">+IF(OFFSET('Sanitation Data'!$H$28,0,10*ROW('Sanitation Data'!H60))="","",OFFSET('Sanitation Data'!$H$28,0,10*ROW('Sanitation Data'!H60)))</f>
        <v/>
      </c>
      <c r="DF66" s="268" t="str">
        <f ca="true">+IF(OFFSET('Sanitation Data'!$H$29,0,10*ROW('Sanitation Data'!H60))="","",OFFSET('Sanitation Data'!$H$29,0,10*ROW('Sanitation Data'!H60)))</f>
        <v/>
      </c>
      <c r="DG66" s="268" t="str">
        <f ca="true">+IF(OFFSET('Sanitation Data'!$H$30,0,10*ROW('Sanitation Data'!H60))="","",OFFSET('Sanitation Data'!$H$30,0,10*ROW('Sanitation Data'!H60)))</f>
        <v/>
      </c>
      <c r="DH66" s="268" t="str">
        <f ca="true">+IF(OFFSET('Sanitation Data'!$H$31,0,10*ROW('Sanitation Data'!H60))="","",OFFSET('Sanitation Data'!$H$31,0,10*ROW('Sanitation Data'!H60)))</f>
        <v/>
      </c>
      <c r="DI66" s="268" t="str">
        <f ca="true">+IF(OFFSET('Sanitation Data'!$H$32,0,10*ROW('Sanitation Data'!H60))="","",OFFSET('Sanitation Data'!$H$32,0,10*ROW('Sanitation Data'!H60)))</f>
        <v/>
      </c>
      <c r="DJ66" s="268" t="str">
        <f ca="true">+IF(OFFSET('Sanitation Data'!$I$28,0,10*ROW('Sanitation Data'!I60))="","",OFFSET('Sanitation Data'!$I$28,0,10*ROW('Sanitation Data'!I60)))</f>
        <v/>
      </c>
      <c r="DK66" s="268" t="str">
        <f ca="true">+IF(OFFSET('Sanitation Data'!$I$29,0,10*ROW('Sanitation Data'!I60))="","",OFFSET('Sanitation Data'!$I$29,0,10*ROW('Sanitation Data'!I60)))</f>
        <v/>
      </c>
      <c r="DL66" s="268" t="str">
        <f ca="true">+IF(OFFSET('Sanitation Data'!$I$30,0,10*ROW('Sanitation Data'!I60))="","",OFFSET('Sanitation Data'!$I$30,0,10*ROW('Sanitation Data'!I60)))</f>
        <v/>
      </c>
      <c r="DM66" s="268" t="str">
        <f ca="true">+IF(OFFSET('Sanitation Data'!$I$31,0,10*ROW('Sanitation Data'!I60))="","",OFFSET('Sanitation Data'!$I$31,0,10*ROW('Sanitation Data'!I60)))</f>
        <v/>
      </c>
      <c r="DN66" s="268" t="str">
        <f ca="true">+IF(OFFSET('Sanitation Data'!$I$32,0,10*ROW('Sanitation Data'!I60))="","",OFFSET('Sanitation Data'!$I$32,0,10*ROW('Sanitation Data'!I60)))</f>
        <v/>
      </c>
      <c r="DO66" s="268" t="str">
        <f ca="true">+IF(OFFSET('Hygiene Data'!$D$11,0,10*ROW('Hygiene Data'!D60))="","",OFFSET('Hygiene Data'!$D$11,0,10*ROW('Hygiene Data'!D60)))</f>
        <v/>
      </c>
      <c r="DP66" s="268" t="str">
        <f ca="true">+IF(OFFSET('Hygiene Data'!$D$12,0,10*ROW('Hygiene Data'!D60))="","",OFFSET('Hygiene Data'!$D$12,0,10*ROW('Hygiene Data'!D60)))</f>
        <v/>
      </c>
      <c r="DQ66" s="268" t="str">
        <f ca="true">+IF(OFFSET('Hygiene Data'!$D$13,0,10*ROW('Hygiene Data'!D60))="","",OFFSET('Hygiene Data'!$D$13,0,10*ROW('Hygiene Data'!D60)))</f>
        <v/>
      </c>
      <c r="DR66" s="268" t="str">
        <f ca="true">+IF(OFFSET('Hygiene Data'!$E$11,0,10*ROW('Hygiene Data'!E60))="","",OFFSET('Hygiene Data'!$E$11,0,10*ROW('Hygiene Data'!E60)))</f>
        <v/>
      </c>
      <c r="DS66" s="268" t="str">
        <f ca="true">+IF(OFFSET('Hygiene Data'!$E$12,0,10*ROW('Hygiene Data'!E60))="","",OFFSET('Hygiene Data'!$E$12,0,10*ROW('Hygiene Data'!E60)))</f>
        <v/>
      </c>
      <c r="DT66" s="268" t="str">
        <f ca="true">+IF(OFFSET('Hygiene Data'!$E$13,0,10*ROW('Hygiene Data'!E60))="","",OFFSET('Hygiene Data'!$E$13,0,10*ROW('Hygiene Data'!E60)))</f>
        <v/>
      </c>
      <c r="DU66" s="268" t="str">
        <f ca="true">+IF(OFFSET('Hygiene Data'!$F$11,0,10*ROW('Hygiene Data'!F60))="","",OFFSET('Hygiene Data'!$F$11,0,10*ROW('Hygiene Data'!F60)))</f>
        <v/>
      </c>
      <c r="DV66" s="268" t="str">
        <f ca="true">+IF(OFFSET('Hygiene Data'!$F$12,0,10*ROW('Hygiene Data'!F60))="","",OFFSET('Hygiene Data'!$F$12,0,10*ROW('Hygiene Data'!F60)))</f>
        <v/>
      </c>
      <c r="DW66" s="268" t="str">
        <f ca="true">+IF(OFFSET('Hygiene Data'!$F$13,0,10*ROW('Hygiene Data'!F60))="","",OFFSET('Hygiene Data'!$F$13,0,10*ROW('Hygiene Data'!F60)))</f>
        <v/>
      </c>
      <c r="DX66" s="268" t="str">
        <f ca="true">+IF(OFFSET('Hygiene Data'!$G$11,0,10*ROW('Hygiene Data'!G60))="","",OFFSET('Hygiene Data'!$G$11,0,10*ROW('Hygiene Data'!G60)))</f>
        <v/>
      </c>
      <c r="DY66" s="268" t="str">
        <f ca="true">+IF(OFFSET('Hygiene Data'!$G$12,0,10*ROW('Hygiene Data'!G60))="","",OFFSET('Hygiene Data'!$G$12,0,10*ROW('Hygiene Data'!G60)))</f>
        <v/>
      </c>
      <c r="DZ66" s="268" t="str">
        <f ca="true">+IF(OFFSET('Hygiene Data'!$G$13,0,10*ROW('Hygiene Data'!G60))="","",OFFSET('Hygiene Data'!$G$13,0,10*ROW('Hygiene Data'!G60)))</f>
        <v/>
      </c>
      <c r="EA66" s="268" t="str">
        <f ca="true">+IF(OFFSET('Hygiene Data'!$H$11,0,10*ROW('Hygiene Data'!H60))="","",OFFSET('Hygiene Data'!$H$11,0,10*ROW('Hygiene Data'!H60)))</f>
        <v/>
      </c>
      <c r="EB66" s="268" t="str">
        <f ca="true">+IF(OFFSET('Hygiene Data'!$H$12,0,10*ROW('Hygiene Data'!H60))="","",OFFSET('Hygiene Data'!$H$12,0,10*ROW('Hygiene Data'!H60)))</f>
        <v/>
      </c>
      <c r="EC66" s="268" t="str">
        <f ca="true">+IF(OFFSET('Hygiene Data'!$H$13,0,10*ROW('Hygiene Data'!H60))="","",OFFSET('Hygiene Data'!$H$13,0,10*ROW('Hygiene Data'!H60)))</f>
        <v/>
      </c>
      <c r="ED66" s="268" t="str">
        <f ca="true">+IF(OFFSET('Hygiene Data'!$I$11,0,10*ROW('Hygiene Data'!I60))="","",OFFSET('Hygiene Data'!$I$11,0,10*ROW('Hygiene Data'!I60)))</f>
        <v/>
      </c>
      <c r="EE66" s="268" t="str">
        <f ca="true">+IF(OFFSET('Hygiene Data'!$I$12,0,10*ROW('Hygiene Data'!I60))="","",OFFSET('Hygiene Data'!$I$12,0,10*ROW('Hygiene Data'!I60)))</f>
        <v/>
      </c>
      <c r="EF66" s="268"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4"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8"/>
      <c r="BS67" s="268" t="str">
        <f ca="true">+IF(OFFSET('Water Data'!$D$27,0,10*ROW('Water Data'!D61))="","",OFFSET('Water Data'!$D$27,0,10*ROW('Water Data'!D61)))</f>
        <v/>
      </c>
      <c r="BT67" s="268" t="str">
        <f ca="true">+IF(OFFSET('Water Data'!$D$28,0,10*ROW('Water Data'!D61))="","",OFFSET('Water Data'!$D$28,0,10*ROW('Water Data'!D61)))</f>
        <v/>
      </c>
      <c r="BU67" s="268" t="str">
        <f ca="true">+IF(OFFSET('Water Data'!$D$29,0,10*ROW('Water Data'!D61))="","",OFFSET('Water Data'!$D$29,0,10*ROW('Water Data'!D61)))</f>
        <v/>
      </c>
      <c r="BV67" s="268" t="str">
        <f ca="true">+IF(OFFSET('Water Data'!$E$27,0,10*ROW('Water Data'!E61))="","",OFFSET('Water Data'!$E$27,0,10*ROW('Water Data'!E61)))</f>
        <v/>
      </c>
      <c r="BW67" s="268" t="str">
        <f ca="true">+IF(OFFSET('Water Data'!$E$28,0,10*ROW('Water Data'!E61))="","",OFFSET('Water Data'!$E$28,0,10*ROW('Water Data'!E61)))</f>
        <v/>
      </c>
      <c r="BX67" s="268" t="str">
        <f ca="true">+IF(OFFSET('Water Data'!$E$29,0,10*ROW('Water Data'!E61))="","",OFFSET('Water Data'!$E$29,0,10*ROW('Water Data'!E61)))</f>
        <v/>
      </c>
      <c r="BY67" s="268" t="str">
        <f ca="true">+IF(OFFSET('Water Data'!$F$27,0,10*ROW('Water Data'!F61))="","",OFFSET('Water Data'!$F$27,0,10*ROW('Water Data'!F61)))</f>
        <v/>
      </c>
      <c r="BZ67" s="268" t="str">
        <f ca="true">+IF(OFFSET('Water Data'!$F$28,0,10*ROW('Water Data'!F61))="","",OFFSET('Water Data'!$F$28,0,10*ROW('Water Data'!F61)))</f>
        <v/>
      </c>
      <c r="CA67" s="268" t="str">
        <f ca="true">+IF(OFFSET('Water Data'!$F$29,0,10*ROW('Water Data'!F61))="","",OFFSET('Water Data'!$F$29,0,10*ROW('Water Data'!F61)))</f>
        <v/>
      </c>
      <c r="CB67" s="268" t="str">
        <f ca="true">+IF(OFFSET('Water Data'!$G$27,0,10*ROW('Water Data'!G61))="","",OFFSET('Water Data'!$G$27,0,10*ROW('Water Data'!G61)))</f>
        <v/>
      </c>
      <c r="CC67" s="268" t="str">
        <f ca="true">+IF(OFFSET('Water Data'!$G$28,0,10*ROW('Water Data'!G61))="","",OFFSET('Water Data'!$G$28,0,10*ROW('Water Data'!G61)))</f>
        <v/>
      </c>
      <c r="CD67" s="268" t="str">
        <f ca="true">+IF(OFFSET('Water Data'!$G$29,0,10*ROW('Water Data'!G61))="","",OFFSET('Water Data'!$G$29,0,10*ROW('Water Data'!G61)))</f>
        <v/>
      </c>
      <c r="CE67" s="268" t="str">
        <f ca="true">+IF(OFFSET('Water Data'!$H$27,0,10*ROW('Water Data'!H61))="","",OFFSET('Water Data'!$H$27,0,10*ROW('Water Data'!H61)))</f>
        <v/>
      </c>
      <c r="CF67" s="268" t="str">
        <f ca="true">+IF(OFFSET('Water Data'!$H$28,0,10*ROW('Water Data'!H61))="","",OFFSET('Water Data'!$H$28,0,10*ROW('Water Data'!H61)))</f>
        <v/>
      </c>
      <c r="CG67" s="268" t="str">
        <f ca="true">+IF(OFFSET('Water Data'!$H$29,0,10*ROW('Water Data'!H61))="","",OFFSET('Water Data'!$H$29,0,10*ROW('Water Data'!H61)))</f>
        <v/>
      </c>
      <c r="CH67" s="268" t="str">
        <f ca="true">+IF(OFFSET('Water Data'!$I$27,0,10*ROW('Water Data'!I61))="","",OFFSET('Water Data'!$I$27,0,10*ROW('Water Data'!I61)))</f>
        <v/>
      </c>
      <c r="CI67" s="268" t="str">
        <f ca="true">+IF(OFFSET('Water Data'!$I$28,0,10*ROW('Water Data'!I61))="","",OFFSET('Water Data'!$I$28,0,10*ROW('Water Data'!I61)))</f>
        <v/>
      </c>
      <c r="CJ67" s="268" t="str">
        <f ca="true">+IF(OFFSET('Water Data'!$I$29,0,10*ROW('Water Data'!I61))="","",OFFSET('Water Data'!$I$29,0,10*ROW('Water Data'!I61)))</f>
        <v/>
      </c>
      <c r="CK67" s="268" t="str">
        <f ca="true">+IF(OFFSET('Sanitation Data'!$D$28,0,10*ROW('Sanitation Data'!D61))="","",OFFSET('Sanitation Data'!$D$28,0,10*ROW('Sanitation Data'!D61)))</f>
        <v/>
      </c>
      <c r="CL67" s="268" t="str">
        <f ca="true">+IF(OFFSET('Sanitation Data'!$D$29,0,10*ROW('Sanitation Data'!D61))="","",OFFSET('Sanitation Data'!$D$29,0,10*ROW('Sanitation Data'!D61)))</f>
        <v/>
      </c>
      <c r="CM67" s="268" t="str">
        <f ca="true">+IF(OFFSET('Sanitation Data'!$D$30,0,10*ROW('Sanitation Data'!D61))="","",OFFSET('Sanitation Data'!$D$30,0,10*ROW('Sanitation Data'!D61)))</f>
        <v/>
      </c>
      <c r="CN67" s="268" t="str">
        <f ca="true">+IF(OFFSET('Sanitation Data'!$D$31,0,10*ROW('Sanitation Data'!D61))="","",OFFSET('Sanitation Data'!$D$31,0,10*ROW('Sanitation Data'!D61)))</f>
        <v/>
      </c>
      <c r="CO67" s="268" t="str">
        <f ca="true">+IF(OFFSET('Sanitation Data'!$D$32,0,10*ROW('Sanitation Data'!D61))="","",OFFSET('Sanitation Data'!$D$32,0,10*ROW('Sanitation Data'!D61)))</f>
        <v/>
      </c>
      <c r="CP67" s="268" t="str">
        <f ca="true">+IF(OFFSET('Sanitation Data'!$E$28,0,10*ROW('Sanitation Data'!E61))="","",OFFSET('Sanitation Data'!$E$28,0,10*ROW('Sanitation Data'!E61)))</f>
        <v/>
      </c>
      <c r="CQ67" s="268" t="str">
        <f ca="true">+IF(OFFSET('Sanitation Data'!$E$29,0,10*ROW('Sanitation Data'!E61))="","",OFFSET('Sanitation Data'!$E$29,0,10*ROW('Sanitation Data'!E61)))</f>
        <v/>
      </c>
      <c r="CR67" s="268" t="str">
        <f ca="true">+IF(OFFSET('Sanitation Data'!$E$30,0,10*ROW('Sanitation Data'!E61))="","",OFFSET('Sanitation Data'!$E$30,0,10*ROW('Sanitation Data'!E61)))</f>
        <v/>
      </c>
      <c r="CS67" s="268" t="str">
        <f ca="true">+IF(OFFSET('Sanitation Data'!$E$31,0,10*ROW('Sanitation Data'!E61))="","",OFFSET('Sanitation Data'!$E$31,0,10*ROW('Sanitation Data'!E61)))</f>
        <v/>
      </c>
      <c r="CT67" s="268" t="str">
        <f ca="true">+IF(OFFSET('Sanitation Data'!$E$32,0,10*ROW('Sanitation Data'!E61))="","",OFFSET('Sanitation Data'!$E$32,0,10*ROW('Sanitation Data'!E61)))</f>
        <v/>
      </c>
      <c r="CU67" s="268" t="str">
        <f ca="true">+IF(OFFSET('Sanitation Data'!$F$28,0,10*ROW('Sanitation Data'!F61))="","",OFFSET('Sanitation Data'!$F$28,0,10*ROW('Sanitation Data'!F61)))</f>
        <v/>
      </c>
      <c r="CV67" s="268" t="str">
        <f ca="true">+IF(OFFSET('Sanitation Data'!$F$29,0,10*ROW('Sanitation Data'!F61))="","",OFFSET('Sanitation Data'!$F$29,0,10*ROW('Sanitation Data'!F61)))</f>
        <v/>
      </c>
      <c r="CW67" s="268" t="str">
        <f ca="true">+IF(OFFSET('Sanitation Data'!$F$30,0,10*ROW('Sanitation Data'!F61))="","",OFFSET('Sanitation Data'!$F$30,0,10*ROW('Sanitation Data'!F61)))</f>
        <v/>
      </c>
      <c r="CX67" s="268" t="str">
        <f ca="true">+IF(OFFSET('Sanitation Data'!$F$31,0,10*ROW('Sanitation Data'!F61))="","",OFFSET('Sanitation Data'!$F$31,0,10*ROW('Sanitation Data'!F61)))</f>
        <v/>
      </c>
      <c r="CY67" s="268" t="str">
        <f ca="true">+IF(OFFSET('Sanitation Data'!$F$32,0,10*ROW('Sanitation Data'!F61))="","",OFFSET('Sanitation Data'!$F$32,0,10*ROW('Sanitation Data'!F61)))</f>
        <v/>
      </c>
      <c r="CZ67" s="268" t="str">
        <f ca="true">+IF(OFFSET('Sanitation Data'!$G$28,0,10*ROW('Sanitation Data'!G61))="","",OFFSET('Sanitation Data'!$G$28,0,10*ROW('Sanitation Data'!G61)))</f>
        <v/>
      </c>
      <c r="DA67" s="268" t="str">
        <f ca="true">+IF(OFFSET('Sanitation Data'!$G$29,0,10*ROW('Sanitation Data'!G61))="","",OFFSET('Sanitation Data'!$G$29,0,10*ROW('Sanitation Data'!G61)))</f>
        <v/>
      </c>
      <c r="DB67" s="268" t="str">
        <f ca="true">+IF(OFFSET('Sanitation Data'!$G$30,0,10*ROW('Sanitation Data'!G61))="","",OFFSET('Sanitation Data'!$G$30,0,10*ROW('Sanitation Data'!G61)))</f>
        <v/>
      </c>
      <c r="DC67" s="268" t="str">
        <f ca="true">+IF(OFFSET('Sanitation Data'!$G$31,0,10*ROW('Sanitation Data'!G61))="","",OFFSET('Sanitation Data'!$G$31,0,10*ROW('Sanitation Data'!G61)))</f>
        <v/>
      </c>
      <c r="DD67" s="268" t="str">
        <f ca="true">+IF(OFFSET('Sanitation Data'!$G$32,0,10*ROW('Sanitation Data'!G61))="","",OFFSET('Sanitation Data'!$G$32,0,10*ROW('Sanitation Data'!G61)))</f>
        <v/>
      </c>
      <c r="DE67" s="268" t="str">
        <f ca="true">+IF(OFFSET('Sanitation Data'!$H$28,0,10*ROW('Sanitation Data'!H61))="","",OFFSET('Sanitation Data'!$H$28,0,10*ROW('Sanitation Data'!H61)))</f>
        <v/>
      </c>
      <c r="DF67" s="268" t="str">
        <f ca="true">+IF(OFFSET('Sanitation Data'!$H$29,0,10*ROW('Sanitation Data'!H61))="","",OFFSET('Sanitation Data'!$H$29,0,10*ROW('Sanitation Data'!H61)))</f>
        <v/>
      </c>
      <c r="DG67" s="268" t="str">
        <f ca="true">+IF(OFFSET('Sanitation Data'!$H$30,0,10*ROW('Sanitation Data'!H61))="","",OFFSET('Sanitation Data'!$H$30,0,10*ROW('Sanitation Data'!H61)))</f>
        <v/>
      </c>
      <c r="DH67" s="268" t="str">
        <f ca="true">+IF(OFFSET('Sanitation Data'!$H$31,0,10*ROW('Sanitation Data'!H61))="","",OFFSET('Sanitation Data'!$H$31,0,10*ROW('Sanitation Data'!H61)))</f>
        <v/>
      </c>
      <c r="DI67" s="268" t="str">
        <f ca="true">+IF(OFFSET('Sanitation Data'!$H$32,0,10*ROW('Sanitation Data'!H61))="","",OFFSET('Sanitation Data'!$H$32,0,10*ROW('Sanitation Data'!H61)))</f>
        <v/>
      </c>
      <c r="DJ67" s="268" t="str">
        <f ca="true">+IF(OFFSET('Sanitation Data'!$I$28,0,10*ROW('Sanitation Data'!I61))="","",OFFSET('Sanitation Data'!$I$28,0,10*ROW('Sanitation Data'!I61)))</f>
        <v/>
      </c>
      <c r="DK67" s="268" t="str">
        <f ca="true">+IF(OFFSET('Sanitation Data'!$I$29,0,10*ROW('Sanitation Data'!I61))="","",OFFSET('Sanitation Data'!$I$29,0,10*ROW('Sanitation Data'!I61)))</f>
        <v/>
      </c>
      <c r="DL67" s="268" t="str">
        <f ca="true">+IF(OFFSET('Sanitation Data'!$I$30,0,10*ROW('Sanitation Data'!I61))="","",OFFSET('Sanitation Data'!$I$30,0,10*ROW('Sanitation Data'!I61)))</f>
        <v/>
      </c>
      <c r="DM67" s="268" t="str">
        <f ca="true">+IF(OFFSET('Sanitation Data'!$I$31,0,10*ROW('Sanitation Data'!I61))="","",OFFSET('Sanitation Data'!$I$31,0,10*ROW('Sanitation Data'!I61)))</f>
        <v/>
      </c>
      <c r="DN67" s="268" t="str">
        <f ca="true">+IF(OFFSET('Sanitation Data'!$I$32,0,10*ROW('Sanitation Data'!I61))="","",OFFSET('Sanitation Data'!$I$32,0,10*ROW('Sanitation Data'!I61)))</f>
        <v/>
      </c>
      <c r="DO67" s="268" t="str">
        <f ca="true">+IF(OFFSET('Hygiene Data'!$D$11,0,10*ROW('Hygiene Data'!D61))="","",OFFSET('Hygiene Data'!$D$11,0,10*ROW('Hygiene Data'!D61)))</f>
        <v/>
      </c>
      <c r="DP67" s="268" t="str">
        <f ca="true">+IF(OFFSET('Hygiene Data'!$D$12,0,10*ROW('Hygiene Data'!D61))="","",OFFSET('Hygiene Data'!$D$12,0,10*ROW('Hygiene Data'!D61)))</f>
        <v/>
      </c>
      <c r="DQ67" s="268" t="str">
        <f ca="true">+IF(OFFSET('Hygiene Data'!$D$13,0,10*ROW('Hygiene Data'!D61))="","",OFFSET('Hygiene Data'!$D$13,0,10*ROW('Hygiene Data'!D61)))</f>
        <v/>
      </c>
      <c r="DR67" s="268" t="str">
        <f ca="true">+IF(OFFSET('Hygiene Data'!$E$11,0,10*ROW('Hygiene Data'!E61))="","",OFFSET('Hygiene Data'!$E$11,0,10*ROW('Hygiene Data'!E61)))</f>
        <v/>
      </c>
      <c r="DS67" s="268" t="str">
        <f ca="true">+IF(OFFSET('Hygiene Data'!$E$12,0,10*ROW('Hygiene Data'!E61))="","",OFFSET('Hygiene Data'!$E$12,0,10*ROW('Hygiene Data'!E61)))</f>
        <v/>
      </c>
      <c r="DT67" s="268" t="str">
        <f ca="true">+IF(OFFSET('Hygiene Data'!$E$13,0,10*ROW('Hygiene Data'!E61))="","",OFFSET('Hygiene Data'!$E$13,0,10*ROW('Hygiene Data'!E61)))</f>
        <v/>
      </c>
      <c r="DU67" s="268" t="str">
        <f ca="true">+IF(OFFSET('Hygiene Data'!$F$11,0,10*ROW('Hygiene Data'!F61))="","",OFFSET('Hygiene Data'!$F$11,0,10*ROW('Hygiene Data'!F61)))</f>
        <v/>
      </c>
      <c r="DV67" s="268" t="str">
        <f ca="true">+IF(OFFSET('Hygiene Data'!$F$12,0,10*ROW('Hygiene Data'!F61))="","",OFFSET('Hygiene Data'!$F$12,0,10*ROW('Hygiene Data'!F61)))</f>
        <v/>
      </c>
      <c r="DW67" s="268" t="str">
        <f ca="true">+IF(OFFSET('Hygiene Data'!$F$13,0,10*ROW('Hygiene Data'!F61))="","",OFFSET('Hygiene Data'!$F$13,0,10*ROW('Hygiene Data'!F61)))</f>
        <v/>
      </c>
      <c r="DX67" s="268" t="str">
        <f ca="true">+IF(OFFSET('Hygiene Data'!$G$11,0,10*ROW('Hygiene Data'!G61))="","",OFFSET('Hygiene Data'!$G$11,0,10*ROW('Hygiene Data'!G61)))</f>
        <v/>
      </c>
      <c r="DY67" s="268" t="str">
        <f ca="true">+IF(OFFSET('Hygiene Data'!$G$12,0,10*ROW('Hygiene Data'!G61))="","",OFFSET('Hygiene Data'!$G$12,0,10*ROW('Hygiene Data'!G61)))</f>
        <v/>
      </c>
      <c r="DZ67" s="268" t="str">
        <f ca="true">+IF(OFFSET('Hygiene Data'!$G$13,0,10*ROW('Hygiene Data'!G61))="","",OFFSET('Hygiene Data'!$G$13,0,10*ROW('Hygiene Data'!G61)))</f>
        <v/>
      </c>
      <c r="EA67" s="268" t="str">
        <f ca="true">+IF(OFFSET('Hygiene Data'!$H$11,0,10*ROW('Hygiene Data'!H61))="","",OFFSET('Hygiene Data'!$H$11,0,10*ROW('Hygiene Data'!H61)))</f>
        <v/>
      </c>
      <c r="EB67" s="268" t="str">
        <f ca="true">+IF(OFFSET('Hygiene Data'!$H$12,0,10*ROW('Hygiene Data'!H61))="","",OFFSET('Hygiene Data'!$H$12,0,10*ROW('Hygiene Data'!H61)))</f>
        <v/>
      </c>
      <c r="EC67" s="268" t="str">
        <f ca="true">+IF(OFFSET('Hygiene Data'!$H$13,0,10*ROW('Hygiene Data'!H61))="","",OFFSET('Hygiene Data'!$H$13,0,10*ROW('Hygiene Data'!H61)))</f>
        <v/>
      </c>
      <c r="ED67" s="268" t="str">
        <f ca="true">+IF(OFFSET('Hygiene Data'!$I$11,0,10*ROW('Hygiene Data'!I61))="","",OFFSET('Hygiene Data'!$I$11,0,10*ROW('Hygiene Data'!I61)))</f>
        <v/>
      </c>
      <c r="EE67" s="268" t="str">
        <f ca="true">+IF(OFFSET('Hygiene Data'!$I$12,0,10*ROW('Hygiene Data'!I61))="","",OFFSET('Hygiene Data'!$I$12,0,10*ROW('Hygiene Data'!I61)))</f>
        <v/>
      </c>
      <c r="EF67" s="268"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4"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8"/>
      <c r="BS68" s="268" t="str">
        <f ca="true">+IF(OFFSET('Water Data'!$D$27,0,10*ROW('Water Data'!D62))="","",OFFSET('Water Data'!$D$27,0,10*ROW('Water Data'!D62)))</f>
        <v/>
      </c>
      <c r="BT68" s="268" t="str">
        <f ca="true">+IF(OFFSET('Water Data'!$D$28,0,10*ROW('Water Data'!D62))="","",OFFSET('Water Data'!$D$28,0,10*ROW('Water Data'!D62)))</f>
        <v/>
      </c>
      <c r="BU68" s="268" t="str">
        <f ca="true">+IF(OFFSET('Water Data'!$D$29,0,10*ROW('Water Data'!D62))="","",OFFSET('Water Data'!$D$29,0,10*ROW('Water Data'!D62)))</f>
        <v/>
      </c>
      <c r="BV68" s="268" t="str">
        <f ca="true">+IF(OFFSET('Water Data'!$E$27,0,10*ROW('Water Data'!E62))="","",OFFSET('Water Data'!$E$27,0,10*ROW('Water Data'!E62)))</f>
        <v/>
      </c>
      <c r="BW68" s="268" t="str">
        <f ca="true">+IF(OFFSET('Water Data'!$E$28,0,10*ROW('Water Data'!E62))="","",OFFSET('Water Data'!$E$28,0,10*ROW('Water Data'!E62)))</f>
        <v/>
      </c>
      <c r="BX68" s="268" t="str">
        <f ca="true">+IF(OFFSET('Water Data'!$E$29,0,10*ROW('Water Data'!E62))="","",OFFSET('Water Data'!$E$29,0,10*ROW('Water Data'!E62)))</f>
        <v/>
      </c>
      <c r="BY68" s="268" t="str">
        <f ca="true">+IF(OFFSET('Water Data'!$F$27,0,10*ROW('Water Data'!F62))="","",OFFSET('Water Data'!$F$27,0,10*ROW('Water Data'!F62)))</f>
        <v/>
      </c>
      <c r="BZ68" s="268" t="str">
        <f ca="true">+IF(OFFSET('Water Data'!$F$28,0,10*ROW('Water Data'!F62))="","",OFFSET('Water Data'!$F$28,0,10*ROW('Water Data'!F62)))</f>
        <v/>
      </c>
      <c r="CA68" s="268" t="str">
        <f ca="true">+IF(OFFSET('Water Data'!$F$29,0,10*ROW('Water Data'!F62))="","",OFFSET('Water Data'!$F$29,0,10*ROW('Water Data'!F62)))</f>
        <v/>
      </c>
      <c r="CB68" s="268" t="str">
        <f ca="true">+IF(OFFSET('Water Data'!$G$27,0,10*ROW('Water Data'!G62))="","",OFFSET('Water Data'!$G$27,0,10*ROW('Water Data'!G62)))</f>
        <v/>
      </c>
      <c r="CC68" s="268" t="str">
        <f ca="true">+IF(OFFSET('Water Data'!$G$28,0,10*ROW('Water Data'!G62))="","",OFFSET('Water Data'!$G$28,0,10*ROW('Water Data'!G62)))</f>
        <v/>
      </c>
      <c r="CD68" s="268" t="str">
        <f ca="true">+IF(OFFSET('Water Data'!$G$29,0,10*ROW('Water Data'!G62))="","",OFFSET('Water Data'!$G$29,0,10*ROW('Water Data'!G62)))</f>
        <v/>
      </c>
      <c r="CE68" s="268" t="str">
        <f ca="true">+IF(OFFSET('Water Data'!$H$27,0,10*ROW('Water Data'!H62))="","",OFFSET('Water Data'!$H$27,0,10*ROW('Water Data'!H62)))</f>
        <v/>
      </c>
      <c r="CF68" s="268" t="str">
        <f ca="true">+IF(OFFSET('Water Data'!$H$28,0,10*ROW('Water Data'!H62))="","",OFFSET('Water Data'!$H$28,0,10*ROW('Water Data'!H62)))</f>
        <v/>
      </c>
      <c r="CG68" s="268" t="str">
        <f ca="true">+IF(OFFSET('Water Data'!$H$29,0,10*ROW('Water Data'!H62))="","",OFFSET('Water Data'!$H$29,0,10*ROW('Water Data'!H62)))</f>
        <v/>
      </c>
      <c r="CH68" s="268" t="str">
        <f ca="true">+IF(OFFSET('Water Data'!$I$27,0,10*ROW('Water Data'!I62))="","",OFFSET('Water Data'!$I$27,0,10*ROW('Water Data'!I62)))</f>
        <v/>
      </c>
      <c r="CI68" s="268" t="str">
        <f ca="true">+IF(OFFSET('Water Data'!$I$28,0,10*ROW('Water Data'!I62))="","",OFFSET('Water Data'!$I$28,0,10*ROW('Water Data'!I62)))</f>
        <v/>
      </c>
      <c r="CJ68" s="268" t="str">
        <f ca="true">+IF(OFFSET('Water Data'!$I$29,0,10*ROW('Water Data'!I62))="","",OFFSET('Water Data'!$I$29,0,10*ROW('Water Data'!I62)))</f>
        <v/>
      </c>
      <c r="CK68" s="268" t="str">
        <f ca="true">+IF(OFFSET('Sanitation Data'!$D$28,0,10*ROW('Sanitation Data'!D62))="","",OFFSET('Sanitation Data'!$D$28,0,10*ROW('Sanitation Data'!D62)))</f>
        <v/>
      </c>
      <c r="CL68" s="268" t="str">
        <f ca="true">+IF(OFFSET('Sanitation Data'!$D$29,0,10*ROW('Sanitation Data'!D62))="","",OFFSET('Sanitation Data'!$D$29,0,10*ROW('Sanitation Data'!D62)))</f>
        <v/>
      </c>
      <c r="CM68" s="268" t="str">
        <f ca="true">+IF(OFFSET('Sanitation Data'!$D$30,0,10*ROW('Sanitation Data'!D62))="","",OFFSET('Sanitation Data'!$D$30,0,10*ROW('Sanitation Data'!D62)))</f>
        <v/>
      </c>
      <c r="CN68" s="268" t="str">
        <f ca="true">+IF(OFFSET('Sanitation Data'!$D$31,0,10*ROW('Sanitation Data'!D62))="","",OFFSET('Sanitation Data'!$D$31,0,10*ROW('Sanitation Data'!D62)))</f>
        <v/>
      </c>
      <c r="CO68" s="268" t="str">
        <f ca="true">+IF(OFFSET('Sanitation Data'!$D$32,0,10*ROW('Sanitation Data'!D62))="","",OFFSET('Sanitation Data'!$D$32,0,10*ROW('Sanitation Data'!D62)))</f>
        <v/>
      </c>
      <c r="CP68" s="268" t="str">
        <f ca="true">+IF(OFFSET('Sanitation Data'!$E$28,0,10*ROW('Sanitation Data'!E62))="","",OFFSET('Sanitation Data'!$E$28,0,10*ROW('Sanitation Data'!E62)))</f>
        <v/>
      </c>
      <c r="CQ68" s="268" t="str">
        <f ca="true">+IF(OFFSET('Sanitation Data'!$E$29,0,10*ROW('Sanitation Data'!E62))="","",OFFSET('Sanitation Data'!$E$29,0,10*ROW('Sanitation Data'!E62)))</f>
        <v/>
      </c>
      <c r="CR68" s="268" t="str">
        <f ca="true">+IF(OFFSET('Sanitation Data'!$E$30,0,10*ROW('Sanitation Data'!E62))="","",OFFSET('Sanitation Data'!$E$30,0,10*ROW('Sanitation Data'!E62)))</f>
        <v/>
      </c>
      <c r="CS68" s="268" t="str">
        <f ca="true">+IF(OFFSET('Sanitation Data'!$E$31,0,10*ROW('Sanitation Data'!E62))="","",OFFSET('Sanitation Data'!$E$31,0,10*ROW('Sanitation Data'!E62)))</f>
        <v/>
      </c>
      <c r="CT68" s="268" t="str">
        <f ca="true">+IF(OFFSET('Sanitation Data'!$E$32,0,10*ROW('Sanitation Data'!E62))="","",OFFSET('Sanitation Data'!$E$32,0,10*ROW('Sanitation Data'!E62)))</f>
        <v/>
      </c>
      <c r="CU68" s="268" t="str">
        <f ca="true">+IF(OFFSET('Sanitation Data'!$F$28,0,10*ROW('Sanitation Data'!F62))="","",OFFSET('Sanitation Data'!$F$28,0,10*ROW('Sanitation Data'!F62)))</f>
        <v/>
      </c>
      <c r="CV68" s="268" t="str">
        <f ca="true">+IF(OFFSET('Sanitation Data'!$F$29,0,10*ROW('Sanitation Data'!F62))="","",OFFSET('Sanitation Data'!$F$29,0,10*ROW('Sanitation Data'!F62)))</f>
        <v/>
      </c>
      <c r="CW68" s="268" t="str">
        <f ca="true">+IF(OFFSET('Sanitation Data'!$F$30,0,10*ROW('Sanitation Data'!F62))="","",OFFSET('Sanitation Data'!$F$30,0,10*ROW('Sanitation Data'!F62)))</f>
        <v/>
      </c>
      <c r="CX68" s="268" t="str">
        <f ca="true">+IF(OFFSET('Sanitation Data'!$F$31,0,10*ROW('Sanitation Data'!F62))="","",OFFSET('Sanitation Data'!$F$31,0,10*ROW('Sanitation Data'!F62)))</f>
        <v/>
      </c>
      <c r="CY68" s="268" t="str">
        <f ca="true">+IF(OFFSET('Sanitation Data'!$F$32,0,10*ROW('Sanitation Data'!F62))="","",OFFSET('Sanitation Data'!$F$32,0,10*ROW('Sanitation Data'!F62)))</f>
        <v/>
      </c>
      <c r="CZ68" s="268" t="str">
        <f ca="true">+IF(OFFSET('Sanitation Data'!$G$28,0,10*ROW('Sanitation Data'!G62))="","",OFFSET('Sanitation Data'!$G$28,0,10*ROW('Sanitation Data'!G62)))</f>
        <v/>
      </c>
      <c r="DA68" s="268" t="str">
        <f ca="true">+IF(OFFSET('Sanitation Data'!$G$29,0,10*ROW('Sanitation Data'!G62))="","",OFFSET('Sanitation Data'!$G$29,0,10*ROW('Sanitation Data'!G62)))</f>
        <v/>
      </c>
      <c r="DB68" s="268" t="str">
        <f ca="true">+IF(OFFSET('Sanitation Data'!$G$30,0,10*ROW('Sanitation Data'!G62))="","",OFFSET('Sanitation Data'!$G$30,0,10*ROW('Sanitation Data'!G62)))</f>
        <v/>
      </c>
      <c r="DC68" s="268" t="str">
        <f ca="true">+IF(OFFSET('Sanitation Data'!$G$31,0,10*ROW('Sanitation Data'!G62))="","",OFFSET('Sanitation Data'!$G$31,0,10*ROW('Sanitation Data'!G62)))</f>
        <v/>
      </c>
      <c r="DD68" s="268" t="str">
        <f ca="true">+IF(OFFSET('Sanitation Data'!$G$32,0,10*ROW('Sanitation Data'!G62))="","",OFFSET('Sanitation Data'!$G$32,0,10*ROW('Sanitation Data'!G62)))</f>
        <v/>
      </c>
      <c r="DE68" s="268" t="str">
        <f ca="true">+IF(OFFSET('Sanitation Data'!$H$28,0,10*ROW('Sanitation Data'!H62))="","",OFFSET('Sanitation Data'!$H$28,0,10*ROW('Sanitation Data'!H62)))</f>
        <v/>
      </c>
      <c r="DF68" s="268" t="str">
        <f ca="true">+IF(OFFSET('Sanitation Data'!$H$29,0,10*ROW('Sanitation Data'!H62))="","",OFFSET('Sanitation Data'!$H$29,0,10*ROW('Sanitation Data'!H62)))</f>
        <v/>
      </c>
      <c r="DG68" s="268" t="str">
        <f ca="true">+IF(OFFSET('Sanitation Data'!$H$30,0,10*ROW('Sanitation Data'!H62))="","",OFFSET('Sanitation Data'!$H$30,0,10*ROW('Sanitation Data'!H62)))</f>
        <v/>
      </c>
      <c r="DH68" s="268" t="str">
        <f ca="true">+IF(OFFSET('Sanitation Data'!$H$31,0,10*ROW('Sanitation Data'!H62))="","",OFFSET('Sanitation Data'!$H$31,0,10*ROW('Sanitation Data'!H62)))</f>
        <v/>
      </c>
      <c r="DI68" s="268" t="str">
        <f ca="true">+IF(OFFSET('Sanitation Data'!$H$32,0,10*ROW('Sanitation Data'!H62))="","",OFFSET('Sanitation Data'!$H$32,0,10*ROW('Sanitation Data'!H62)))</f>
        <v/>
      </c>
      <c r="DJ68" s="268" t="str">
        <f ca="true">+IF(OFFSET('Sanitation Data'!$I$28,0,10*ROW('Sanitation Data'!I62))="","",OFFSET('Sanitation Data'!$I$28,0,10*ROW('Sanitation Data'!I62)))</f>
        <v/>
      </c>
      <c r="DK68" s="268" t="str">
        <f ca="true">+IF(OFFSET('Sanitation Data'!$I$29,0,10*ROW('Sanitation Data'!I62))="","",OFFSET('Sanitation Data'!$I$29,0,10*ROW('Sanitation Data'!I62)))</f>
        <v/>
      </c>
      <c r="DL68" s="268" t="str">
        <f ca="true">+IF(OFFSET('Sanitation Data'!$I$30,0,10*ROW('Sanitation Data'!I62))="","",OFFSET('Sanitation Data'!$I$30,0,10*ROW('Sanitation Data'!I62)))</f>
        <v/>
      </c>
      <c r="DM68" s="268" t="str">
        <f ca="true">+IF(OFFSET('Sanitation Data'!$I$31,0,10*ROW('Sanitation Data'!I62))="","",OFFSET('Sanitation Data'!$I$31,0,10*ROW('Sanitation Data'!I62)))</f>
        <v/>
      </c>
      <c r="DN68" s="268" t="str">
        <f ca="true">+IF(OFFSET('Sanitation Data'!$I$32,0,10*ROW('Sanitation Data'!I62))="","",OFFSET('Sanitation Data'!$I$32,0,10*ROW('Sanitation Data'!I62)))</f>
        <v/>
      </c>
      <c r="DO68" s="268" t="str">
        <f ca="true">+IF(OFFSET('Hygiene Data'!$D$11,0,10*ROW('Hygiene Data'!D62))="","",OFFSET('Hygiene Data'!$D$11,0,10*ROW('Hygiene Data'!D62)))</f>
        <v/>
      </c>
      <c r="DP68" s="268" t="str">
        <f ca="true">+IF(OFFSET('Hygiene Data'!$D$12,0,10*ROW('Hygiene Data'!D62))="","",OFFSET('Hygiene Data'!$D$12,0,10*ROW('Hygiene Data'!D62)))</f>
        <v/>
      </c>
      <c r="DQ68" s="268" t="str">
        <f ca="true">+IF(OFFSET('Hygiene Data'!$D$13,0,10*ROW('Hygiene Data'!D62))="","",OFFSET('Hygiene Data'!$D$13,0,10*ROW('Hygiene Data'!D62)))</f>
        <v/>
      </c>
      <c r="DR68" s="268" t="str">
        <f ca="true">+IF(OFFSET('Hygiene Data'!$E$11,0,10*ROW('Hygiene Data'!E62))="","",OFFSET('Hygiene Data'!$E$11,0,10*ROW('Hygiene Data'!E62)))</f>
        <v/>
      </c>
      <c r="DS68" s="268" t="str">
        <f ca="true">+IF(OFFSET('Hygiene Data'!$E$12,0,10*ROW('Hygiene Data'!E62))="","",OFFSET('Hygiene Data'!$E$12,0,10*ROW('Hygiene Data'!E62)))</f>
        <v/>
      </c>
      <c r="DT68" s="268" t="str">
        <f ca="true">+IF(OFFSET('Hygiene Data'!$E$13,0,10*ROW('Hygiene Data'!E62))="","",OFFSET('Hygiene Data'!$E$13,0,10*ROW('Hygiene Data'!E62)))</f>
        <v/>
      </c>
      <c r="DU68" s="268" t="str">
        <f ca="true">+IF(OFFSET('Hygiene Data'!$F$11,0,10*ROW('Hygiene Data'!F62))="","",OFFSET('Hygiene Data'!$F$11,0,10*ROW('Hygiene Data'!F62)))</f>
        <v/>
      </c>
      <c r="DV68" s="268" t="str">
        <f ca="true">+IF(OFFSET('Hygiene Data'!$F$12,0,10*ROW('Hygiene Data'!F62))="","",OFFSET('Hygiene Data'!$F$12,0,10*ROW('Hygiene Data'!F62)))</f>
        <v/>
      </c>
      <c r="DW68" s="268" t="str">
        <f ca="true">+IF(OFFSET('Hygiene Data'!$F$13,0,10*ROW('Hygiene Data'!F62))="","",OFFSET('Hygiene Data'!$F$13,0,10*ROW('Hygiene Data'!F62)))</f>
        <v/>
      </c>
      <c r="DX68" s="268" t="str">
        <f ca="true">+IF(OFFSET('Hygiene Data'!$G$11,0,10*ROW('Hygiene Data'!G62))="","",OFFSET('Hygiene Data'!$G$11,0,10*ROW('Hygiene Data'!G62)))</f>
        <v/>
      </c>
      <c r="DY68" s="268" t="str">
        <f ca="true">+IF(OFFSET('Hygiene Data'!$G$12,0,10*ROW('Hygiene Data'!G62))="","",OFFSET('Hygiene Data'!$G$12,0,10*ROW('Hygiene Data'!G62)))</f>
        <v/>
      </c>
      <c r="DZ68" s="268" t="str">
        <f ca="true">+IF(OFFSET('Hygiene Data'!$G$13,0,10*ROW('Hygiene Data'!G62))="","",OFFSET('Hygiene Data'!$G$13,0,10*ROW('Hygiene Data'!G62)))</f>
        <v/>
      </c>
      <c r="EA68" s="268" t="str">
        <f ca="true">+IF(OFFSET('Hygiene Data'!$H$11,0,10*ROW('Hygiene Data'!H62))="","",OFFSET('Hygiene Data'!$H$11,0,10*ROW('Hygiene Data'!H62)))</f>
        <v/>
      </c>
      <c r="EB68" s="268" t="str">
        <f ca="true">+IF(OFFSET('Hygiene Data'!$H$12,0,10*ROW('Hygiene Data'!H62))="","",OFFSET('Hygiene Data'!$H$12,0,10*ROW('Hygiene Data'!H62)))</f>
        <v/>
      </c>
      <c r="EC68" s="268" t="str">
        <f ca="true">+IF(OFFSET('Hygiene Data'!$H$13,0,10*ROW('Hygiene Data'!H62))="","",OFFSET('Hygiene Data'!$H$13,0,10*ROW('Hygiene Data'!H62)))</f>
        <v/>
      </c>
      <c r="ED68" s="268" t="str">
        <f ca="true">+IF(OFFSET('Hygiene Data'!$I$11,0,10*ROW('Hygiene Data'!I62))="","",OFFSET('Hygiene Data'!$I$11,0,10*ROW('Hygiene Data'!I62)))</f>
        <v/>
      </c>
      <c r="EE68" s="268" t="str">
        <f ca="true">+IF(OFFSET('Hygiene Data'!$I$12,0,10*ROW('Hygiene Data'!I62))="","",OFFSET('Hygiene Data'!$I$12,0,10*ROW('Hygiene Data'!I62)))</f>
        <v/>
      </c>
      <c r="EF68" s="268"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4"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8"/>
      <c r="BS69" s="268" t="str">
        <f ca="true">+IF(OFFSET('Water Data'!$D$27,0,10*ROW('Water Data'!D63))="","",OFFSET('Water Data'!$D$27,0,10*ROW('Water Data'!D63)))</f>
        <v/>
      </c>
      <c r="BT69" s="268" t="str">
        <f ca="true">+IF(OFFSET('Water Data'!$D$28,0,10*ROW('Water Data'!D63))="","",OFFSET('Water Data'!$D$28,0,10*ROW('Water Data'!D63)))</f>
        <v/>
      </c>
      <c r="BU69" s="268" t="str">
        <f ca="true">+IF(OFFSET('Water Data'!$D$29,0,10*ROW('Water Data'!D63))="","",OFFSET('Water Data'!$D$29,0,10*ROW('Water Data'!D63)))</f>
        <v/>
      </c>
      <c r="BV69" s="268" t="str">
        <f ca="true">+IF(OFFSET('Water Data'!$E$27,0,10*ROW('Water Data'!E63))="","",OFFSET('Water Data'!$E$27,0,10*ROW('Water Data'!E63)))</f>
        <v/>
      </c>
      <c r="BW69" s="268" t="str">
        <f ca="true">+IF(OFFSET('Water Data'!$E$28,0,10*ROW('Water Data'!E63))="","",OFFSET('Water Data'!$E$28,0,10*ROW('Water Data'!E63)))</f>
        <v/>
      </c>
      <c r="BX69" s="268" t="str">
        <f ca="true">+IF(OFFSET('Water Data'!$E$29,0,10*ROW('Water Data'!E63))="","",OFFSET('Water Data'!$E$29,0,10*ROW('Water Data'!E63)))</f>
        <v/>
      </c>
      <c r="BY69" s="268" t="str">
        <f ca="true">+IF(OFFSET('Water Data'!$F$27,0,10*ROW('Water Data'!F63))="","",OFFSET('Water Data'!$F$27,0,10*ROW('Water Data'!F63)))</f>
        <v/>
      </c>
      <c r="BZ69" s="268" t="str">
        <f ca="true">+IF(OFFSET('Water Data'!$F$28,0,10*ROW('Water Data'!F63))="","",OFFSET('Water Data'!$F$28,0,10*ROW('Water Data'!F63)))</f>
        <v/>
      </c>
      <c r="CA69" s="268" t="str">
        <f ca="true">+IF(OFFSET('Water Data'!$F$29,0,10*ROW('Water Data'!F63))="","",OFFSET('Water Data'!$F$29,0,10*ROW('Water Data'!F63)))</f>
        <v/>
      </c>
      <c r="CB69" s="268" t="str">
        <f ca="true">+IF(OFFSET('Water Data'!$G$27,0,10*ROW('Water Data'!G63))="","",OFFSET('Water Data'!$G$27,0,10*ROW('Water Data'!G63)))</f>
        <v/>
      </c>
      <c r="CC69" s="268" t="str">
        <f ca="true">+IF(OFFSET('Water Data'!$G$28,0,10*ROW('Water Data'!G63))="","",OFFSET('Water Data'!$G$28,0,10*ROW('Water Data'!G63)))</f>
        <v/>
      </c>
      <c r="CD69" s="268" t="str">
        <f ca="true">+IF(OFFSET('Water Data'!$G$29,0,10*ROW('Water Data'!G63))="","",OFFSET('Water Data'!$G$29,0,10*ROW('Water Data'!G63)))</f>
        <v/>
      </c>
      <c r="CE69" s="268" t="str">
        <f ca="true">+IF(OFFSET('Water Data'!$H$27,0,10*ROW('Water Data'!H63))="","",OFFSET('Water Data'!$H$27,0,10*ROW('Water Data'!H63)))</f>
        <v/>
      </c>
      <c r="CF69" s="268" t="str">
        <f ca="true">+IF(OFFSET('Water Data'!$H$28,0,10*ROW('Water Data'!H63))="","",OFFSET('Water Data'!$H$28,0,10*ROW('Water Data'!H63)))</f>
        <v/>
      </c>
      <c r="CG69" s="268" t="str">
        <f ca="true">+IF(OFFSET('Water Data'!$H$29,0,10*ROW('Water Data'!H63))="","",OFFSET('Water Data'!$H$29,0,10*ROW('Water Data'!H63)))</f>
        <v/>
      </c>
      <c r="CH69" s="268" t="str">
        <f ca="true">+IF(OFFSET('Water Data'!$I$27,0,10*ROW('Water Data'!I63))="","",OFFSET('Water Data'!$I$27,0,10*ROW('Water Data'!I63)))</f>
        <v/>
      </c>
      <c r="CI69" s="268" t="str">
        <f ca="true">+IF(OFFSET('Water Data'!$I$28,0,10*ROW('Water Data'!I63))="","",OFFSET('Water Data'!$I$28,0,10*ROW('Water Data'!I63)))</f>
        <v/>
      </c>
      <c r="CJ69" s="268" t="str">
        <f ca="true">+IF(OFFSET('Water Data'!$I$29,0,10*ROW('Water Data'!I63))="","",OFFSET('Water Data'!$I$29,0,10*ROW('Water Data'!I63)))</f>
        <v/>
      </c>
      <c r="CK69" s="268" t="str">
        <f ca="true">+IF(OFFSET('Sanitation Data'!$D$28,0,10*ROW('Sanitation Data'!D63))="","",OFFSET('Sanitation Data'!$D$28,0,10*ROW('Sanitation Data'!D63)))</f>
        <v/>
      </c>
      <c r="CL69" s="268" t="str">
        <f ca="true">+IF(OFFSET('Sanitation Data'!$D$29,0,10*ROW('Sanitation Data'!D63))="","",OFFSET('Sanitation Data'!$D$29,0,10*ROW('Sanitation Data'!D63)))</f>
        <v/>
      </c>
      <c r="CM69" s="268" t="str">
        <f ca="true">+IF(OFFSET('Sanitation Data'!$D$30,0,10*ROW('Sanitation Data'!D63))="","",OFFSET('Sanitation Data'!$D$30,0,10*ROW('Sanitation Data'!D63)))</f>
        <v/>
      </c>
      <c r="CN69" s="268" t="str">
        <f ca="true">+IF(OFFSET('Sanitation Data'!$D$31,0,10*ROW('Sanitation Data'!D63))="","",OFFSET('Sanitation Data'!$D$31,0,10*ROW('Sanitation Data'!D63)))</f>
        <v/>
      </c>
      <c r="CO69" s="268" t="str">
        <f ca="true">+IF(OFFSET('Sanitation Data'!$D$32,0,10*ROW('Sanitation Data'!D63))="","",OFFSET('Sanitation Data'!$D$32,0,10*ROW('Sanitation Data'!D63)))</f>
        <v/>
      </c>
      <c r="CP69" s="268" t="str">
        <f ca="true">+IF(OFFSET('Sanitation Data'!$E$28,0,10*ROW('Sanitation Data'!E63))="","",OFFSET('Sanitation Data'!$E$28,0,10*ROW('Sanitation Data'!E63)))</f>
        <v/>
      </c>
      <c r="CQ69" s="268" t="str">
        <f ca="true">+IF(OFFSET('Sanitation Data'!$E$29,0,10*ROW('Sanitation Data'!E63))="","",OFFSET('Sanitation Data'!$E$29,0,10*ROW('Sanitation Data'!E63)))</f>
        <v/>
      </c>
      <c r="CR69" s="268" t="str">
        <f ca="true">+IF(OFFSET('Sanitation Data'!$E$30,0,10*ROW('Sanitation Data'!E63))="","",OFFSET('Sanitation Data'!$E$30,0,10*ROW('Sanitation Data'!E63)))</f>
        <v/>
      </c>
      <c r="CS69" s="268" t="str">
        <f ca="true">+IF(OFFSET('Sanitation Data'!$E$31,0,10*ROW('Sanitation Data'!E63))="","",OFFSET('Sanitation Data'!$E$31,0,10*ROW('Sanitation Data'!E63)))</f>
        <v/>
      </c>
      <c r="CT69" s="268" t="str">
        <f ca="true">+IF(OFFSET('Sanitation Data'!$E$32,0,10*ROW('Sanitation Data'!E63))="","",OFFSET('Sanitation Data'!$E$32,0,10*ROW('Sanitation Data'!E63)))</f>
        <v/>
      </c>
      <c r="CU69" s="268" t="str">
        <f ca="true">+IF(OFFSET('Sanitation Data'!$F$28,0,10*ROW('Sanitation Data'!F63))="","",OFFSET('Sanitation Data'!$F$28,0,10*ROW('Sanitation Data'!F63)))</f>
        <v/>
      </c>
      <c r="CV69" s="268" t="str">
        <f ca="true">+IF(OFFSET('Sanitation Data'!$F$29,0,10*ROW('Sanitation Data'!F63))="","",OFFSET('Sanitation Data'!$F$29,0,10*ROW('Sanitation Data'!F63)))</f>
        <v/>
      </c>
      <c r="CW69" s="268" t="str">
        <f ca="true">+IF(OFFSET('Sanitation Data'!$F$30,0,10*ROW('Sanitation Data'!F63))="","",OFFSET('Sanitation Data'!$F$30,0,10*ROW('Sanitation Data'!F63)))</f>
        <v/>
      </c>
      <c r="CX69" s="268" t="str">
        <f ca="true">+IF(OFFSET('Sanitation Data'!$F$31,0,10*ROW('Sanitation Data'!F63))="","",OFFSET('Sanitation Data'!$F$31,0,10*ROW('Sanitation Data'!F63)))</f>
        <v/>
      </c>
      <c r="CY69" s="268" t="str">
        <f ca="true">+IF(OFFSET('Sanitation Data'!$F$32,0,10*ROW('Sanitation Data'!F63))="","",OFFSET('Sanitation Data'!$F$32,0,10*ROW('Sanitation Data'!F63)))</f>
        <v/>
      </c>
      <c r="CZ69" s="268" t="str">
        <f ca="true">+IF(OFFSET('Sanitation Data'!$G$28,0,10*ROW('Sanitation Data'!G63))="","",OFFSET('Sanitation Data'!$G$28,0,10*ROW('Sanitation Data'!G63)))</f>
        <v/>
      </c>
      <c r="DA69" s="268" t="str">
        <f ca="true">+IF(OFFSET('Sanitation Data'!$G$29,0,10*ROW('Sanitation Data'!G63))="","",OFFSET('Sanitation Data'!$G$29,0,10*ROW('Sanitation Data'!G63)))</f>
        <v/>
      </c>
      <c r="DB69" s="268" t="str">
        <f ca="true">+IF(OFFSET('Sanitation Data'!$G$30,0,10*ROW('Sanitation Data'!G63))="","",OFFSET('Sanitation Data'!$G$30,0,10*ROW('Sanitation Data'!G63)))</f>
        <v/>
      </c>
      <c r="DC69" s="268" t="str">
        <f ca="true">+IF(OFFSET('Sanitation Data'!$G$31,0,10*ROW('Sanitation Data'!G63))="","",OFFSET('Sanitation Data'!$G$31,0,10*ROW('Sanitation Data'!G63)))</f>
        <v/>
      </c>
      <c r="DD69" s="268" t="str">
        <f ca="true">+IF(OFFSET('Sanitation Data'!$G$32,0,10*ROW('Sanitation Data'!G63))="","",OFFSET('Sanitation Data'!$G$32,0,10*ROW('Sanitation Data'!G63)))</f>
        <v/>
      </c>
      <c r="DE69" s="268" t="str">
        <f ca="true">+IF(OFFSET('Sanitation Data'!$H$28,0,10*ROW('Sanitation Data'!H63))="","",OFFSET('Sanitation Data'!$H$28,0,10*ROW('Sanitation Data'!H63)))</f>
        <v/>
      </c>
      <c r="DF69" s="268" t="str">
        <f ca="true">+IF(OFFSET('Sanitation Data'!$H$29,0,10*ROW('Sanitation Data'!H63))="","",OFFSET('Sanitation Data'!$H$29,0,10*ROW('Sanitation Data'!H63)))</f>
        <v/>
      </c>
      <c r="DG69" s="268" t="str">
        <f ca="true">+IF(OFFSET('Sanitation Data'!$H$30,0,10*ROW('Sanitation Data'!H63))="","",OFFSET('Sanitation Data'!$H$30,0,10*ROW('Sanitation Data'!H63)))</f>
        <v/>
      </c>
      <c r="DH69" s="268" t="str">
        <f ca="true">+IF(OFFSET('Sanitation Data'!$H$31,0,10*ROW('Sanitation Data'!H63))="","",OFFSET('Sanitation Data'!$H$31,0,10*ROW('Sanitation Data'!H63)))</f>
        <v/>
      </c>
      <c r="DI69" s="268" t="str">
        <f ca="true">+IF(OFFSET('Sanitation Data'!$H$32,0,10*ROW('Sanitation Data'!H63))="","",OFFSET('Sanitation Data'!$H$32,0,10*ROW('Sanitation Data'!H63)))</f>
        <v/>
      </c>
      <c r="DJ69" s="268" t="str">
        <f ca="true">+IF(OFFSET('Sanitation Data'!$I$28,0,10*ROW('Sanitation Data'!I63))="","",OFFSET('Sanitation Data'!$I$28,0,10*ROW('Sanitation Data'!I63)))</f>
        <v/>
      </c>
      <c r="DK69" s="268" t="str">
        <f ca="true">+IF(OFFSET('Sanitation Data'!$I$29,0,10*ROW('Sanitation Data'!I63))="","",OFFSET('Sanitation Data'!$I$29,0,10*ROW('Sanitation Data'!I63)))</f>
        <v/>
      </c>
      <c r="DL69" s="268" t="str">
        <f ca="true">+IF(OFFSET('Sanitation Data'!$I$30,0,10*ROW('Sanitation Data'!I63))="","",OFFSET('Sanitation Data'!$I$30,0,10*ROW('Sanitation Data'!I63)))</f>
        <v/>
      </c>
      <c r="DM69" s="268" t="str">
        <f ca="true">+IF(OFFSET('Sanitation Data'!$I$31,0,10*ROW('Sanitation Data'!I63))="","",OFFSET('Sanitation Data'!$I$31,0,10*ROW('Sanitation Data'!I63)))</f>
        <v/>
      </c>
      <c r="DN69" s="268" t="str">
        <f ca="true">+IF(OFFSET('Sanitation Data'!$I$32,0,10*ROW('Sanitation Data'!I63))="","",OFFSET('Sanitation Data'!$I$32,0,10*ROW('Sanitation Data'!I63)))</f>
        <v/>
      </c>
      <c r="DO69" s="268" t="str">
        <f ca="true">+IF(OFFSET('Hygiene Data'!$D$11,0,10*ROW('Hygiene Data'!D63))="","",OFFSET('Hygiene Data'!$D$11,0,10*ROW('Hygiene Data'!D63)))</f>
        <v/>
      </c>
      <c r="DP69" s="268" t="str">
        <f ca="true">+IF(OFFSET('Hygiene Data'!$D$12,0,10*ROW('Hygiene Data'!D63))="","",OFFSET('Hygiene Data'!$D$12,0,10*ROW('Hygiene Data'!D63)))</f>
        <v/>
      </c>
      <c r="DQ69" s="268" t="str">
        <f ca="true">+IF(OFFSET('Hygiene Data'!$D$13,0,10*ROW('Hygiene Data'!D63))="","",OFFSET('Hygiene Data'!$D$13,0,10*ROW('Hygiene Data'!D63)))</f>
        <v/>
      </c>
      <c r="DR69" s="268" t="str">
        <f ca="true">+IF(OFFSET('Hygiene Data'!$E$11,0,10*ROW('Hygiene Data'!E63))="","",OFFSET('Hygiene Data'!$E$11,0,10*ROW('Hygiene Data'!E63)))</f>
        <v/>
      </c>
      <c r="DS69" s="268" t="str">
        <f ca="true">+IF(OFFSET('Hygiene Data'!$E$12,0,10*ROW('Hygiene Data'!E63))="","",OFFSET('Hygiene Data'!$E$12,0,10*ROW('Hygiene Data'!E63)))</f>
        <v/>
      </c>
      <c r="DT69" s="268" t="str">
        <f ca="true">+IF(OFFSET('Hygiene Data'!$E$13,0,10*ROW('Hygiene Data'!E63))="","",OFFSET('Hygiene Data'!$E$13,0,10*ROW('Hygiene Data'!E63)))</f>
        <v/>
      </c>
      <c r="DU69" s="268" t="str">
        <f ca="true">+IF(OFFSET('Hygiene Data'!$F$11,0,10*ROW('Hygiene Data'!F63))="","",OFFSET('Hygiene Data'!$F$11,0,10*ROW('Hygiene Data'!F63)))</f>
        <v/>
      </c>
      <c r="DV69" s="268" t="str">
        <f ca="true">+IF(OFFSET('Hygiene Data'!$F$12,0,10*ROW('Hygiene Data'!F63))="","",OFFSET('Hygiene Data'!$F$12,0,10*ROW('Hygiene Data'!F63)))</f>
        <v/>
      </c>
      <c r="DW69" s="268" t="str">
        <f ca="true">+IF(OFFSET('Hygiene Data'!$F$13,0,10*ROW('Hygiene Data'!F63))="","",OFFSET('Hygiene Data'!$F$13,0,10*ROW('Hygiene Data'!F63)))</f>
        <v/>
      </c>
      <c r="DX69" s="268" t="str">
        <f ca="true">+IF(OFFSET('Hygiene Data'!$G$11,0,10*ROW('Hygiene Data'!G63))="","",OFFSET('Hygiene Data'!$G$11,0,10*ROW('Hygiene Data'!G63)))</f>
        <v/>
      </c>
      <c r="DY69" s="268" t="str">
        <f ca="true">+IF(OFFSET('Hygiene Data'!$G$12,0,10*ROW('Hygiene Data'!G63))="","",OFFSET('Hygiene Data'!$G$12,0,10*ROW('Hygiene Data'!G63)))</f>
        <v/>
      </c>
      <c r="DZ69" s="268" t="str">
        <f ca="true">+IF(OFFSET('Hygiene Data'!$G$13,0,10*ROW('Hygiene Data'!G63))="","",OFFSET('Hygiene Data'!$G$13,0,10*ROW('Hygiene Data'!G63)))</f>
        <v/>
      </c>
      <c r="EA69" s="268" t="str">
        <f ca="true">+IF(OFFSET('Hygiene Data'!$H$11,0,10*ROW('Hygiene Data'!H63))="","",OFFSET('Hygiene Data'!$H$11,0,10*ROW('Hygiene Data'!H63)))</f>
        <v/>
      </c>
      <c r="EB69" s="268" t="str">
        <f ca="true">+IF(OFFSET('Hygiene Data'!$H$12,0,10*ROW('Hygiene Data'!H63))="","",OFFSET('Hygiene Data'!$H$12,0,10*ROW('Hygiene Data'!H63)))</f>
        <v/>
      </c>
      <c r="EC69" s="268" t="str">
        <f ca="true">+IF(OFFSET('Hygiene Data'!$H$13,0,10*ROW('Hygiene Data'!H63))="","",OFFSET('Hygiene Data'!$H$13,0,10*ROW('Hygiene Data'!H63)))</f>
        <v/>
      </c>
      <c r="ED69" s="268" t="str">
        <f ca="true">+IF(OFFSET('Hygiene Data'!$I$11,0,10*ROW('Hygiene Data'!I63))="","",OFFSET('Hygiene Data'!$I$11,0,10*ROW('Hygiene Data'!I63)))</f>
        <v/>
      </c>
      <c r="EE69" s="268" t="str">
        <f ca="true">+IF(OFFSET('Hygiene Data'!$I$12,0,10*ROW('Hygiene Data'!I63))="","",OFFSET('Hygiene Data'!$I$12,0,10*ROW('Hygiene Data'!I63)))</f>
        <v/>
      </c>
      <c r="EF69" s="268"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4"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8"/>
      <c r="BS70" s="268" t="str">
        <f ca="true">+IF(OFFSET('Water Data'!$D$27,0,10*ROW('Water Data'!D64))="","",OFFSET('Water Data'!$D$27,0,10*ROW('Water Data'!D64)))</f>
        <v/>
      </c>
      <c r="BT70" s="268" t="str">
        <f ca="true">+IF(OFFSET('Water Data'!$D$28,0,10*ROW('Water Data'!D64))="","",OFFSET('Water Data'!$D$28,0,10*ROW('Water Data'!D64)))</f>
        <v/>
      </c>
      <c r="BU70" s="268" t="str">
        <f ca="true">+IF(OFFSET('Water Data'!$D$29,0,10*ROW('Water Data'!D64))="","",OFFSET('Water Data'!$D$29,0,10*ROW('Water Data'!D64)))</f>
        <v/>
      </c>
      <c r="BV70" s="268" t="str">
        <f ca="true">+IF(OFFSET('Water Data'!$E$27,0,10*ROW('Water Data'!E64))="","",OFFSET('Water Data'!$E$27,0,10*ROW('Water Data'!E64)))</f>
        <v/>
      </c>
      <c r="BW70" s="268" t="str">
        <f ca="true">+IF(OFFSET('Water Data'!$E$28,0,10*ROW('Water Data'!E64))="","",OFFSET('Water Data'!$E$28,0,10*ROW('Water Data'!E64)))</f>
        <v/>
      </c>
      <c r="BX70" s="268" t="str">
        <f ca="true">+IF(OFFSET('Water Data'!$E$29,0,10*ROW('Water Data'!E64))="","",OFFSET('Water Data'!$E$29,0,10*ROW('Water Data'!E64)))</f>
        <v/>
      </c>
      <c r="BY70" s="268" t="str">
        <f ca="true">+IF(OFFSET('Water Data'!$F$27,0,10*ROW('Water Data'!F64))="","",OFFSET('Water Data'!$F$27,0,10*ROW('Water Data'!F64)))</f>
        <v/>
      </c>
      <c r="BZ70" s="268" t="str">
        <f ca="true">+IF(OFFSET('Water Data'!$F$28,0,10*ROW('Water Data'!F64))="","",OFFSET('Water Data'!$F$28,0,10*ROW('Water Data'!F64)))</f>
        <v/>
      </c>
      <c r="CA70" s="268" t="str">
        <f ca="true">+IF(OFFSET('Water Data'!$F$29,0,10*ROW('Water Data'!F64))="","",OFFSET('Water Data'!$F$29,0,10*ROW('Water Data'!F64)))</f>
        <v/>
      </c>
      <c r="CB70" s="268" t="str">
        <f ca="true">+IF(OFFSET('Water Data'!$G$27,0,10*ROW('Water Data'!G64))="","",OFFSET('Water Data'!$G$27,0,10*ROW('Water Data'!G64)))</f>
        <v/>
      </c>
      <c r="CC70" s="268" t="str">
        <f ca="true">+IF(OFFSET('Water Data'!$G$28,0,10*ROW('Water Data'!G64))="","",OFFSET('Water Data'!$G$28,0,10*ROW('Water Data'!G64)))</f>
        <v/>
      </c>
      <c r="CD70" s="268" t="str">
        <f ca="true">+IF(OFFSET('Water Data'!$G$29,0,10*ROW('Water Data'!G64))="","",OFFSET('Water Data'!$G$29,0,10*ROW('Water Data'!G64)))</f>
        <v/>
      </c>
      <c r="CE70" s="268" t="str">
        <f ca="true">+IF(OFFSET('Water Data'!$H$27,0,10*ROW('Water Data'!H64))="","",OFFSET('Water Data'!$H$27,0,10*ROW('Water Data'!H64)))</f>
        <v/>
      </c>
      <c r="CF70" s="268" t="str">
        <f ca="true">+IF(OFFSET('Water Data'!$H$28,0,10*ROW('Water Data'!H64))="","",OFFSET('Water Data'!$H$28,0,10*ROW('Water Data'!H64)))</f>
        <v/>
      </c>
      <c r="CG70" s="268" t="str">
        <f ca="true">+IF(OFFSET('Water Data'!$H$29,0,10*ROW('Water Data'!H64))="","",OFFSET('Water Data'!$H$29,0,10*ROW('Water Data'!H64)))</f>
        <v/>
      </c>
      <c r="CH70" s="268" t="str">
        <f ca="true">+IF(OFFSET('Water Data'!$I$27,0,10*ROW('Water Data'!I64))="","",OFFSET('Water Data'!$I$27,0,10*ROW('Water Data'!I64)))</f>
        <v/>
      </c>
      <c r="CI70" s="268" t="str">
        <f ca="true">+IF(OFFSET('Water Data'!$I$28,0,10*ROW('Water Data'!I64))="","",OFFSET('Water Data'!$I$28,0,10*ROW('Water Data'!I64)))</f>
        <v/>
      </c>
      <c r="CJ70" s="268" t="str">
        <f ca="true">+IF(OFFSET('Water Data'!$I$29,0,10*ROW('Water Data'!I64))="","",OFFSET('Water Data'!$I$29,0,10*ROW('Water Data'!I64)))</f>
        <v/>
      </c>
      <c r="CK70" s="268" t="str">
        <f ca="true">+IF(OFFSET('Sanitation Data'!$D$28,0,10*ROW('Sanitation Data'!D64))="","",OFFSET('Sanitation Data'!$D$28,0,10*ROW('Sanitation Data'!D64)))</f>
        <v/>
      </c>
      <c r="CL70" s="268" t="str">
        <f ca="true">+IF(OFFSET('Sanitation Data'!$D$29,0,10*ROW('Sanitation Data'!D64))="","",OFFSET('Sanitation Data'!$D$29,0,10*ROW('Sanitation Data'!D64)))</f>
        <v/>
      </c>
      <c r="CM70" s="268" t="str">
        <f ca="true">+IF(OFFSET('Sanitation Data'!$D$30,0,10*ROW('Sanitation Data'!D64))="","",OFFSET('Sanitation Data'!$D$30,0,10*ROW('Sanitation Data'!D64)))</f>
        <v/>
      </c>
      <c r="CN70" s="268" t="str">
        <f ca="true">+IF(OFFSET('Sanitation Data'!$D$31,0,10*ROW('Sanitation Data'!D64))="","",OFFSET('Sanitation Data'!$D$31,0,10*ROW('Sanitation Data'!D64)))</f>
        <v/>
      </c>
      <c r="CO70" s="268" t="str">
        <f ca="true">+IF(OFFSET('Sanitation Data'!$D$32,0,10*ROW('Sanitation Data'!D64))="","",OFFSET('Sanitation Data'!$D$32,0,10*ROW('Sanitation Data'!D64)))</f>
        <v/>
      </c>
      <c r="CP70" s="268" t="str">
        <f ca="true">+IF(OFFSET('Sanitation Data'!$E$28,0,10*ROW('Sanitation Data'!E64))="","",OFFSET('Sanitation Data'!$E$28,0,10*ROW('Sanitation Data'!E64)))</f>
        <v/>
      </c>
      <c r="CQ70" s="268" t="str">
        <f ca="true">+IF(OFFSET('Sanitation Data'!$E$29,0,10*ROW('Sanitation Data'!E64))="","",OFFSET('Sanitation Data'!$E$29,0,10*ROW('Sanitation Data'!E64)))</f>
        <v/>
      </c>
      <c r="CR70" s="268" t="str">
        <f ca="true">+IF(OFFSET('Sanitation Data'!$E$30,0,10*ROW('Sanitation Data'!E64))="","",OFFSET('Sanitation Data'!$E$30,0,10*ROW('Sanitation Data'!E64)))</f>
        <v/>
      </c>
      <c r="CS70" s="268" t="str">
        <f ca="true">+IF(OFFSET('Sanitation Data'!$E$31,0,10*ROW('Sanitation Data'!E64))="","",OFFSET('Sanitation Data'!$E$31,0,10*ROW('Sanitation Data'!E64)))</f>
        <v/>
      </c>
      <c r="CT70" s="268" t="str">
        <f ca="true">+IF(OFFSET('Sanitation Data'!$E$32,0,10*ROW('Sanitation Data'!E64))="","",OFFSET('Sanitation Data'!$E$32,0,10*ROW('Sanitation Data'!E64)))</f>
        <v/>
      </c>
      <c r="CU70" s="268" t="str">
        <f ca="true">+IF(OFFSET('Sanitation Data'!$F$28,0,10*ROW('Sanitation Data'!F64))="","",OFFSET('Sanitation Data'!$F$28,0,10*ROW('Sanitation Data'!F64)))</f>
        <v/>
      </c>
      <c r="CV70" s="268" t="str">
        <f ca="true">+IF(OFFSET('Sanitation Data'!$F$29,0,10*ROW('Sanitation Data'!F64))="","",OFFSET('Sanitation Data'!$F$29,0,10*ROW('Sanitation Data'!F64)))</f>
        <v/>
      </c>
      <c r="CW70" s="268" t="str">
        <f ca="true">+IF(OFFSET('Sanitation Data'!$F$30,0,10*ROW('Sanitation Data'!F64))="","",OFFSET('Sanitation Data'!$F$30,0,10*ROW('Sanitation Data'!F64)))</f>
        <v/>
      </c>
      <c r="CX70" s="268" t="str">
        <f ca="true">+IF(OFFSET('Sanitation Data'!$F$31,0,10*ROW('Sanitation Data'!F64))="","",OFFSET('Sanitation Data'!$F$31,0,10*ROW('Sanitation Data'!F64)))</f>
        <v/>
      </c>
      <c r="CY70" s="268" t="str">
        <f ca="true">+IF(OFFSET('Sanitation Data'!$F$32,0,10*ROW('Sanitation Data'!F64))="","",OFFSET('Sanitation Data'!$F$32,0,10*ROW('Sanitation Data'!F64)))</f>
        <v/>
      </c>
      <c r="CZ70" s="268" t="str">
        <f ca="true">+IF(OFFSET('Sanitation Data'!$G$28,0,10*ROW('Sanitation Data'!G64))="","",OFFSET('Sanitation Data'!$G$28,0,10*ROW('Sanitation Data'!G64)))</f>
        <v/>
      </c>
      <c r="DA70" s="268" t="str">
        <f ca="true">+IF(OFFSET('Sanitation Data'!$G$29,0,10*ROW('Sanitation Data'!G64))="","",OFFSET('Sanitation Data'!$G$29,0,10*ROW('Sanitation Data'!G64)))</f>
        <v/>
      </c>
      <c r="DB70" s="268" t="str">
        <f ca="true">+IF(OFFSET('Sanitation Data'!$G$30,0,10*ROW('Sanitation Data'!G64))="","",OFFSET('Sanitation Data'!$G$30,0,10*ROW('Sanitation Data'!G64)))</f>
        <v/>
      </c>
      <c r="DC70" s="268" t="str">
        <f ca="true">+IF(OFFSET('Sanitation Data'!$G$31,0,10*ROW('Sanitation Data'!G64))="","",OFFSET('Sanitation Data'!$G$31,0,10*ROW('Sanitation Data'!G64)))</f>
        <v/>
      </c>
      <c r="DD70" s="268" t="str">
        <f ca="true">+IF(OFFSET('Sanitation Data'!$G$32,0,10*ROW('Sanitation Data'!G64))="","",OFFSET('Sanitation Data'!$G$32,0,10*ROW('Sanitation Data'!G64)))</f>
        <v/>
      </c>
      <c r="DE70" s="268" t="str">
        <f ca="true">+IF(OFFSET('Sanitation Data'!$H$28,0,10*ROW('Sanitation Data'!H64))="","",OFFSET('Sanitation Data'!$H$28,0,10*ROW('Sanitation Data'!H64)))</f>
        <v/>
      </c>
      <c r="DF70" s="268" t="str">
        <f ca="true">+IF(OFFSET('Sanitation Data'!$H$29,0,10*ROW('Sanitation Data'!H64))="","",OFFSET('Sanitation Data'!$H$29,0,10*ROW('Sanitation Data'!H64)))</f>
        <v/>
      </c>
      <c r="DG70" s="268" t="str">
        <f ca="true">+IF(OFFSET('Sanitation Data'!$H$30,0,10*ROW('Sanitation Data'!H64))="","",OFFSET('Sanitation Data'!$H$30,0,10*ROW('Sanitation Data'!H64)))</f>
        <v/>
      </c>
      <c r="DH70" s="268" t="str">
        <f ca="true">+IF(OFFSET('Sanitation Data'!$H$31,0,10*ROW('Sanitation Data'!H64))="","",OFFSET('Sanitation Data'!$H$31,0,10*ROW('Sanitation Data'!H64)))</f>
        <v/>
      </c>
      <c r="DI70" s="268" t="str">
        <f ca="true">+IF(OFFSET('Sanitation Data'!$H$32,0,10*ROW('Sanitation Data'!H64))="","",OFFSET('Sanitation Data'!$H$32,0,10*ROW('Sanitation Data'!H64)))</f>
        <v/>
      </c>
      <c r="DJ70" s="268" t="str">
        <f ca="true">+IF(OFFSET('Sanitation Data'!$I$28,0,10*ROW('Sanitation Data'!I64))="","",OFFSET('Sanitation Data'!$I$28,0,10*ROW('Sanitation Data'!I64)))</f>
        <v/>
      </c>
      <c r="DK70" s="268" t="str">
        <f ca="true">+IF(OFFSET('Sanitation Data'!$I$29,0,10*ROW('Sanitation Data'!I64))="","",OFFSET('Sanitation Data'!$I$29,0,10*ROW('Sanitation Data'!I64)))</f>
        <v/>
      </c>
      <c r="DL70" s="268" t="str">
        <f ca="true">+IF(OFFSET('Sanitation Data'!$I$30,0,10*ROW('Sanitation Data'!I64))="","",OFFSET('Sanitation Data'!$I$30,0,10*ROW('Sanitation Data'!I64)))</f>
        <v/>
      </c>
      <c r="DM70" s="268" t="str">
        <f ca="true">+IF(OFFSET('Sanitation Data'!$I$31,0,10*ROW('Sanitation Data'!I64))="","",OFFSET('Sanitation Data'!$I$31,0,10*ROW('Sanitation Data'!I64)))</f>
        <v/>
      </c>
      <c r="DN70" s="268" t="str">
        <f ca="true">+IF(OFFSET('Sanitation Data'!$I$32,0,10*ROW('Sanitation Data'!I64))="","",OFFSET('Sanitation Data'!$I$32,0,10*ROW('Sanitation Data'!I64)))</f>
        <v/>
      </c>
      <c r="DO70" s="268" t="str">
        <f ca="true">+IF(OFFSET('Hygiene Data'!$D$11,0,10*ROW('Hygiene Data'!D64))="","",OFFSET('Hygiene Data'!$D$11,0,10*ROW('Hygiene Data'!D64)))</f>
        <v/>
      </c>
      <c r="DP70" s="268" t="str">
        <f ca="true">+IF(OFFSET('Hygiene Data'!$D$12,0,10*ROW('Hygiene Data'!D64))="","",OFFSET('Hygiene Data'!$D$12,0,10*ROW('Hygiene Data'!D64)))</f>
        <v/>
      </c>
      <c r="DQ70" s="268" t="str">
        <f ca="true">+IF(OFFSET('Hygiene Data'!$D$13,0,10*ROW('Hygiene Data'!D64))="","",OFFSET('Hygiene Data'!$D$13,0,10*ROW('Hygiene Data'!D64)))</f>
        <v/>
      </c>
      <c r="DR70" s="268" t="str">
        <f ca="true">+IF(OFFSET('Hygiene Data'!$E$11,0,10*ROW('Hygiene Data'!E64))="","",OFFSET('Hygiene Data'!$E$11,0,10*ROW('Hygiene Data'!E64)))</f>
        <v/>
      </c>
      <c r="DS70" s="268" t="str">
        <f ca="true">+IF(OFFSET('Hygiene Data'!$E$12,0,10*ROW('Hygiene Data'!E64))="","",OFFSET('Hygiene Data'!$E$12,0,10*ROW('Hygiene Data'!E64)))</f>
        <v/>
      </c>
      <c r="DT70" s="268" t="str">
        <f ca="true">+IF(OFFSET('Hygiene Data'!$E$13,0,10*ROW('Hygiene Data'!E64))="","",OFFSET('Hygiene Data'!$E$13,0,10*ROW('Hygiene Data'!E64)))</f>
        <v/>
      </c>
      <c r="DU70" s="268" t="str">
        <f ca="true">+IF(OFFSET('Hygiene Data'!$F$11,0,10*ROW('Hygiene Data'!F64))="","",OFFSET('Hygiene Data'!$F$11,0,10*ROW('Hygiene Data'!F64)))</f>
        <v/>
      </c>
      <c r="DV70" s="268" t="str">
        <f ca="true">+IF(OFFSET('Hygiene Data'!$F$12,0,10*ROW('Hygiene Data'!F64))="","",OFFSET('Hygiene Data'!$F$12,0,10*ROW('Hygiene Data'!F64)))</f>
        <v/>
      </c>
      <c r="DW70" s="268" t="str">
        <f ca="true">+IF(OFFSET('Hygiene Data'!$F$13,0,10*ROW('Hygiene Data'!F64))="","",OFFSET('Hygiene Data'!$F$13,0,10*ROW('Hygiene Data'!F64)))</f>
        <v/>
      </c>
      <c r="DX70" s="268" t="str">
        <f ca="true">+IF(OFFSET('Hygiene Data'!$G$11,0,10*ROW('Hygiene Data'!G64))="","",OFFSET('Hygiene Data'!$G$11,0,10*ROW('Hygiene Data'!G64)))</f>
        <v/>
      </c>
      <c r="DY70" s="268" t="str">
        <f ca="true">+IF(OFFSET('Hygiene Data'!$G$12,0,10*ROW('Hygiene Data'!G64))="","",OFFSET('Hygiene Data'!$G$12,0,10*ROW('Hygiene Data'!G64)))</f>
        <v/>
      </c>
      <c r="DZ70" s="268" t="str">
        <f ca="true">+IF(OFFSET('Hygiene Data'!$G$13,0,10*ROW('Hygiene Data'!G64))="","",OFFSET('Hygiene Data'!$G$13,0,10*ROW('Hygiene Data'!G64)))</f>
        <v/>
      </c>
      <c r="EA70" s="268" t="str">
        <f ca="true">+IF(OFFSET('Hygiene Data'!$H$11,0,10*ROW('Hygiene Data'!H64))="","",OFFSET('Hygiene Data'!$H$11,0,10*ROW('Hygiene Data'!H64)))</f>
        <v/>
      </c>
      <c r="EB70" s="268" t="str">
        <f ca="true">+IF(OFFSET('Hygiene Data'!$H$12,0,10*ROW('Hygiene Data'!H64))="","",OFFSET('Hygiene Data'!$H$12,0,10*ROW('Hygiene Data'!H64)))</f>
        <v/>
      </c>
      <c r="EC70" s="268" t="str">
        <f ca="true">+IF(OFFSET('Hygiene Data'!$H$13,0,10*ROW('Hygiene Data'!H64))="","",OFFSET('Hygiene Data'!$H$13,0,10*ROW('Hygiene Data'!H64)))</f>
        <v/>
      </c>
      <c r="ED70" s="268" t="str">
        <f ca="true">+IF(OFFSET('Hygiene Data'!$I$11,0,10*ROW('Hygiene Data'!I64))="","",OFFSET('Hygiene Data'!$I$11,0,10*ROW('Hygiene Data'!I64)))</f>
        <v/>
      </c>
      <c r="EE70" s="268" t="str">
        <f ca="true">+IF(OFFSET('Hygiene Data'!$I$12,0,10*ROW('Hygiene Data'!I64))="","",OFFSET('Hygiene Data'!$I$12,0,10*ROW('Hygiene Data'!I64)))</f>
        <v/>
      </c>
      <c r="EF70" s="268"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4"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8"/>
      <c r="BS71" s="268" t="str">
        <f ca="true">+IF(OFFSET('Water Data'!$D$27,0,10*ROW('Water Data'!D65))="","",OFFSET('Water Data'!$D$27,0,10*ROW('Water Data'!D65)))</f>
        <v/>
      </c>
      <c r="BT71" s="268" t="str">
        <f ca="true">+IF(OFFSET('Water Data'!$D$28,0,10*ROW('Water Data'!D65))="","",OFFSET('Water Data'!$D$28,0,10*ROW('Water Data'!D65)))</f>
        <v/>
      </c>
      <c r="BU71" s="268" t="str">
        <f ca="true">+IF(OFFSET('Water Data'!$D$29,0,10*ROW('Water Data'!D65))="","",OFFSET('Water Data'!$D$29,0,10*ROW('Water Data'!D65)))</f>
        <v/>
      </c>
      <c r="BV71" s="268" t="str">
        <f ca="true">+IF(OFFSET('Water Data'!$E$27,0,10*ROW('Water Data'!E65))="","",OFFSET('Water Data'!$E$27,0,10*ROW('Water Data'!E65)))</f>
        <v/>
      </c>
      <c r="BW71" s="268" t="str">
        <f ca="true">+IF(OFFSET('Water Data'!$E$28,0,10*ROW('Water Data'!E65))="","",OFFSET('Water Data'!$E$28,0,10*ROW('Water Data'!E65)))</f>
        <v/>
      </c>
      <c r="BX71" s="268" t="str">
        <f ca="true">+IF(OFFSET('Water Data'!$E$29,0,10*ROW('Water Data'!E65))="","",OFFSET('Water Data'!$E$29,0,10*ROW('Water Data'!E65)))</f>
        <v/>
      </c>
      <c r="BY71" s="268" t="str">
        <f ca="true">+IF(OFFSET('Water Data'!$F$27,0,10*ROW('Water Data'!F65))="","",OFFSET('Water Data'!$F$27,0,10*ROW('Water Data'!F65)))</f>
        <v/>
      </c>
      <c r="BZ71" s="268" t="str">
        <f ca="true">+IF(OFFSET('Water Data'!$F$28,0,10*ROW('Water Data'!F65))="","",OFFSET('Water Data'!$F$28,0,10*ROW('Water Data'!F65)))</f>
        <v/>
      </c>
      <c r="CA71" s="268" t="str">
        <f ca="true">+IF(OFFSET('Water Data'!$F$29,0,10*ROW('Water Data'!F65))="","",OFFSET('Water Data'!$F$29,0,10*ROW('Water Data'!F65)))</f>
        <v/>
      </c>
      <c r="CB71" s="268" t="str">
        <f ca="true">+IF(OFFSET('Water Data'!$G$27,0,10*ROW('Water Data'!G65))="","",OFFSET('Water Data'!$G$27,0,10*ROW('Water Data'!G65)))</f>
        <v/>
      </c>
      <c r="CC71" s="268" t="str">
        <f ca="true">+IF(OFFSET('Water Data'!$G$28,0,10*ROW('Water Data'!G65))="","",OFFSET('Water Data'!$G$28,0,10*ROW('Water Data'!G65)))</f>
        <v/>
      </c>
      <c r="CD71" s="268" t="str">
        <f ca="true">+IF(OFFSET('Water Data'!$G$29,0,10*ROW('Water Data'!G65))="","",OFFSET('Water Data'!$G$29,0,10*ROW('Water Data'!G65)))</f>
        <v/>
      </c>
      <c r="CE71" s="268" t="str">
        <f ca="true">+IF(OFFSET('Water Data'!$H$27,0,10*ROW('Water Data'!H65))="","",OFFSET('Water Data'!$H$27,0,10*ROW('Water Data'!H65)))</f>
        <v/>
      </c>
      <c r="CF71" s="268" t="str">
        <f ca="true">+IF(OFFSET('Water Data'!$H$28,0,10*ROW('Water Data'!H65))="","",OFFSET('Water Data'!$H$28,0,10*ROW('Water Data'!H65)))</f>
        <v/>
      </c>
      <c r="CG71" s="268" t="str">
        <f ca="true">+IF(OFFSET('Water Data'!$H$29,0,10*ROW('Water Data'!H65))="","",OFFSET('Water Data'!$H$29,0,10*ROW('Water Data'!H65)))</f>
        <v/>
      </c>
      <c r="CH71" s="268" t="str">
        <f ca="true">+IF(OFFSET('Water Data'!$I$27,0,10*ROW('Water Data'!I65))="","",OFFSET('Water Data'!$I$27,0,10*ROW('Water Data'!I65)))</f>
        <v/>
      </c>
      <c r="CI71" s="268" t="str">
        <f ca="true">+IF(OFFSET('Water Data'!$I$28,0,10*ROW('Water Data'!I65))="","",OFFSET('Water Data'!$I$28,0,10*ROW('Water Data'!I65)))</f>
        <v/>
      </c>
      <c r="CJ71" s="268" t="str">
        <f ca="true">+IF(OFFSET('Water Data'!$I$29,0,10*ROW('Water Data'!I65))="","",OFFSET('Water Data'!$I$29,0,10*ROW('Water Data'!I65)))</f>
        <v/>
      </c>
      <c r="CK71" s="268" t="str">
        <f ca="true">+IF(OFFSET('Sanitation Data'!$D$28,0,10*ROW('Sanitation Data'!D65))="","",OFFSET('Sanitation Data'!$D$28,0,10*ROW('Sanitation Data'!D65)))</f>
        <v/>
      </c>
      <c r="CL71" s="268" t="str">
        <f ca="true">+IF(OFFSET('Sanitation Data'!$D$29,0,10*ROW('Sanitation Data'!D65))="","",OFFSET('Sanitation Data'!$D$29,0,10*ROW('Sanitation Data'!D65)))</f>
        <v/>
      </c>
      <c r="CM71" s="268" t="str">
        <f ca="true">+IF(OFFSET('Sanitation Data'!$D$30,0,10*ROW('Sanitation Data'!D65))="","",OFFSET('Sanitation Data'!$D$30,0,10*ROW('Sanitation Data'!D65)))</f>
        <v/>
      </c>
      <c r="CN71" s="268" t="str">
        <f ca="true">+IF(OFFSET('Sanitation Data'!$D$31,0,10*ROW('Sanitation Data'!D65))="","",OFFSET('Sanitation Data'!$D$31,0,10*ROW('Sanitation Data'!D65)))</f>
        <v/>
      </c>
      <c r="CO71" s="268" t="str">
        <f ca="true">+IF(OFFSET('Sanitation Data'!$D$32,0,10*ROW('Sanitation Data'!D65))="","",OFFSET('Sanitation Data'!$D$32,0,10*ROW('Sanitation Data'!D65)))</f>
        <v/>
      </c>
      <c r="CP71" s="268" t="str">
        <f ca="true">+IF(OFFSET('Sanitation Data'!$E$28,0,10*ROW('Sanitation Data'!E65))="","",OFFSET('Sanitation Data'!$E$28,0,10*ROW('Sanitation Data'!E65)))</f>
        <v/>
      </c>
      <c r="CQ71" s="268" t="str">
        <f ca="true">+IF(OFFSET('Sanitation Data'!$E$29,0,10*ROW('Sanitation Data'!E65))="","",OFFSET('Sanitation Data'!$E$29,0,10*ROW('Sanitation Data'!E65)))</f>
        <v/>
      </c>
      <c r="CR71" s="268" t="str">
        <f ca="true">+IF(OFFSET('Sanitation Data'!$E$30,0,10*ROW('Sanitation Data'!E65))="","",OFFSET('Sanitation Data'!$E$30,0,10*ROW('Sanitation Data'!E65)))</f>
        <v/>
      </c>
      <c r="CS71" s="268" t="str">
        <f ca="true">+IF(OFFSET('Sanitation Data'!$E$31,0,10*ROW('Sanitation Data'!E65))="","",OFFSET('Sanitation Data'!$E$31,0,10*ROW('Sanitation Data'!E65)))</f>
        <v/>
      </c>
      <c r="CT71" s="268" t="str">
        <f ca="true">+IF(OFFSET('Sanitation Data'!$E$32,0,10*ROW('Sanitation Data'!E65))="","",OFFSET('Sanitation Data'!$E$32,0,10*ROW('Sanitation Data'!E65)))</f>
        <v/>
      </c>
      <c r="CU71" s="268" t="str">
        <f ca="true">+IF(OFFSET('Sanitation Data'!$F$28,0,10*ROW('Sanitation Data'!F65))="","",OFFSET('Sanitation Data'!$F$28,0,10*ROW('Sanitation Data'!F65)))</f>
        <v/>
      </c>
      <c r="CV71" s="268" t="str">
        <f ca="true">+IF(OFFSET('Sanitation Data'!$F$29,0,10*ROW('Sanitation Data'!F65))="","",OFFSET('Sanitation Data'!$F$29,0,10*ROW('Sanitation Data'!F65)))</f>
        <v/>
      </c>
      <c r="CW71" s="268" t="str">
        <f ca="true">+IF(OFFSET('Sanitation Data'!$F$30,0,10*ROW('Sanitation Data'!F65))="","",OFFSET('Sanitation Data'!$F$30,0,10*ROW('Sanitation Data'!F65)))</f>
        <v/>
      </c>
      <c r="CX71" s="268" t="str">
        <f ca="true">+IF(OFFSET('Sanitation Data'!$F$31,0,10*ROW('Sanitation Data'!F65))="","",OFFSET('Sanitation Data'!$F$31,0,10*ROW('Sanitation Data'!F65)))</f>
        <v/>
      </c>
      <c r="CY71" s="268" t="str">
        <f ca="true">+IF(OFFSET('Sanitation Data'!$F$32,0,10*ROW('Sanitation Data'!F65))="","",OFFSET('Sanitation Data'!$F$32,0,10*ROW('Sanitation Data'!F65)))</f>
        <v/>
      </c>
      <c r="CZ71" s="268" t="str">
        <f ca="true">+IF(OFFSET('Sanitation Data'!$G$28,0,10*ROW('Sanitation Data'!G65))="","",OFFSET('Sanitation Data'!$G$28,0,10*ROW('Sanitation Data'!G65)))</f>
        <v/>
      </c>
      <c r="DA71" s="268" t="str">
        <f ca="true">+IF(OFFSET('Sanitation Data'!$G$29,0,10*ROW('Sanitation Data'!G65))="","",OFFSET('Sanitation Data'!$G$29,0,10*ROW('Sanitation Data'!G65)))</f>
        <v/>
      </c>
      <c r="DB71" s="268" t="str">
        <f ca="true">+IF(OFFSET('Sanitation Data'!$G$30,0,10*ROW('Sanitation Data'!G65))="","",OFFSET('Sanitation Data'!$G$30,0,10*ROW('Sanitation Data'!G65)))</f>
        <v/>
      </c>
      <c r="DC71" s="268" t="str">
        <f ca="true">+IF(OFFSET('Sanitation Data'!$G$31,0,10*ROW('Sanitation Data'!G65))="","",OFFSET('Sanitation Data'!$G$31,0,10*ROW('Sanitation Data'!G65)))</f>
        <v/>
      </c>
      <c r="DD71" s="268" t="str">
        <f ca="true">+IF(OFFSET('Sanitation Data'!$G$32,0,10*ROW('Sanitation Data'!G65))="","",OFFSET('Sanitation Data'!$G$32,0,10*ROW('Sanitation Data'!G65)))</f>
        <v/>
      </c>
      <c r="DE71" s="268" t="str">
        <f ca="true">+IF(OFFSET('Sanitation Data'!$H$28,0,10*ROW('Sanitation Data'!H65))="","",OFFSET('Sanitation Data'!$H$28,0,10*ROW('Sanitation Data'!H65)))</f>
        <v/>
      </c>
      <c r="DF71" s="268" t="str">
        <f ca="true">+IF(OFFSET('Sanitation Data'!$H$29,0,10*ROW('Sanitation Data'!H65))="","",OFFSET('Sanitation Data'!$H$29,0,10*ROW('Sanitation Data'!H65)))</f>
        <v/>
      </c>
      <c r="DG71" s="268" t="str">
        <f ca="true">+IF(OFFSET('Sanitation Data'!$H$30,0,10*ROW('Sanitation Data'!H65))="","",OFFSET('Sanitation Data'!$H$30,0,10*ROW('Sanitation Data'!H65)))</f>
        <v/>
      </c>
      <c r="DH71" s="268" t="str">
        <f ca="true">+IF(OFFSET('Sanitation Data'!$H$31,0,10*ROW('Sanitation Data'!H65))="","",OFFSET('Sanitation Data'!$H$31,0,10*ROW('Sanitation Data'!H65)))</f>
        <v/>
      </c>
      <c r="DI71" s="268" t="str">
        <f ca="true">+IF(OFFSET('Sanitation Data'!$H$32,0,10*ROW('Sanitation Data'!H65))="","",OFFSET('Sanitation Data'!$H$32,0,10*ROW('Sanitation Data'!H65)))</f>
        <v/>
      </c>
      <c r="DJ71" s="268" t="str">
        <f ca="true">+IF(OFFSET('Sanitation Data'!$I$28,0,10*ROW('Sanitation Data'!I65))="","",OFFSET('Sanitation Data'!$I$28,0,10*ROW('Sanitation Data'!I65)))</f>
        <v/>
      </c>
      <c r="DK71" s="268" t="str">
        <f ca="true">+IF(OFFSET('Sanitation Data'!$I$29,0,10*ROW('Sanitation Data'!I65))="","",OFFSET('Sanitation Data'!$I$29,0,10*ROW('Sanitation Data'!I65)))</f>
        <v/>
      </c>
      <c r="DL71" s="268" t="str">
        <f ca="true">+IF(OFFSET('Sanitation Data'!$I$30,0,10*ROW('Sanitation Data'!I65))="","",OFFSET('Sanitation Data'!$I$30,0,10*ROW('Sanitation Data'!I65)))</f>
        <v/>
      </c>
      <c r="DM71" s="268" t="str">
        <f ca="true">+IF(OFFSET('Sanitation Data'!$I$31,0,10*ROW('Sanitation Data'!I65))="","",OFFSET('Sanitation Data'!$I$31,0,10*ROW('Sanitation Data'!I65)))</f>
        <v/>
      </c>
      <c r="DN71" s="268" t="str">
        <f ca="true">+IF(OFFSET('Sanitation Data'!$I$32,0,10*ROW('Sanitation Data'!I65))="","",OFFSET('Sanitation Data'!$I$32,0,10*ROW('Sanitation Data'!I65)))</f>
        <v/>
      </c>
      <c r="DO71" s="268" t="str">
        <f ca="true">+IF(OFFSET('Hygiene Data'!$D$11,0,10*ROW('Hygiene Data'!D65))="","",OFFSET('Hygiene Data'!$D$11,0,10*ROW('Hygiene Data'!D65)))</f>
        <v/>
      </c>
      <c r="DP71" s="268" t="str">
        <f ca="true">+IF(OFFSET('Hygiene Data'!$D$12,0,10*ROW('Hygiene Data'!D65))="","",OFFSET('Hygiene Data'!$D$12,0,10*ROW('Hygiene Data'!D65)))</f>
        <v/>
      </c>
      <c r="DQ71" s="268" t="str">
        <f ca="true">+IF(OFFSET('Hygiene Data'!$D$13,0,10*ROW('Hygiene Data'!D65))="","",OFFSET('Hygiene Data'!$D$13,0,10*ROW('Hygiene Data'!D65)))</f>
        <v/>
      </c>
      <c r="DR71" s="268" t="str">
        <f ca="true">+IF(OFFSET('Hygiene Data'!$E$11,0,10*ROW('Hygiene Data'!E65))="","",OFFSET('Hygiene Data'!$E$11,0,10*ROW('Hygiene Data'!E65)))</f>
        <v/>
      </c>
      <c r="DS71" s="268" t="str">
        <f ca="true">+IF(OFFSET('Hygiene Data'!$E$12,0,10*ROW('Hygiene Data'!E65))="","",OFFSET('Hygiene Data'!$E$12,0,10*ROW('Hygiene Data'!E65)))</f>
        <v/>
      </c>
      <c r="DT71" s="268" t="str">
        <f ca="true">+IF(OFFSET('Hygiene Data'!$E$13,0,10*ROW('Hygiene Data'!E65))="","",OFFSET('Hygiene Data'!$E$13,0,10*ROW('Hygiene Data'!E65)))</f>
        <v/>
      </c>
      <c r="DU71" s="268" t="str">
        <f ca="true">+IF(OFFSET('Hygiene Data'!$F$11,0,10*ROW('Hygiene Data'!F65))="","",OFFSET('Hygiene Data'!$F$11,0,10*ROW('Hygiene Data'!F65)))</f>
        <v/>
      </c>
      <c r="DV71" s="268" t="str">
        <f ca="true">+IF(OFFSET('Hygiene Data'!$F$12,0,10*ROW('Hygiene Data'!F65))="","",OFFSET('Hygiene Data'!$F$12,0,10*ROW('Hygiene Data'!F65)))</f>
        <v/>
      </c>
      <c r="DW71" s="268" t="str">
        <f ca="true">+IF(OFFSET('Hygiene Data'!$F$13,0,10*ROW('Hygiene Data'!F65))="","",OFFSET('Hygiene Data'!$F$13,0,10*ROW('Hygiene Data'!F65)))</f>
        <v/>
      </c>
      <c r="DX71" s="268" t="str">
        <f ca="true">+IF(OFFSET('Hygiene Data'!$G$11,0,10*ROW('Hygiene Data'!G65))="","",OFFSET('Hygiene Data'!$G$11,0,10*ROW('Hygiene Data'!G65)))</f>
        <v/>
      </c>
      <c r="DY71" s="268" t="str">
        <f ca="true">+IF(OFFSET('Hygiene Data'!$G$12,0,10*ROW('Hygiene Data'!G65))="","",OFFSET('Hygiene Data'!$G$12,0,10*ROW('Hygiene Data'!G65)))</f>
        <v/>
      </c>
      <c r="DZ71" s="268" t="str">
        <f ca="true">+IF(OFFSET('Hygiene Data'!$G$13,0,10*ROW('Hygiene Data'!G65))="","",OFFSET('Hygiene Data'!$G$13,0,10*ROW('Hygiene Data'!G65)))</f>
        <v/>
      </c>
      <c r="EA71" s="268" t="str">
        <f ca="true">+IF(OFFSET('Hygiene Data'!$H$11,0,10*ROW('Hygiene Data'!H65))="","",OFFSET('Hygiene Data'!$H$11,0,10*ROW('Hygiene Data'!H65)))</f>
        <v/>
      </c>
      <c r="EB71" s="268" t="str">
        <f ca="true">+IF(OFFSET('Hygiene Data'!$H$12,0,10*ROW('Hygiene Data'!H65))="","",OFFSET('Hygiene Data'!$H$12,0,10*ROW('Hygiene Data'!H65)))</f>
        <v/>
      </c>
      <c r="EC71" s="268" t="str">
        <f ca="true">+IF(OFFSET('Hygiene Data'!$H$13,0,10*ROW('Hygiene Data'!H65))="","",OFFSET('Hygiene Data'!$H$13,0,10*ROW('Hygiene Data'!H65)))</f>
        <v/>
      </c>
      <c r="ED71" s="268" t="str">
        <f ca="true">+IF(OFFSET('Hygiene Data'!$I$11,0,10*ROW('Hygiene Data'!I65))="","",OFFSET('Hygiene Data'!$I$11,0,10*ROW('Hygiene Data'!I65)))</f>
        <v/>
      </c>
      <c r="EE71" s="268" t="str">
        <f ca="true">+IF(OFFSET('Hygiene Data'!$I$12,0,10*ROW('Hygiene Data'!I65))="","",OFFSET('Hygiene Data'!$I$12,0,10*ROW('Hygiene Data'!I65)))</f>
        <v/>
      </c>
      <c r="EF71" s="268"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4"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8"/>
      <c r="BS72" s="268" t="str">
        <f ca="true">+IF(OFFSET('Water Data'!$D$27,0,10*ROW('Water Data'!D66))="","",OFFSET('Water Data'!$D$27,0,10*ROW('Water Data'!D66)))</f>
        <v/>
      </c>
      <c r="BT72" s="268" t="str">
        <f ca="true">+IF(OFFSET('Water Data'!$D$28,0,10*ROW('Water Data'!D66))="","",OFFSET('Water Data'!$D$28,0,10*ROW('Water Data'!D66)))</f>
        <v/>
      </c>
      <c r="BU72" s="268" t="str">
        <f ca="true">+IF(OFFSET('Water Data'!$D$29,0,10*ROW('Water Data'!D66))="","",OFFSET('Water Data'!$D$29,0,10*ROW('Water Data'!D66)))</f>
        <v/>
      </c>
      <c r="BV72" s="268" t="str">
        <f ca="true">+IF(OFFSET('Water Data'!$E$27,0,10*ROW('Water Data'!E66))="","",OFFSET('Water Data'!$E$27,0,10*ROW('Water Data'!E66)))</f>
        <v/>
      </c>
      <c r="BW72" s="268" t="str">
        <f ca="true">+IF(OFFSET('Water Data'!$E$28,0,10*ROW('Water Data'!E66))="","",OFFSET('Water Data'!$E$28,0,10*ROW('Water Data'!E66)))</f>
        <v/>
      </c>
      <c r="BX72" s="268" t="str">
        <f ca="true">+IF(OFFSET('Water Data'!$E$29,0,10*ROW('Water Data'!E66))="","",OFFSET('Water Data'!$E$29,0,10*ROW('Water Data'!E66)))</f>
        <v/>
      </c>
      <c r="BY72" s="268" t="str">
        <f ca="true">+IF(OFFSET('Water Data'!$F$27,0,10*ROW('Water Data'!F66))="","",OFFSET('Water Data'!$F$27,0,10*ROW('Water Data'!F66)))</f>
        <v/>
      </c>
      <c r="BZ72" s="268" t="str">
        <f ca="true">+IF(OFFSET('Water Data'!$F$28,0,10*ROW('Water Data'!F66))="","",OFFSET('Water Data'!$F$28,0,10*ROW('Water Data'!F66)))</f>
        <v/>
      </c>
      <c r="CA72" s="268" t="str">
        <f ca="true">+IF(OFFSET('Water Data'!$F$29,0,10*ROW('Water Data'!F66))="","",OFFSET('Water Data'!$F$29,0,10*ROW('Water Data'!F66)))</f>
        <v/>
      </c>
      <c r="CB72" s="268" t="str">
        <f ca="true">+IF(OFFSET('Water Data'!$G$27,0,10*ROW('Water Data'!G66))="","",OFFSET('Water Data'!$G$27,0,10*ROW('Water Data'!G66)))</f>
        <v/>
      </c>
      <c r="CC72" s="268" t="str">
        <f ca="true">+IF(OFFSET('Water Data'!$G$28,0,10*ROW('Water Data'!G66))="","",OFFSET('Water Data'!$G$28,0,10*ROW('Water Data'!G66)))</f>
        <v/>
      </c>
      <c r="CD72" s="268" t="str">
        <f ca="true">+IF(OFFSET('Water Data'!$G$29,0,10*ROW('Water Data'!G66))="","",OFFSET('Water Data'!$G$29,0,10*ROW('Water Data'!G66)))</f>
        <v/>
      </c>
      <c r="CE72" s="268" t="str">
        <f ca="true">+IF(OFFSET('Water Data'!$H$27,0,10*ROW('Water Data'!H66))="","",OFFSET('Water Data'!$H$27,0,10*ROW('Water Data'!H66)))</f>
        <v/>
      </c>
      <c r="CF72" s="268" t="str">
        <f ca="true">+IF(OFFSET('Water Data'!$H$28,0,10*ROW('Water Data'!H66))="","",OFFSET('Water Data'!$H$28,0,10*ROW('Water Data'!H66)))</f>
        <v/>
      </c>
      <c r="CG72" s="268" t="str">
        <f ca="true">+IF(OFFSET('Water Data'!$H$29,0,10*ROW('Water Data'!H66))="","",OFFSET('Water Data'!$H$29,0,10*ROW('Water Data'!H66)))</f>
        <v/>
      </c>
      <c r="CH72" s="268" t="str">
        <f ca="true">+IF(OFFSET('Water Data'!$I$27,0,10*ROW('Water Data'!I66))="","",OFFSET('Water Data'!$I$27,0,10*ROW('Water Data'!I66)))</f>
        <v/>
      </c>
      <c r="CI72" s="268" t="str">
        <f ca="true">+IF(OFFSET('Water Data'!$I$28,0,10*ROW('Water Data'!I66))="","",OFFSET('Water Data'!$I$28,0,10*ROW('Water Data'!I66)))</f>
        <v/>
      </c>
      <c r="CJ72" s="268" t="str">
        <f ca="true">+IF(OFFSET('Water Data'!$I$29,0,10*ROW('Water Data'!I66))="","",OFFSET('Water Data'!$I$29,0,10*ROW('Water Data'!I66)))</f>
        <v/>
      </c>
      <c r="CK72" s="268" t="str">
        <f ca="true">+IF(OFFSET('Sanitation Data'!$D$28,0,10*ROW('Sanitation Data'!D66))="","",OFFSET('Sanitation Data'!$D$28,0,10*ROW('Sanitation Data'!D66)))</f>
        <v/>
      </c>
      <c r="CL72" s="268" t="str">
        <f ca="true">+IF(OFFSET('Sanitation Data'!$D$29,0,10*ROW('Sanitation Data'!D66))="","",OFFSET('Sanitation Data'!$D$29,0,10*ROW('Sanitation Data'!D66)))</f>
        <v/>
      </c>
      <c r="CM72" s="268" t="str">
        <f ca="true">+IF(OFFSET('Sanitation Data'!$D$30,0,10*ROW('Sanitation Data'!D66))="","",OFFSET('Sanitation Data'!$D$30,0,10*ROW('Sanitation Data'!D66)))</f>
        <v/>
      </c>
      <c r="CN72" s="268" t="str">
        <f ca="true">+IF(OFFSET('Sanitation Data'!$D$31,0,10*ROW('Sanitation Data'!D66))="","",OFFSET('Sanitation Data'!$D$31,0,10*ROW('Sanitation Data'!D66)))</f>
        <v/>
      </c>
      <c r="CO72" s="268" t="str">
        <f ca="true">+IF(OFFSET('Sanitation Data'!$D$32,0,10*ROW('Sanitation Data'!D66))="","",OFFSET('Sanitation Data'!$D$32,0,10*ROW('Sanitation Data'!D66)))</f>
        <v/>
      </c>
      <c r="CP72" s="268" t="str">
        <f ca="true">+IF(OFFSET('Sanitation Data'!$E$28,0,10*ROW('Sanitation Data'!E66))="","",OFFSET('Sanitation Data'!$E$28,0,10*ROW('Sanitation Data'!E66)))</f>
        <v/>
      </c>
      <c r="CQ72" s="268" t="str">
        <f ca="true">+IF(OFFSET('Sanitation Data'!$E$29,0,10*ROW('Sanitation Data'!E66))="","",OFFSET('Sanitation Data'!$E$29,0,10*ROW('Sanitation Data'!E66)))</f>
        <v/>
      </c>
      <c r="CR72" s="268" t="str">
        <f ca="true">+IF(OFFSET('Sanitation Data'!$E$30,0,10*ROW('Sanitation Data'!E66))="","",OFFSET('Sanitation Data'!$E$30,0,10*ROW('Sanitation Data'!E66)))</f>
        <v/>
      </c>
      <c r="CS72" s="268" t="str">
        <f ca="true">+IF(OFFSET('Sanitation Data'!$E$31,0,10*ROW('Sanitation Data'!E66))="","",OFFSET('Sanitation Data'!$E$31,0,10*ROW('Sanitation Data'!E66)))</f>
        <v/>
      </c>
      <c r="CT72" s="268" t="str">
        <f ca="true">+IF(OFFSET('Sanitation Data'!$E$32,0,10*ROW('Sanitation Data'!E66))="","",OFFSET('Sanitation Data'!$E$32,0,10*ROW('Sanitation Data'!E66)))</f>
        <v/>
      </c>
      <c r="CU72" s="268" t="str">
        <f ca="true">+IF(OFFSET('Sanitation Data'!$F$28,0,10*ROW('Sanitation Data'!F66))="","",OFFSET('Sanitation Data'!$F$28,0,10*ROW('Sanitation Data'!F66)))</f>
        <v/>
      </c>
      <c r="CV72" s="268" t="str">
        <f ca="true">+IF(OFFSET('Sanitation Data'!$F$29,0,10*ROW('Sanitation Data'!F66))="","",OFFSET('Sanitation Data'!$F$29,0,10*ROW('Sanitation Data'!F66)))</f>
        <v/>
      </c>
      <c r="CW72" s="268" t="str">
        <f ca="true">+IF(OFFSET('Sanitation Data'!$F$30,0,10*ROW('Sanitation Data'!F66))="","",OFFSET('Sanitation Data'!$F$30,0,10*ROW('Sanitation Data'!F66)))</f>
        <v/>
      </c>
      <c r="CX72" s="268" t="str">
        <f ca="true">+IF(OFFSET('Sanitation Data'!$F$31,0,10*ROW('Sanitation Data'!F66))="","",OFFSET('Sanitation Data'!$F$31,0,10*ROW('Sanitation Data'!F66)))</f>
        <v/>
      </c>
      <c r="CY72" s="268" t="str">
        <f ca="true">+IF(OFFSET('Sanitation Data'!$F$32,0,10*ROW('Sanitation Data'!F66))="","",OFFSET('Sanitation Data'!$F$32,0,10*ROW('Sanitation Data'!F66)))</f>
        <v/>
      </c>
      <c r="CZ72" s="268" t="str">
        <f ca="true">+IF(OFFSET('Sanitation Data'!$G$28,0,10*ROW('Sanitation Data'!G66))="","",OFFSET('Sanitation Data'!$G$28,0,10*ROW('Sanitation Data'!G66)))</f>
        <v/>
      </c>
      <c r="DA72" s="268" t="str">
        <f ca="true">+IF(OFFSET('Sanitation Data'!$G$29,0,10*ROW('Sanitation Data'!G66))="","",OFFSET('Sanitation Data'!$G$29,0,10*ROW('Sanitation Data'!G66)))</f>
        <v/>
      </c>
      <c r="DB72" s="268" t="str">
        <f ca="true">+IF(OFFSET('Sanitation Data'!$G$30,0,10*ROW('Sanitation Data'!G66))="","",OFFSET('Sanitation Data'!$G$30,0,10*ROW('Sanitation Data'!G66)))</f>
        <v/>
      </c>
      <c r="DC72" s="268" t="str">
        <f ca="true">+IF(OFFSET('Sanitation Data'!$G$31,0,10*ROW('Sanitation Data'!G66))="","",OFFSET('Sanitation Data'!$G$31,0,10*ROW('Sanitation Data'!G66)))</f>
        <v/>
      </c>
      <c r="DD72" s="268" t="str">
        <f ca="true">+IF(OFFSET('Sanitation Data'!$G$32,0,10*ROW('Sanitation Data'!G66))="","",OFFSET('Sanitation Data'!$G$32,0,10*ROW('Sanitation Data'!G66)))</f>
        <v/>
      </c>
      <c r="DE72" s="268" t="str">
        <f ca="true">+IF(OFFSET('Sanitation Data'!$H$28,0,10*ROW('Sanitation Data'!H66))="","",OFFSET('Sanitation Data'!$H$28,0,10*ROW('Sanitation Data'!H66)))</f>
        <v/>
      </c>
      <c r="DF72" s="268" t="str">
        <f ca="true">+IF(OFFSET('Sanitation Data'!$H$29,0,10*ROW('Sanitation Data'!H66))="","",OFFSET('Sanitation Data'!$H$29,0,10*ROW('Sanitation Data'!H66)))</f>
        <v/>
      </c>
      <c r="DG72" s="268" t="str">
        <f ca="true">+IF(OFFSET('Sanitation Data'!$H$30,0,10*ROW('Sanitation Data'!H66))="","",OFFSET('Sanitation Data'!$H$30,0,10*ROW('Sanitation Data'!H66)))</f>
        <v/>
      </c>
      <c r="DH72" s="268" t="str">
        <f ca="true">+IF(OFFSET('Sanitation Data'!$H$31,0,10*ROW('Sanitation Data'!H66))="","",OFFSET('Sanitation Data'!$H$31,0,10*ROW('Sanitation Data'!H66)))</f>
        <v/>
      </c>
      <c r="DI72" s="268" t="str">
        <f ca="true">+IF(OFFSET('Sanitation Data'!$H$32,0,10*ROW('Sanitation Data'!H66))="","",OFFSET('Sanitation Data'!$H$32,0,10*ROW('Sanitation Data'!H66)))</f>
        <v/>
      </c>
      <c r="DJ72" s="268" t="str">
        <f ca="true">+IF(OFFSET('Sanitation Data'!$I$28,0,10*ROW('Sanitation Data'!I66))="","",OFFSET('Sanitation Data'!$I$28,0,10*ROW('Sanitation Data'!I66)))</f>
        <v/>
      </c>
      <c r="DK72" s="268" t="str">
        <f ca="true">+IF(OFFSET('Sanitation Data'!$I$29,0,10*ROW('Sanitation Data'!I66))="","",OFFSET('Sanitation Data'!$I$29,0,10*ROW('Sanitation Data'!I66)))</f>
        <v/>
      </c>
      <c r="DL72" s="268" t="str">
        <f ca="true">+IF(OFFSET('Sanitation Data'!$I$30,0,10*ROW('Sanitation Data'!I66))="","",OFFSET('Sanitation Data'!$I$30,0,10*ROW('Sanitation Data'!I66)))</f>
        <v/>
      </c>
      <c r="DM72" s="268" t="str">
        <f ca="true">+IF(OFFSET('Sanitation Data'!$I$31,0,10*ROW('Sanitation Data'!I66))="","",OFFSET('Sanitation Data'!$I$31,0,10*ROW('Sanitation Data'!I66)))</f>
        <v/>
      </c>
      <c r="DN72" s="268" t="str">
        <f ca="true">+IF(OFFSET('Sanitation Data'!$I$32,0,10*ROW('Sanitation Data'!I66))="","",OFFSET('Sanitation Data'!$I$32,0,10*ROW('Sanitation Data'!I66)))</f>
        <v/>
      </c>
      <c r="DO72" s="268" t="str">
        <f ca="true">+IF(OFFSET('Hygiene Data'!$D$11,0,10*ROW('Hygiene Data'!D66))="","",OFFSET('Hygiene Data'!$D$11,0,10*ROW('Hygiene Data'!D66)))</f>
        <v/>
      </c>
      <c r="DP72" s="268" t="str">
        <f ca="true">+IF(OFFSET('Hygiene Data'!$D$12,0,10*ROW('Hygiene Data'!D66))="","",OFFSET('Hygiene Data'!$D$12,0,10*ROW('Hygiene Data'!D66)))</f>
        <v/>
      </c>
      <c r="DQ72" s="268" t="str">
        <f ca="true">+IF(OFFSET('Hygiene Data'!$D$13,0,10*ROW('Hygiene Data'!D66))="","",OFFSET('Hygiene Data'!$D$13,0,10*ROW('Hygiene Data'!D66)))</f>
        <v/>
      </c>
      <c r="DR72" s="268" t="str">
        <f ca="true">+IF(OFFSET('Hygiene Data'!$E$11,0,10*ROW('Hygiene Data'!E66))="","",OFFSET('Hygiene Data'!$E$11,0,10*ROW('Hygiene Data'!E66)))</f>
        <v/>
      </c>
      <c r="DS72" s="268" t="str">
        <f ca="true">+IF(OFFSET('Hygiene Data'!$E$12,0,10*ROW('Hygiene Data'!E66))="","",OFFSET('Hygiene Data'!$E$12,0,10*ROW('Hygiene Data'!E66)))</f>
        <v/>
      </c>
      <c r="DT72" s="268" t="str">
        <f ca="true">+IF(OFFSET('Hygiene Data'!$E$13,0,10*ROW('Hygiene Data'!E66))="","",OFFSET('Hygiene Data'!$E$13,0,10*ROW('Hygiene Data'!E66)))</f>
        <v/>
      </c>
      <c r="DU72" s="268" t="str">
        <f ca="true">+IF(OFFSET('Hygiene Data'!$F$11,0,10*ROW('Hygiene Data'!F66))="","",OFFSET('Hygiene Data'!$F$11,0,10*ROW('Hygiene Data'!F66)))</f>
        <v/>
      </c>
      <c r="DV72" s="268" t="str">
        <f ca="true">+IF(OFFSET('Hygiene Data'!$F$12,0,10*ROW('Hygiene Data'!F66))="","",OFFSET('Hygiene Data'!$F$12,0,10*ROW('Hygiene Data'!F66)))</f>
        <v/>
      </c>
      <c r="DW72" s="268" t="str">
        <f ca="true">+IF(OFFSET('Hygiene Data'!$F$13,0,10*ROW('Hygiene Data'!F66))="","",OFFSET('Hygiene Data'!$F$13,0,10*ROW('Hygiene Data'!F66)))</f>
        <v/>
      </c>
      <c r="DX72" s="268" t="str">
        <f ca="true">+IF(OFFSET('Hygiene Data'!$G$11,0,10*ROW('Hygiene Data'!G66))="","",OFFSET('Hygiene Data'!$G$11,0,10*ROW('Hygiene Data'!G66)))</f>
        <v/>
      </c>
      <c r="DY72" s="268" t="str">
        <f ca="true">+IF(OFFSET('Hygiene Data'!$G$12,0,10*ROW('Hygiene Data'!G66))="","",OFFSET('Hygiene Data'!$G$12,0,10*ROW('Hygiene Data'!G66)))</f>
        <v/>
      </c>
      <c r="DZ72" s="268" t="str">
        <f ca="true">+IF(OFFSET('Hygiene Data'!$G$13,0,10*ROW('Hygiene Data'!G66))="","",OFFSET('Hygiene Data'!$G$13,0,10*ROW('Hygiene Data'!G66)))</f>
        <v/>
      </c>
      <c r="EA72" s="268" t="str">
        <f ca="true">+IF(OFFSET('Hygiene Data'!$H$11,0,10*ROW('Hygiene Data'!H66))="","",OFFSET('Hygiene Data'!$H$11,0,10*ROW('Hygiene Data'!H66)))</f>
        <v/>
      </c>
      <c r="EB72" s="268" t="str">
        <f ca="true">+IF(OFFSET('Hygiene Data'!$H$12,0,10*ROW('Hygiene Data'!H66))="","",OFFSET('Hygiene Data'!$H$12,0,10*ROW('Hygiene Data'!H66)))</f>
        <v/>
      </c>
      <c r="EC72" s="268" t="str">
        <f ca="true">+IF(OFFSET('Hygiene Data'!$H$13,0,10*ROW('Hygiene Data'!H66))="","",OFFSET('Hygiene Data'!$H$13,0,10*ROW('Hygiene Data'!H66)))</f>
        <v/>
      </c>
      <c r="ED72" s="268" t="str">
        <f ca="true">+IF(OFFSET('Hygiene Data'!$I$11,0,10*ROW('Hygiene Data'!I66))="","",OFFSET('Hygiene Data'!$I$11,0,10*ROW('Hygiene Data'!I66)))</f>
        <v/>
      </c>
      <c r="EE72" s="268" t="str">
        <f ca="true">+IF(OFFSET('Hygiene Data'!$I$12,0,10*ROW('Hygiene Data'!I66))="","",OFFSET('Hygiene Data'!$I$12,0,10*ROW('Hygiene Data'!I66)))</f>
        <v/>
      </c>
      <c r="EF72" s="268"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4"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8"/>
      <c r="BS73" s="268" t="str">
        <f ca="true">+IF(OFFSET('Water Data'!$D$27,0,10*ROW('Water Data'!D67))="","",OFFSET('Water Data'!$D$27,0,10*ROW('Water Data'!D67)))</f>
        <v/>
      </c>
      <c r="BT73" s="268" t="str">
        <f ca="true">+IF(OFFSET('Water Data'!$D$28,0,10*ROW('Water Data'!D67))="","",OFFSET('Water Data'!$D$28,0,10*ROW('Water Data'!D67)))</f>
        <v/>
      </c>
      <c r="BU73" s="268" t="str">
        <f ca="true">+IF(OFFSET('Water Data'!$D$29,0,10*ROW('Water Data'!D67))="","",OFFSET('Water Data'!$D$29,0,10*ROW('Water Data'!D67)))</f>
        <v/>
      </c>
      <c r="BV73" s="268" t="str">
        <f ca="true">+IF(OFFSET('Water Data'!$E$27,0,10*ROW('Water Data'!E67))="","",OFFSET('Water Data'!$E$27,0,10*ROW('Water Data'!E67)))</f>
        <v/>
      </c>
      <c r="BW73" s="268" t="str">
        <f ca="true">+IF(OFFSET('Water Data'!$E$28,0,10*ROW('Water Data'!E67))="","",OFFSET('Water Data'!$E$28,0,10*ROW('Water Data'!E67)))</f>
        <v/>
      </c>
      <c r="BX73" s="268" t="str">
        <f ca="true">+IF(OFFSET('Water Data'!$E$29,0,10*ROW('Water Data'!E67))="","",OFFSET('Water Data'!$E$29,0,10*ROW('Water Data'!E67)))</f>
        <v/>
      </c>
      <c r="BY73" s="268" t="str">
        <f ca="true">+IF(OFFSET('Water Data'!$F$27,0,10*ROW('Water Data'!F67))="","",OFFSET('Water Data'!$F$27,0,10*ROW('Water Data'!F67)))</f>
        <v/>
      </c>
      <c r="BZ73" s="268" t="str">
        <f ca="true">+IF(OFFSET('Water Data'!$F$28,0,10*ROW('Water Data'!F67))="","",OFFSET('Water Data'!$F$28,0,10*ROW('Water Data'!F67)))</f>
        <v/>
      </c>
      <c r="CA73" s="268" t="str">
        <f ca="true">+IF(OFFSET('Water Data'!$F$29,0,10*ROW('Water Data'!F67))="","",OFFSET('Water Data'!$F$29,0,10*ROW('Water Data'!F67)))</f>
        <v/>
      </c>
      <c r="CB73" s="268" t="str">
        <f ca="true">+IF(OFFSET('Water Data'!$G$27,0,10*ROW('Water Data'!G67))="","",OFFSET('Water Data'!$G$27,0,10*ROW('Water Data'!G67)))</f>
        <v/>
      </c>
      <c r="CC73" s="268" t="str">
        <f ca="true">+IF(OFFSET('Water Data'!$G$28,0,10*ROW('Water Data'!G67))="","",OFFSET('Water Data'!$G$28,0,10*ROW('Water Data'!G67)))</f>
        <v/>
      </c>
      <c r="CD73" s="268" t="str">
        <f ca="true">+IF(OFFSET('Water Data'!$G$29,0,10*ROW('Water Data'!G67))="","",OFFSET('Water Data'!$G$29,0,10*ROW('Water Data'!G67)))</f>
        <v/>
      </c>
      <c r="CE73" s="268" t="str">
        <f ca="true">+IF(OFFSET('Water Data'!$H$27,0,10*ROW('Water Data'!H67))="","",OFFSET('Water Data'!$H$27,0,10*ROW('Water Data'!H67)))</f>
        <v/>
      </c>
      <c r="CF73" s="268" t="str">
        <f ca="true">+IF(OFFSET('Water Data'!$H$28,0,10*ROW('Water Data'!H67))="","",OFFSET('Water Data'!$H$28,0,10*ROW('Water Data'!H67)))</f>
        <v/>
      </c>
      <c r="CG73" s="268" t="str">
        <f ca="true">+IF(OFFSET('Water Data'!$H$29,0,10*ROW('Water Data'!H67))="","",OFFSET('Water Data'!$H$29,0,10*ROW('Water Data'!H67)))</f>
        <v/>
      </c>
      <c r="CH73" s="268" t="str">
        <f ca="true">+IF(OFFSET('Water Data'!$I$27,0,10*ROW('Water Data'!I67))="","",OFFSET('Water Data'!$I$27,0,10*ROW('Water Data'!I67)))</f>
        <v/>
      </c>
      <c r="CI73" s="268" t="str">
        <f ca="true">+IF(OFFSET('Water Data'!$I$28,0,10*ROW('Water Data'!I67))="","",OFFSET('Water Data'!$I$28,0,10*ROW('Water Data'!I67)))</f>
        <v/>
      </c>
      <c r="CJ73" s="268" t="str">
        <f ca="true">+IF(OFFSET('Water Data'!$I$29,0,10*ROW('Water Data'!I67))="","",OFFSET('Water Data'!$I$29,0,10*ROW('Water Data'!I67)))</f>
        <v/>
      </c>
      <c r="CK73" s="268" t="str">
        <f ca="true">+IF(OFFSET('Sanitation Data'!$D$28,0,10*ROW('Sanitation Data'!D67))="","",OFFSET('Sanitation Data'!$D$28,0,10*ROW('Sanitation Data'!D67)))</f>
        <v/>
      </c>
      <c r="CL73" s="268" t="str">
        <f ca="true">+IF(OFFSET('Sanitation Data'!$D$29,0,10*ROW('Sanitation Data'!D67))="","",OFFSET('Sanitation Data'!$D$29,0,10*ROW('Sanitation Data'!D67)))</f>
        <v/>
      </c>
      <c r="CM73" s="268" t="str">
        <f ca="true">+IF(OFFSET('Sanitation Data'!$D$30,0,10*ROW('Sanitation Data'!D67))="","",OFFSET('Sanitation Data'!$D$30,0,10*ROW('Sanitation Data'!D67)))</f>
        <v/>
      </c>
      <c r="CN73" s="268" t="str">
        <f ca="true">+IF(OFFSET('Sanitation Data'!$D$31,0,10*ROW('Sanitation Data'!D67))="","",OFFSET('Sanitation Data'!$D$31,0,10*ROW('Sanitation Data'!D67)))</f>
        <v/>
      </c>
      <c r="CO73" s="268" t="str">
        <f ca="true">+IF(OFFSET('Sanitation Data'!$D$32,0,10*ROW('Sanitation Data'!D67))="","",OFFSET('Sanitation Data'!$D$32,0,10*ROW('Sanitation Data'!D67)))</f>
        <v/>
      </c>
      <c r="CP73" s="268" t="str">
        <f ca="true">+IF(OFFSET('Sanitation Data'!$E$28,0,10*ROW('Sanitation Data'!E67))="","",OFFSET('Sanitation Data'!$E$28,0,10*ROW('Sanitation Data'!E67)))</f>
        <v/>
      </c>
      <c r="CQ73" s="268" t="str">
        <f ca="true">+IF(OFFSET('Sanitation Data'!$E$29,0,10*ROW('Sanitation Data'!E67))="","",OFFSET('Sanitation Data'!$E$29,0,10*ROW('Sanitation Data'!E67)))</f>
        <v/>
      </c>
      <c r="CR73" s="268" t="str">
        <f ca="true">+IF(OFFSET('Sanitation Data'!$E$30,0,10*ROW('Sanitation Data'!E67))="","",OFFSET('Sanitation Data'!$E$30,0,10*ROW('Sanitation Data'!E67)))</f>
        <v/>
      </c>
      <c r="CS73" s="268" t="str">
        <f ca="true">+IF(OFFSET('Sanitation Data'!$E$31,0,10*ROW('Sanitation Data'!E67))="","",OFFSET('Sanitation Data'!$E$31,0,10*ROW('Sanitation Data'!E67)))</f>
        <v/>
      </c>
      <c r="CT73" s="268" t="str">
        <f ca="true">+IF(OFFSET('Sanitation Data'!$E$32,0,10*ROW('Sanitation Data'!E67))="","",OFFSET('Sanitation Data'!$E$32,0,10*ROW('Sanitation Data'!E67)))</f>
        <v/>
      </c>
      <c r="CU73" s="268" t="str">
        <f ca="true">+IF(OFFSET('Sanitation Data'!$F$28,0,10*ROW('Sanitation Data'!F67))="","",OFFSET('Sanitation Data'!$F$28,0,10*ROW('Sanitation Data'!F67)))</f>
        <v/>
      </c>
      <c r="CV73" s="268" t="str">
        <f ca="true">+IF(OFFSET('Sanitation Data'!$F$29,0,10*ROW('Sanitation Data'!F67))="","",OFFSET('Sanitation Data'!$F$29,0,10*ROW('Sanitation Data'!F67)))</f>
        <v/>
      </c>
      <c r="CW73" s="268" t="str">
        <f ca="true">+IF(OFFSET('Sanitation Data'!$F$30,0,10*ROW('Sanitation Data'!F67))="","",OFFSET('Sanitation Data'!$F$30,0,10*ROW('Sanitation Data'!F67)))</f>
        <v/>
      </c>
      <c r="CX73" s="268" t="str">
        <f ca="true">+IF(OFFSET('Sanitation Data'!$F$31,0,10*ROW('Sanitation Data'!F67))="","",OFFSET('Sanitation Data'!$F$31,0,10*ROW('Sanitation Data'!F67)))</f>
        <v/>
      </c>
      <c r="CY73" s="268" t="str">
        <f ca="true">+IF(OFFSET('Sanitation Data'!$F$32,0,10*ROW('Sanitation Data'!F67))="","",OFFSET('Sanitation Data'!$F$32,0,10*ROW('Sanitation Data'!F67)))</f>
        <v/>
      </c>
      <c r="CZ73" s="268" t="str">
        <f ca="true">+IF(OFFSET('Sanitation Data'!$G$28,0,10*ROW('Sanitation Data'!G67))="","",OFFSET('Sanitation Data'!$G$28,0,10*ROW('Sanitation Data'!G67)))</f>
        <v/>
      </c>
      <c r="DA73" s="268" t="str">
        <f ca="true">+IF(OFFSET('Sanitation Data'!$G$29,0,10*ROW('Sanitation Data'!G67))="","",OFFSET('Sanitation Data'!$G$29,0,10*ROW('Sanitation Data'!G67)))</f>
        <v/>
      </c>
      <c r="DB73" s="268" t="str">
        <f ca="true">+IF(OFFSET('Sanitation Data'!$G$30,0,10*ROW('Sanitation Data'!G67))="","",OFFSET('Sanitation Data'!$G$30,0,10*ROW('Sanitation Data'!G67)))</f>
        <v/>
      </c>
      <c r="DC73" s="268" t="str">
        <f ca="true">+IF(OFFSET('Sanitation Data'!$G$31,0,10*ROW('Sanitation Data'!G67))="","",OFFSET('Sanitation Data'!$G$31,0,10*ROW('Sanitation Data'!G67)))</f>
        <v/>
      </c>
      <c r="DD73" s="268" t="str">
        <f ca="true">+IF(OFFSET('Sanitation Data'!$G$32,0,10*ROW('Sanitation Data'!G67))="","",OFFSET('Sanitation Data'!$G$32,0,10*ROW('Sanitation Data'!G67)))</f>
        <v/>
      </c>
      <c r="DE73" s="268" t="str">
        <f ca="true">+IF(OFFSET('Sanitation Data'!$H$28,0,10*ROW('Sanitation Data'!H67))="","",OFFSET('Sanitation Data'!$H$28,0,10*ROW('Sanitation Data'!H67)))</f>
        <v/>
      </c>
      <c r="DF73" s="268" t="str">
        <f ca="true">+IF(OFFSET('Sanitation Data'!$H$29,0,10*ROW('Sanitation Data'!H67))="","",OFFSET('Sanitation Data'!$H$29,0,10*ROW('Sanitation Data'!H67)))</f>
        <v/>
      </c>
      <c r="DG73" s="268" t="str">
        <f ca="true">+IF(OFFSET('Sanitation Data'!$H$30,0,10*ROW('Sanitation Data'!H67))="","",OFFSET('Sanitation Data'!$H$30,0,10*ROW('Sanitation Data'!H67)))</f>
        <v/>
      </c>
      <c r="DH73" s="268" t="str">
        <f ca="true">+IF(OFFSET('Sanitation Data'!$H$31,0,10*ROW('Sanitation Data'!H67))="","",OFFSET('Sanitation Data'!$H$31,0,10*ROW('Sanitation Data'!H67)))</f>
        <v/>
      </c>
      <c r="DI73" s="268" t="str">
        <f ca="true">+IF(OFFSET('Sanitation Data'!$H$32,0,10*ROW('Sanitation Data'!H67))="","",OFFSET('Sanitation Data'!$H$32,0,10*ROW('Sanitation Data'!H67)))</f>
        <v/>
      </c>
      <c r="DJ73" s="268" t="str">
        <f ca="true">+IF(OFFSET('Sanitation Data'!$I$28,0,10*ROW('Sanitation Data'!I67))="","",OFFSET('Sanitation Data'!$I$28,0,10*ROW('Sanitation Data'!I67)))</f>
        <v/>
      </c>
      <c r="DK73" s="268" t="str">
        <f ca="true">+IF(OFFSET('Sanitation Data'!$I$29,0,10*ROW('Sanitation Data'!I67))="","",OFFSET('Sanitation Data'!$I$29,0,10*ROW('Sanitation Data'!I67)))</f>
        <v/>
      </c>
      <c r="DL73" s="268" t="str">
        <f ca="true">+IF(OFFSET('Sanitation Data'!$I$30,0,10*ROW('Sanitation Data'!I67))="","",OFFSET('Sanitation Data'!$I$30,0,10*ROW('Sanitation Data'!I67)))</f>
        <v/>
      </c>
      <c r="DM73" s="268" t="str">
        <f ca="true">+IF(OFFSET('Sanitation Data'!$I$31,0,10*ROW('Sanitation Data'!I67))="","",OFFSET('Sanitation Data'!$I$31,0,10*ROW('Sanitation Data'!I67)))</f>
        <v/>
      </c>
      <c r="DN73" s="268" t="str">
        <f ca="true">+IF(OFFSET('Sanitation Data'!$I$32,0,10*ROW('Sanitation Data'!I67))="","",OFFSET('Sanitation Data'!$I$32,0,10*ROW('Sanitation Data'!I67)))</f>
        <v/>
      </c>
      <c r="DO73" s="268" t="str">
        <f ca="true">+IF(OFFSET('Hygiene Data'!$D$11,0,10*ROW('Hygiene Data'!D67))="","",OFFSET('Hygiene Data'!$D$11,0,10*ROW('Hygiene Data'!D67)))</f>
        <v/>
      </c>
      <c r="DP73" s="268" t="str">
        <f ca="true">+IF(OFFSET('Hygiene Data'!$D$12,0,10*ROW('Hygiene Data'!D67))="","",OFFSET('Hygiene Data'!$D$12,0,10*ROW('Hygiene Data'!D67)))</f>
        <v/>
      </c>
      <c r="DQ73" s="268" t="str">
        <f ca="true">+IF(OFFSET('Hygiene Data'!$D$13,0,10*ROW('Hygiene Data'!D67))="","",OFFSET('Hygiene Data'!$D$13,0,10*ROW('Hygiene Data'!D67)))</f>
        <v/>
      </c>
      <c r="DR73" s="268" t="str">
        <f ca="true">+IF(OFFSET('Hygiene Data'!$E$11,0,10*ROW('Hygiene Data'!E67))="","",OFFSET('Hygiene Data'!$E$11,0,10*ROW('Hygiene Data'!E67)))</f>
        <v/>
      </c>
      <c r="DS73" s="268" t="str">
        <f ca="true">+IF(OFFSET('Hygiene Data'!$E$12,0,10*ROW('Hygiene Data'!E67))="","",OFFSET('Hygiene Data'!$E$12,0,10*ROW('Hygiene Data'!E67)))</f>
        <v/>
      </c>
      <c r="DT73" s="268" t="str">
        <f ca="true">+IF(OFFSET('Hygiene Data'!$E$13,0,10*ROW('Hygiene Data'!E67))="","",OFFSET('Hygiene Data'!$E$13,0,10*ROW('Hygiene Data'!E67)))</f>
        <v/>
      </c>
      <c r="DU73" s="268" t="str">
        <f ca="true">+IF(OFFSET('Hygiene Data'!$F$11,0,10*ROW('Hygiene Data'!F67))="","",OFFSET('Hygiene Data'!$F$11,0,10*ROW('Hygiene Data'!F67)))</f>
        <v/>
      </c>
      <c r="DV73" s="268" t="str">
        <f ca="true">+IF(OFFSET('Hygiene Data'!$F$12,0,10*ROW('Hygiene Data'!F67))="","",OFFSET('Hygiene Data'!$F$12,0,10*ROW('Hygiene Data'!F67)))</f>
        <v/>
      </c>
      <c r="DW73" s="268" t="str">
        <f ca="true">+IF(OFFSET('Hygiene Data'!$F$13,0,10*ROW('Hygiene Data'!F67))="","",OFFSET('Hygiene Data'!$F$13,0,10*ROW('Hygiene Data'!F67)))</f>
        <v/>
      </c>
      <c r="DX73" s="268" t="str">
        <f ca="true">+IF(OFFSET('Hygiene Data'!$G$11,0,10*ROW('Hygiene Data'!G67))="","",OFFSET('Hygiene Data'!$G$11,0,10*ROW('Hygiene Data'!G67)))</f>
        <v/>
      </c>
      <c r="DY73" s="268" t="str">
        <f ca="true">+IF(OFFSET('Hygiene Data'!$G$12,0,10*ROW('Hygiene Data'!G67))="","",OFFSET('Hygiene Data'!$G$12,0,10*ROW('Hygiene Data'!G67)))</f>
        <v/>
      </c>
      <c r="DZ73" s="268" t="str">
        <f ca="true">+IF(OFFSET('Hygiene Data'!$G$13,0,10*ROW('Hygiene Data'!G67))="","",OFFSET('Hygiene Data'!$G$13,0,10*ROW('Hygiene Data'!G67)))</f>
        <v/>
      </c>
      <c r="EA73" s="268" t="str">
        <f ca="true">+IF(OFFSET('Hygiene Data'!$H$11,0,10*ROW('Hygiene Data'!H67))="","",OFFSET('Hygiene Data'!$H$11,0,10*ROW('Hygiene Data'!H67)))</f>
        <v/>
      </c>
      <c r="EB73" s="268" t="str">
        <f ca="true">+IF(OFFSET('Hygiene Data'!$H$12,0,10*ROW('Hygiene Data'!H67))="","",OFFSET('Hygiene Data'!$H$12,0,10*ROW('Hygiene Data'!H67)))</f>
        <v/>
      </c>
      <c r="EC73" s="268" t="str">
        <f ca="true">+IF(OFFSET('Hygiene Data'!$H$13,0,10*ROW('Hygiene Data'!H67))="","",OFFSET('Hygiene Data'!$H$13,0,10*ROW('Hygiene Data'!H67)))</f>
        <v/>
      </c>
      <c r="ED73" s="268" t="str">
        <f ca="true">+IF(OFFSET('Hygiene Data'!$I$11,0,10*ROW('Hygiene Data'!I67))="","",OFFSET('Hygiene Data'!$I$11,0,10*ROW('Hygiene Data'!I67)))</f>
        <v/>
      </c>
      <c r="EE73" s="268" t="str">
        <f ca="true">+IF(OFFSET('Hygiene Data'!$I$12,0,10*ROW('Hygiene Data'!I67))="","",OFFSET('Hygiene Data'!$I$12,0,10*ROW('Hygiene Data'!I67)))</f>
        <v/>
      </c>
      <c r="EF73" s="268"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4"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8"/>
      <c r="BS74" s="268" t="str">
        <f ca="true">+IF(OFFSET('Water Data'!$D$27,0,10*ROW('Water Data'!D68))="","",OFFSET('Water Data'!$D$27,0,10*ROW('Water Data'!D68)))</f>
        <v/>
      </c>
      <c r="BT74" s="268" t="str">
        <f ca="true">+IF(OFFSET('Water Data'!$D$28,0,10*ROW('Water Data'!D68))="","",OFFSET('Water Data'!$D$28,0,10*ROW('Water Data'!D68)))</f>
        <v/>
      </c>
      <c r="BU74" s="268" t="str">
        <f ca="true">+IF(OFFSET('Water Data'!$D$29,0,10*ROW('Water Data'!D68))="","",OFFSET('Water Data'!$D$29,0,10*ROW('Water Data'!D68)))</f>
        <v/>
      </c>
      <c r="BV74" s="268" t="str">
        <f ca="true">+IF(OFFSET('Water Data'!$E$27,0,10*ROW('Water Data'!E68))="","",OFFSET('Water Data'!$E$27,0,10*ROW('Water Data'!E68)))</f>
        <v/>
      </c>
      <c r="BW74" s="268" t="str">
        <f ca="true">+IF(OFFSET('Water Data'!$E$28,0,10*ROW('Water Data'!E68))="","",OFFSET('Water Data'!$E$28,0,10*ROW('Water Data'!E68)))</f>
        <v/>
      </c>
      <c r="BX74" s="268" t="str">
        <f ca="true">+IF(OFFSET('Water Data'!$E$29,0,10*ROW('Water Data'!E68))="","",OFFSET('Water Data'!$E$29,0,10*ROW('Water Data'!E68)))</f>
        <v/>
      </c>
      <c r="BY74" s="268" t="str">
        <f ca="true">+IF(OFFSET('Water Data'!$F$27,0,10*ROW('Water Data'!F68))="","",OFFSET('Water Data'!$F$27,0,10*ROW('Water Data'!F68)))</f>
        <v/>
      </c>
      <c r="BZ74" s="268" t="str">
        <f ca="true">+IF(OFFSET('Water Data'!$F$28,0,10*ROW('Water Data'!F68))="","",OFFSET('Water Data'!$F$28,0,10*ROW('Water Data'!F68)))</f>
        <v/>
      </c>
      <c r="CA74" s="268" t="str">
        <f ca="true">+IF(OFFSET('Water Data'!$F$29,0,10*ROW('Water Data'!F68))="","",OFFSET('Water Data'!$F$29,0,10*ROW('Water Data'!F68)))</f>
        <v/>
      </c>
      <c r="CB74" s="268" t="str">
        <f ca="true">+IF(OFFSET('Water Data'!$G$27,0,10*ROW('Water Data'!G68))="","",OFFSET('Water Data'!$G$27,0,10*ROW('Water Data'!G68)))</f>
        <v/>
      </c>
      <c r="CC74" s="268" t="str">
        <f ca="true">+IF(OFFSET('Water Data'!$G$28,0,10*ROW('Water Data'!G68))="","",OFFSET('Water Data'!$G$28,0,10*ROW('Water Data'!G68)))</f>
        <v/>
      </c>
      <c r="CD74" s="268" t="str">
        <f ca="true">+IF(OFFSET('Water Data'!$G$29,0,10*ROW('Water Data'!G68))="","",OFFSET('Water Data'!$G$29,0,10*ROW('Water Data'!G68)))</f>
        <v/>
      </c>
      <c r="CE74" s="268" t="str">
        <f ca="true">+IF(OFFSET('Water Data'!$H$27,0,10*ROW('Water Data'!H68))="","",OFFSET('Water Data'!$H$27,0,10*ROW('Water Data'!H68)))</f>
        <v/>
      </c>
      <c r="CF74" s="268" t="str">
        <f ca="true">+IF(OFFSET('Water Data'!$H$28,0,10*ROW('Water Data'!H68))="","",OFFSET('Water Data'!$H$28,0,10*ROW('Water Data'!H68)))</f>
        <v/>
      </c>
      <c r="CG74" s="268" t="str">
        <f ca="true">+IF(OFFSET('Water Data'!$H$29,0,10*ROW('Water Data'!H68))="","",OFFSET('Water Data'!$H$29,0,10*ROW('Water Data'!H68)))</f>
        <v/>
      </c>
      <c r="CH74" s="268" t="str">
        <f ca="true">+IF(OFFSET('Water Data'!$I$27,0,10*ROW('Water Data'!I68))="","",OFFSET('Water Data'!$I$27,0,10*ROW('Water Data'!I68)))</f>
        <v/>
      </c>
      <c r="CI74" s="268" t="str">
        <f ca="true">+IF(OFFSET('Water Data'!$I$28,0,10*ROW('Water Data'!I68))="","",OFFSET('Water Data'!$I$28,0,10*ROW('Water Data'!I68)))</f>
        <v/>
      </c>
      <c r="CJ74" s="268" t="str">
        <f ca="true">+IF(OFFSET('Water Data'!$I$29,0,10*ROW('Water Data'!I68))="","",OFFSET('Water Data'!$I$29,0,10*ROW('Water Data'!I68)))</f>
        <v/>
      </c>
      <c r="CK74" s="268" t="str">
        <f ca="true">+IF(OFFSET('Sanitation Data'!$D$28,0,10*ROW('Sanitation Data'!D68))="","",OFFSET('Sanitation Data'!$D$28,0,10*ROW('Sanitation Data'!D68)))</f>
        <v/>
      </c>
      <c r="CL74" s="268" t="str">
        <f ca="true">+IF(OFFSET('Sanitation Data'!$D$29,0,10*ROW('Sanitation Data'!D68))="","",OFFSET('Sanitation Data'!$D$29,0,10*ROW('Sanitation Data'!D68)))</f>
        <v/>
      </c>
      <c r="CM74" s="268" t="str">
        <f ca="true">+IF(OFFSET('Sanitation Data'!$D$30,0,10*ROW('Sanitation Data'!D68))="","",OFFSET('Sanitation Data'!$D$30,0,10*ROW('Sanitation Data'!D68)))</f>
        <v/>
      </c>
      <c r="CN74" s="268" t="str">
        <f ca="true">+IF(OFFSET('Sanitation Data'!$D$31,0,10*ROW('Sanitation Data'!D68))="","",OFFSET('Sanitation Data'!$D$31,0,10*ROW('Sanitation Data'!D68)))</f>
        <v/>
      </c>
      <c r="CO74" s="268" t="str">
        <f ca="true">+IF(OFFSET('Sanitation Data'!$D$32,0,10*ROW('Sanitation Data'!D68))="","",OFFSET('Sanitation Data'!$D$32,0,10*ROW('Sanitation Data'!D68)))</f>
        <v/>
      </c>
      <c r="CP74" s="268" t="str">
        <f ca="true">+IF(OFFSET('Sanitation Data'!$E$28,0,10*ROW('Sanitation Data'!E68))="","",OFFSET('Sanitation Data'!$E$28,0,10*ROW('Sanitation Data'!E68)))</f>
        <v/>
      </c>
      <c r="CQ74" s="268" t="str">
        <f ca="true">+IF(OFFSET('Sanitation Data'!$E$29,0,10*ROW('Sanitation Data'!E68))="","",OFFSET('Sanitation Data'!$E$29,0,10*ROW('Sanitation Data'!E68)))</f>
        <v/>
      </c>
      <c r="CR74" s="268" t="str">
        <f ca="true">+IF(OFFSET('Sanitation Data'!$E$30,0,10*ROW('Sanitation Data'!E68))="","",OFFSET('Sanitation Data'!$E$30,0,10*ROW('Sanitation Data'!E68)))</f>
        <v/>
      </c>
      <c r="CS74" s="268" t="str">
        <f ca="true">+IF(OFFSET('Sanitation Data'!$E$31,0,10*ROW('Sanitation Data'!E68))="","",OFFSET('Sanitation Data'!$E$31,0,10*ROW('Sanitation Data'!E68)))</f>
        <v/>
      </c>
      <c r="CT74" s="268" t="str">
        <f ca="true">+IF(OFFSET('Sanitation Data'!$E$32,0,10*ROW('Sanitation Data'!E68))="","",OFFSET('Sanitation Data'!$E$32,0,10*ROW('Sanitation Data'!E68)))</f>
        <v/>
      </c>
      <c r="CU74" s="268" t="str">
        <f ca="true">+IF(OFFSET('Sanitation Data'!$F$28,0,10*ROW('Sanitation Data'!F68))="","",OFFSET('Sanitation Data'!$F$28,0,10*ROW('Sanitation Data'!F68)))</f>
        <v/>
      </c>
      <c r="CV74" s="268" t="str">
        <f ca="true">+IF(OFFSET('Sanitation Data'!$F$29,0,10*ROW('Sanitation Data'!F68))="","",OFFSET('Sanitation Data'!$F$29,0,10*ROW('Sanitation Data'!F68)))</f>
        <v/>
      </c>
      <c r="CW74" s="268" t="str">
        <f ca="true">+IF(OFFSET('Sanitation Data'!$F$30,0,10*ROW('Sanitation Data'!F68))="","",OFFSET('Sanitation Data'!$F$30,0,10*ROW('Sanitation Data'!F68)))</f>
        <v/>
      </c>
      <c r="CX74" s="268" t="str">
        <f ca="true">+IF(OFFSET('Sanitation Data'!$F$31,0,10*ROW('Sanitation Data'!F68))="","",OFFSET('Sanitation Data'!$F$31,0,10*ROW('Sanitation Data'!F68)))</f>
        <v/>
      </c>
      <c r="CY74" s="268" t="str">
        <f ca="true">+IF(OFFSET('Sanitation Data'!$F$32,0,10*ROW('Sanitation Data'!F68))="","",OFFSET('Sanitation Data'!$F$32,0,10*ROW('Sanitation Data'!F68)))</f>
        <v/>
      </c>
      <c r="CZ74" s="268" t="str">
        <f ca="true">+IF(OFFSET('Sanitation Data'!$G$28,0,10*ROW('Sanitation Data'!G68))="","",OFFSET('Sanitation Data'!$G$28,0,10*ROW('Sanitation Data'!G68)))</f>
        <v/>
      </c>
      <c r="DA74" s="268" t="str">
        <f ca="true">+IF(OFFSET('Sanitation Data'!$G$29,0,10*ROW('Sanitation Data'!G68))="","",OFFSET('Sanitation Data'!$G$29,0,10*ROW('Sanitation Data'!G68)))</f>
        <v/>
      </c>
      <c r="DB74" s="268" t="str">
        <f ca="true">+IF(OFFSET('Sanitation Data'!$G$30,0,10*ROW('Sanitation Data'!G68))="","",OFFSET('Sanitation Data'!$G$30,0,10*ROW('Sanitation Data'!G68)))</f>
        <v/>
      </c>
      <c r="DC74" s="268" t="str">
        <f ca="true">+IF(OFFSET('Sanitation Data'!$G$31,0,10*ROW('Sanitation Data'!G68))="","",OFFSET('Sanitation Data'!$G$31,0,10*ROW('Sanitation Data'!G68)))</f>
        <v/>
      </c>
      <c r="DD74" s="268" t="str">
        <f ca="true">+IF(OFFSET('Sanitation Data'!$G$32,0,10*ROW('Sanitation Data'!G68))="","",OFFSET('Sanitation Data'!$G$32,0,10*ROW('Sanitation Data'!G68)))</f>
        <v/>
      </c>
      <c r="DE74" s="268" t="str">
        <f ca="true">+IF(OFFSET('Sanitation Data'!$H$28,0,10*ROW('Sanitation Data'!H68))="","",OFFSET('Sanitation Data'!$H$28,0,10*ROW('Sanitation Data'!H68)))</f>
        <v/>
      </c>
      <c r="DF74" s="268" t="str">
        <f ca="true">+IF(OFFSET('Sanitation Data'!$H$29,0,10*ROW('Sanitation Data'!H68))="","",OFFSET('Sanitation Data'!$H$29,0,10*ROW('Sanitation Data'!H68)))</f>
        <v/>
      </c>
      <c r="DG74" s="268" t="str">
        <f ca="true">+IF(OFFSET('Sanitation Data'!$H$30,0,10*ROW('Sanitation Data'!H68))="","",OFFSET('Sanitation Data'!$H$30,0,10*ROW('Sanitation Data'!H68)))</f>
        <v/>
      </c>
      <c r="DH74" s="268" t="str">
        <f ca="true">+IF(OFFSET('Sanitation Data'!$H$31,0,10*ROW('Sanitation Data'!H68))="","",OFFSET('Sanitation Data'!$H$31,0,10*ROW('Sanitation Data'!H68)))</f>
        <v/>
      </c>
      <c r="DI74" s="268" t="str">
        <f ca="true">+IF(OFFSET('Sanitation Data'!$H$32,0,10*ROW('Sanitation Data'!H68))="","",OFFSET('Sanitation Data'!$H$32,0,10*ROW('Sanitation Data'!H68)))</f>
        <v/>
      </c>
      <c r="DJ74" s="268" t="str">
        <f ca="true">+IF(OFFSET('Sanitation Data'!$I$28,0,10*ROW('Sanitation Data'!I68))="","",OFFSET('Sanitation Data'!$I$28,0,10*ROW('Sanitation Data'!I68)))</f>
        <v/>
      </c>
      <c r="DK74" s="268" t="str">
        <f ca="true">+IF(OFFSET('Sanitation Data'!$I$29,0,10*ROW('Sanitation Data'!I68))="","",OFFSET('Sanitation Data'!$I$29,0,10*ROW('Sanitation Data'!I68)))</f>
        <v/>
      </c>
      <c r="DL74" s="268" t="str">
        <f ca="true">+IF(OFFSET('Sanitation Data'!$I$30,0,10*ROW('Sanitation Data'!I68))="","",OFFSET('Sanitation Data'!$I$30,0,10*ROW('Sanitation Data'!I68)))</f>
        <v/>
      </c>
      <c r="DM74" s="268" t="str">
        <f ca="true">+IF(OFFSET('Sanitation Data'!$I$31,0,10*ROW('Sanitation Data'!I68))="","",OFFSET('Sanitation Data'!$I$31,0,10*ROW('Sanitation Data'!I68)))</f>
        <v/>
      </c>
      <c r="DN74" s="268" t="str">
        <f ca="true">+IF(OFFSET('Sanitation Data'!$I$32,0,10*ROW('Sanitation Data'!I68))="","",OFFSET('Sanitation Data'!$I$32,0,10*ROW('Sanitation Data'!I68)))</f>
        <v/>
      </c>
      <c r="DO74" s="268" t="str">
        <f ca="true">+IF(OFFSET('Hygiene Data'!$D$11,0,10*ROW('Hygiene Data'!D68))="","",OFFSET('Hygiene Data'!$D$11,0,10*ROW('Hygiene Data'!D68)))</f>
        <v/>
      </c>
      <c r="DP74" s="268" t="str">
        <f ca="true">+IF(OFFSET('Hygiene Data'!$D$12,0,10*ROW('Hygiene Data'!D68))="","",OFFSET('Hygiene Data'!$D$12,0,10*ROW('Hygiene Data'!D68)))</f>
        <v/>
      </c>
      <c r="DQ74" s="268" t="str">
        <f ca="true">+IF(OFFSET('Hygiene Data'!$D$13,0,10*ROW('Hygiene Data'!D68))="","",OFFSET('Hygiene Data'!$D$13,0,10*ROW('Hygiene Data'!D68)))</f>
        <v/>
      </c>
      <c r="DR74" s="268" t="str">
        <f ca="true">+IF(OFFSET('Hygiene Data'!$E$11,0,10*ROW('Hygiene Data'!E68))="","",OFFSET('Hygiene Data'!$E$11,0,10*ROW('Hygiene Data'!E68)))</f>
        <v/>
      </c>
      <c r="DS74" s="268" t="str">
        <f ca="true">+IF(OFFSET('Hygiene Data'!$E$12,0,10*ROW('Hygiene Data'!E68))="","",OFFSET('Hygiene Data'!$E$12,0,10*ROW('Hygiene Data'!E68)))</f>
        <v/>
      </c>
      <c r="DT74" s="268" t="str">
        <f ca="true">+IF(OFFSET('Hygiene Data'!$E$13,0,10*ROW('Hygiene Data'!E68))="","",OFFSET('Hygiene Data'!$E$13,0,10*ROW('Hygiene Data'!E68)))</f>
        <v/>
      </c>
      <c r="DU74" s="268" t="str">
        <f ca="true">+IF(OFFSET('Hygiene Data'!$F$11,0,10*ROW('Hygiene Data'!F68))="","",OFFSET('Hygiene Data'!$F$11,0,10*ROW('Hygiene Data'!F68)))</f>
        <v/>
      </c>
      <c r="DV74" s="268" t="str">
        <f ca="true">+IF(OFFSET('Hygiene Data'!$F$12,0,10*ROW('Hygiene Data'!F68))="","",OFFSET('Hygiene Data'!$F$12,0,10*ROW('Hygiene Data'!F68)))</f>
        <v/>
      </c>
      <c r="DW74" s="268" t="str">
        <f ca="true">+IF(OFFSET('Hygiene Data'!$F$13,0,10*ROW('Hygiene Data'!F68))="","",OFFSET('Hygiene Data'!$F$13,0,10*ROW('Hygiene Data'!F68)))</f>
        <v/>
      </c>
      <c r="DX74" s="268" t="str">
        <f ca="true">+IF(OFFSET('Hygiene Data'!$G$11,0,10*ROW('Hygiene Data'!G68))="","",OFFSET('Hygiene Data'!$G$11,0,10*ROW('Hygiene Data'!G68)))</f>
        <v/>
      </c>
      <c r="DY74" s="268" t="str">
        <f ca="true">+IF(OFFSET('Hygiene Data'!$G$12,0,10*ROW('Hygiene Data'!G68))="","",OFFSET('Hygiene Data'!$G$12,0,10*ROW('Hygiene Data'!G68)))</f>
        <v/>
      </c>
      <c r="DZ74" s="268" t="str">
        <f ca="true">+IF(OFFSET('Hygiene Data'!$G$13,0,10*ROW('Hygiene Data'!G68))="","",OFFSET('Hygiene Data'!$G$13,0,10*ROW('Hygiene Data'!G68)))</f>
        <v/>
      </c>
      <c r="EA74" s="268" t="str">
        <f ca="true">+IF(OFFSET('Hygiene Data'!$H$11,0,10*ROW('Hygiene Data'!H68))="","",OFFSET('Hygiene Data'!$H$11,0,10*ROW('Hygiene Data'!H68)))</f>
        <v/>
      </c>
      <c r="EB74" s="268" t="str">
        <f ca="true">+IF(OFFSET('Hygiene Data'!$H$12,0,10*ROW('Hygiene Data'!H68))="","",OFFSET('Hygiene Data'!$H$12,0,10*ROW('Hygiene Data'!H68)))</f>
        <v/>
      </c>
      <c r="EC74" s="268" t="str">
        <f ca="true">+IF(OFFSET('Hygiene Data'!$H$13,0,10*ROW('Hygiene Data'!H68))="","",OFFSET('Hygiene Data'!$H$13,0,10*ROW('Hygiene Data'!H68)))</f>
        <v/>
      </c>
      <c r="ED74" s="268" t="str">
        <f ca="true">+IF(OFFSET('Hygiene Data'!$I$11,0,10*ROW('Hygiene Data'!I68))="","",OFFSET('Hygiene Data'!$I$11,0,10*ROW('Hygiene Data'!I68)))</f>
        <v/>
      </c>
      <c r="EE74" s="268" t="str">
        <f ca="true">+IF(OFFSET('Hygiene Data'!$I$12,0,10*ROW('Hygiene Data'!I68))="","",OFFSET('Hygiene Data'!$I$12,0,10*ROW('Hygiene Data'!I68)))</f>
        <v/>
      </c>
      <c r="EF74" s="268"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4"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8"/>
      <c r="BS75" s="268" t="str">
        <f ca="true">+IF(OFFSET('Water Data'!$D$27,0,10*ROW('Water Data'!D69))="","",OFFSET('Water Data'!$D$27,0,10*ROW('Water Data'!D69)))</f>
        <v/>
      </c>
      <c r="BT75" s="268" t="str">
        <f ca="true">+IF(OFFSET('Water Data'!$D$28,0,10*ROW('Water Data'!D69))="","",OFFSET('Water Data'!$D$28,0,10*ROW('Water Data'!D69)))</f>
        <v/>
      </c>
      <c r="BU75" s="268" t="str">
        <f ca="true">+IF(OFFSET('Water Data'!$D$29,0,10*ROW('Water Data'!D69))="","",OFFSET('Water Data'!$D$29,0,10*ROW('Water Data'!D69)))</f>
        <v/>
      </c>
      <c r="BV75" s="268" t="str">
        <f ca="true">+IF(OFFSET('Water Data'!$E$27,0,10*ROW('Water Data'!E69))="","",OFFSET('Water Data'!$E$27,0,10*ROW('Water Data'!E69)))</f>
        <v/>
      </c>
      <c r="BW75" s="268" t="str">
        <f ca="true">+IF(OFFSET('Water Data'!$E$28,0,10*ROW('Water Data'!E69))="","",OFFSET('Water Data'!$E$28,0,10*ROW('Water Data'!E69)))</f>
        <v/>
      </c>
      <c r="BX75" s="268" t="str">
        <f ca="true">+IF(OFFSET('Water Data'!$E$29,0,10*ROW('Water Data'!E69))="","",OFFSET('Water Data'!$E$29,0,10*ROW('Water Data'!E69)))</f>
        <v/>
      </c>
      <c r="BY75" s="268" t="str">
        <f ca="true">+IF(OFFSET('Water Data'!$F$27,0,10*ROW('Water Data'!F69))="","",OFFSET('Water Data'!$F$27,0,10*ROW('Water Data'!F69)))</f>
        <v/>
      </c>
      <c r="BZ75" s="268" t="str">
        <f ca="true">+IF(OFFSET('Water Data'!$F$28,0,10*ROW('Water Data'!F69))="","",OFFSET('Water Data'!$F$28,0,10*ROW('Water Data'!F69)))</f>
        <v/>
      </c>
      <c r="CA75" s="268" t="str">
        <f ca="true">+IF(OFFSET('Water Data'!$F$29,0,10*ROW('Water Data'!F69))="","",OFFSET('Water Data'!$F$29,0,10*ROW('Water Data'!F69)))</f>
        <v/>
      </c>
      <c r="CB75" s="268" t="str">
        <f ca="true">+IF(OFFSET('Water Data'!$G$27,0,10*ROW('Water Data'!G69))="","",OFFSET('Water Data'!$G$27,0,10*ROW('Water Data'!G69)))</f>
        <v/>
      </c>
      <c r="CC75" s="268" t="str">
        <f ca="true">+IF(OFFSET('Water Data'!$G$28,0,10*ROW('Water Data'!G69))="","",OFFSET('Water Data'!$G$28,0,10*ROW('Water Data'!G69)))</f>
        <v/>
      </c>
      <c r="CD75" s="268" t="str">
        <f ca="true">+IF(OFFSET('Water Data'!$G$29,0,10*ROW('Water Data'!G69))="","",OFFSET('Water Data'!$G$29,0,10*ROW('Water Data'!G69)))</f>
        <v/>
      </c>
      <c r="CE75" s="268" t="str">
        <f ca="true">+IF(OFFSET('Water Data'!$H$27,0,10*ROW('Water Data'!H69))="","",OFFSET('Water Data'!$H$27,0,10*ROW('Water Data'!H69)))</f>
        <v/>
      </c>
      <c r="CF75" s="268" t="str">
        <f ca="true">+IF(OFFSET('Water Data'!$H$28,0,10*ROW('Water Data'!H69))="","",OFFSET('Water Data'!$H$28,0,10*ROW('Water Data'!H69)))</f>
        <v/>
      </c>
      <c r="CG75" s="268" t="str">
        <f ca="true">+IF(OFFSET('Water Data'!$H$29,0,10*ROW('Water Data'!H69))="","",OFFSET('Water Data'!$H$29,0,10*ROW('Water Data'!H69)))</f>
        <v/>
      </c>
      <c r="CH75" s="268" t="str">
        <f ca="true">+IF(OFFSET('Water Data'!$I$27,0,10*ROW('Water Data'!I69))="","",OFFSET('Water Data'!$I$27,0,10*ROW('Water Data'!I69)))</f>
        <v/>
      </c>
      <c r="CI75" s="268" t="str">
        <f ca="true">+IF(OFFSET('Water Data'!$I$28,0,10*ROW('Water Data'!I69))="","",OFFSET('Water Data'!$I$28,0,10*ROW('Water Data'!I69)))</f>
        <v/>
      </c>
      <c r="CJ75" s="268" t="str">
        <f ca="true">+IF(OFFSET('Water Data'!$I$29,0,10*ROW('Water Data'!I69))="","",OFFSET('Water Data'!$I$29,0,10*ROW('Water Data'!I69)))</f>
        <v/>
      </c>
      <c r="CK75" s="268" t="str">
        <f ca="true">+IF(OFFSET('Sanitation Data'!$D$28,0,10*ROW('Sanitation Data'!D69))="","",OFFSET('Sanitation Data'!$D$28,0,10*ROW('Sanitation Data'!D69)))</f>
        <v/>
      </c>
      <c r="CL75" s="268" t="str">
        <f ca="true">+IF(OFFSET('Sanitation Data'!$D$29,0,10*ROW('Sanitation Data'!D69))="","",OFFSET('Sanitation Data'!$D$29,0,10*ROW('Sanitation Data'!D69)))</f>
        <v/>
      </c>
      <c r="CM75" s="268" t="str">
        <f ca="true">+IF(OFFSET('Sanitation Data'!$D$30,0,10*ROW('Sanitation Data'!D69))="","",OFFSET('Sanitation Data'!$D$30,0,10*ROW('Sanitation Data'!D69)))</f>
        <v/>
      </c>
      <c r="CN75" s="268" t="str">
        <f ca="true">+IF(OFFSET('Sanitation Data'!$D$31,0,10*ROW('Sanitation Data'!D69))="","",OFFSET('Sanitation Data'!$D$31,0,10*ROW('Sanitation Data'!D69)))</f>
        <v/>
      </c>
      <c r="CO75" s="268" t="str">
        <f ca="true">+IF(OFFSET('Sanitation Data'!$D$32,0,10*ROW('Sanitation Data'!D69))="","",OFFSET('Sanitation Data'!$D$32,0,10*ROW('Sanitation Data'!D69)))</f>
        <v/>
      </c>
      <c r="CP75" s="268" t="str">
        <f ca="true">+IF(OFFSET('Sanitation Data'!$E$28,0,10*ROW('Sanitation Data'!E69))="","",OFFSET('Sanitation Data'!$E$28,0,10*ROW('Sanitation Data'!E69)))</f>
        <v/>
      </c>
      <c r="CQ75" s="268" t="str">
        <f ca="true">+IF(OFFSET('Sanitation Data'!$E$29,0,10*ROW('Sanitation Data'!E69))="","",OFFSET('Sanitation Data'!$E$29,0,10*ROW('Sanitation Data'!E69)))</f>
        <v/>
      </c>
      <c r="CR75" s="268" t="str">
        <f ca="true">+IF(OFFSET('Sanitation Data'!$E$30,0,10*ROW('Sanitation Data'!E69))="","",OFFSET('Sanitation Data'!$E$30,0,10*ROW('Sanitation Data'!E69)))</f>
        <v/>
      </c>
      <c r="CS75" s="268" t="str">
        <f ca="true">+IF(OFFSET('Sanitation Data'!$E$31,0,10*ROW('Sanitation Data'!E69))="","",OFFSET('Sanitation Data'!$E$31,0,10*ROW('Sanitation Data'!E69)))</f>
        <v/>
      </c>
      <c r="CT75" s="268" t="str">
        <f ca="true">+IF(OFFSET('Sanitation Data'!$E$32,0,10*ROW('Sanitation Data'!E69))="","",OFFSET('Sanitation Data'!$E$32,0,10*ROW('Sanitation Data'!E69)))</f>
        <v/>
      </c>
      <c r="CU75" s="268" t="str">
        <f ca="true">+IF(OFFSET('Sanitation Data'!$F$28,0,10*ROW('Sanitation Data'!F69))="","",OFFSET('Sanitation Data'!$F$28,0,10*ROW('Sanitation Data'!F69)))</f>
        <v/>
      </c>
      <c r="CV75" s="268" t="str">
        <f ca="true">+IF(OFFSET('Sanitation Data'!$F$29,0,10*ROW('Sanitation Data'!F69))="","",OFFSET('Sanitation Data'!$F$29,0,10*ROW('Sanitation Data'!F69)))</f>
        <v/>
      </c>
      <c r="CW75" s="268" t="str">
        <f ca="true">+IF(OFFSET('Sanitation Data'!$F$30,0,10*ROW('Sanitation Data'!F69))="","",OFFSET('Sanitation Data'!$F$30,0,10*ROW('Sanitation Data'!F69)))</f>
        <v/>
      </c>
      <c r="CX75" s="268" t="str">
        <f ca="true">+IF(OFFSET('Sanitation Data'!$F$31,0,10*ROW('Sanitation Data'!F69))="","",OFFSET('Sanitation Data'!$F$31,0,10*ROW('Sanitation Data'!F69)))</f>
        <v/>
      </c>
      <c r="CY75" s="268" t="str">
        <f ca="true">+IF(OFFSET('Sanitation Data'!$F$32,0,10*ROW('Sanitation Data'!F69))="","",OFFSET('Sanitation Data'!$F$32,0,10*ROW('Sanitation Data'!F69)))</f>
        <v/>
      </c>
      <c r="CZ75" s="268" t="str">
        <f ca="true">+IF(OFFSET('Sanitation Data'!$G$28,0,10*ROW('Sanitation Data'!G69))="","",OFFSET('Sanitation Data'!$G$28,0,10*ROW('Sanitation Data'!G69)))</f>
        <v/>
      </c>
      <c r="DA75" s="268" t="str">
        <f ca="true">+IF(OFFSET('Sanitation Data'!$G$29,0,10*ROW('Sanitation Data'!G69))="","",OFFSET('Sanitation Data'!$G$29,0,10*ROW('Sanitation Data'!G69)))</f>
        <v/>
      </c>
      <c r="DB75" s="268" t="str">
        <f ca="true">+IF(OFFSET('Sanitation Data'!$G$30,0,10*ROW('Sanitation Data'!G69))="","",OFFSET('Sanitation Data'!$G$30,0,10*ROW('Sanitation Data'!G69)))</f>
        <v/>
      </c>
      <c r="DC75" s="268" t="str">
        <f ca="true">+IF(OFFSET('Sanitation Data'!$G$31,0,10*ROW('Sanitation Data'!G69))="","",OFFSET('Sanitation Data'!$G$31,0,10*ROW('Sanitation Data'!G69)))</f>
        <v/>
      </c>
      <c r="DD75" s="268" t="str">
        <f ca="true">+IF(OFFSET('Sanitation Data'!$G$32,0,10*ROW('Sanitation Data'!G69))="","",OFFSET('Sanitation Data'!$G$32,0,10*ROW('Sanitation Data'!G69)))</f>
        <v/>
      </c>
      <c r="DE75" s="268" t="str">
        <f ca="true">+IF(OFFSET('Sanitation Data'!$H$28,0,10*ROW('Sanitation Data'!H69))="","",OFFSET('Sanitation Data'!$H$28,0,10*ROW('Sanitation Data'!H69)))</f>
        <v/>
      </c>
      <c r="DF75" s="268" t="str">
        <f ca="true">+IF(OFFSET('Sanitation Data'!$H$29,0,10*ROW('Sanitation Data'!H69))="","",OFFSET('Sanitation Data'!$H$29,0,10*ROW('Sanitation Data'!H69)))</f>
        <v/>
      </c>
      <c r="DG75" s="268" t="str">
        <f ca="true">+IF(OFFSET('Sanitation Data'!$H$30,0,10*ROW('Sanitation Data'!H69))="","",OFFSET('Sanitation Data'!$H$30,0,10*ROW('Sanitation Data'!H69)))</f>
        <v/>
      </c>
      <c r="DH75" s="268" t="str">
        <f ca="true">+IF(OFFSET('Sanitation Data'!$H$31,0,10*ROW('Sanitation Data'!H69))="","",OFFSET('Sanitation Data'!$H$31,0,10*ROW('Sanitation Data'!H69)))</f>
        <v/>
      </c>
      <c r="DI75" s="268" t="str">
        <f ca="true">+IF(OFFSET('Sanitation Data'!$H$32,0,10*ROW('Sanitation Data'!H69))="","",OFFSET('Sanitation Data'!$H$32,0,10*ROW('Sanitation Data'!H69)))</f>
        <v/>
      </c>
      <c r="DJ75" s="268" t="str">
        <f ca="true">+IF(OFFSET('Sanitation Data'!$I$28,0,10*ROW('Sanitation Data'!I69))="","",OFFSET('Sanitation Data'!$I$28,0,10*ROW('Sanitation Data'!I69)))</f>
        <v/>
      </c>
      <c r="DK75" s="268" t="str">
        <f ca="true">+IF(OFFSET('Sanitation Data'!$I$29,0,10*ROW('Sanitation Data'!I69))="","",OFFSET('Sanitation Data'!$I$29,0,10*ROW('Sanitation Data'!I69)))</f>
        <v/>
      </c>
      <c r="DL75" s="268" t="str">
        <f ca="true">+IF(OFFSET('Sanitation Data'!$I$30,0,10*ROW('Sanitation Data'!I69))="","",OFFSET('Sanitation Data'!$I$30,0,10*ROW('Sanitation Data'!I69)))</f>
        <v/>
      </c>
      <c r="DM75" s="268" t="str">
        <f ca="true">+IF(OFFSET('Sanitation Data'!$I$31,0,10*ROW('Sanitation Data'!I69))="","",OFFSET('Sanitation Data'!$I$31,0,10*ROW('Sanitation Data'!I69)))</f>
        <v/>
      </c>
      <c r="DN75" s="268" t="str">
        <f ca="true">+IF(OFFSET('Sanitation Data'!$I$32,0,10*ROW('Sanitation Data'!I69))="","",OFFSET('Sanitation Data'!$I$32,0,10*ROW('Sanitation Data'!I69)))</f>
        <v/>
      </c>
      <c r="DO75" s="268" t="str">
        <f ca="true">+IF(OFFSET('Hygiene Data'!$D$11,0,10*ROW('Hygiene Data'!D69))="","",OFFSET('Hygiene Data'!$D$11,0,10*ROW('Hygiene Data'!D69)))</f>
        <v/>
      </c>
      <c r="DP75" s="268" t="str">
        <f ca="true">+IF(OFFSET('Hygiene Data'!$D$12,0,10*ROW('Hygiene Data'!D69))="","",OFFSET('Hygiene Data'!$D$12,0,10*ROW('Hygiene Data'!D69)))</f>
        <v/>
      </c>
      <c r="DQ75" s="268" t="str">
        <f ca="true">+IF(OFFSET('Hygiene Data'!$D$13,0,10*ROW('Hygiene Data'!D69))="","",OFFSET('Hygiene Data'!$D$13,0,10*ROW('Hygiene Data'!D69)))</f>
        <v/>
      </c>
      <c r="DR75" s="268" t="str">
        <f ca="true">+IF(OFFSET('Hygiene Data'!$E$11,0,10*ROW('Hygiene Data'!E69))="","",OFFSET('Hygiene Data'!$E$11,0,10*ROW('Hygiene Data'!E69)))</f>
        <v/>
      </c>
      <c r="DS75" s="268" t="str">
        <f ca="true">+IF(OFFSET('Hygiene Data'!$E$12,0,10*ROW('Hygiene Data'!E69))="","",OFFSET('Hygiene Data'!$E$12,0,10*ROW('Hygiene Data'!E69)))</f>
        <v/>
      </c>
      <c r="DT75" s="268" t="str">
        <f ca="true">+IF(OFFSET('Hygiene Data'!$E$13,0,10*ROW('Hygiene Data'!E69))="","",OFFSET('Hygiene Data'!$E$13,0,10*ROW('Hygiene Data'!E69)))</f>
        <v/>
      </c>
      <c r="DU75" s="268" t="str">
        <f ca="true">+IF(OFFSET('Hygiene Data'!$F$11,0,10*ROW('Hygiene Data'!F69))="","",OFFSET('Hygiene Data'!$F$11,0,10*ROW('Hygiene Data'!F69)))</f>
        <v/>
      </c>
      <c r="DV75" s="268" t="str">
        <f ca="true">+IF(OFFSET('Hygiene Data'!$F$12,0,10*ROW('Hygiene Data'!F69))="","",OFFSET('Hygiene Data'!$F$12,0,10*ROW('Hygiene Data'!F69)))</f>
        <v/>
      </c>
      <c r="DW75" s="268" t="str">
        <f ca="true">+IF(OFFSET('Hygiene Data'!$F$13,0,10*ROW('Hygiene Data'!F69))="","",OFFSET('Hygiene Data'!$F$13,0,10*ROW('Hygiene Data'!F69)))</f>
        <v/>
      </c>
      <c r="DX75" s="268" t="str">
        <f ca="true">+IF(OFFSET('Hygiene Data'!$G$11,0,10*ROW('Hygiene Data'!G69))="","",OFFSET('Hygiene Data'!$G$11,0,10*ROW('Hygiene Data'!G69)))</f>
        <v/>
      </c>
      <c r="DY75" s="268" t="str">
        <f ca="true">+IF(OFFSET('Hygiene Data'!$G$12,0,10*ROW('Hygiene Data'!G69))="","",OFFSET('Hygiene Data'!$G$12,0,10*ROW('Hygiene Data'!G69)))</f>
        <v/>
      </c>
      <c r="DZ75" s="268" t="str">
        <f ca="true">+IF(OFFSET('Hygiene Data'!$G$13,0,10*ROW('Hygiene Data'!G69))="","",OFFSET('Hygiene Data'!$G$13,0,10*ROW('Hygiene Data'!G69)))</f>
        <v/>
      </c>
      <c r="EA75" s="268" t="str">
        <f ca="true">+IF(OFFSET('Hygiene Data'!$H$11,0,10*ROW('Hygiene Data'!H69))="","",OFFSET('Hygiene Data'!$H$11,0,10*ROW('Hygiene Data'!H69)))</f>
        <v/>
      </c>
      <c r="EB75" s="268" t="str">
        <f ca="true">+IF(OFFSET('Hygiene Data'!$H$12,0,10*ROW('Hygiene Data'!H69))="","",OFFSET('Hygiene Data'!$H$12,0,10*ROW('Hygiene Data'!H69)))</f>
        <v/>
      </c>
      <c r="EC75" s="268" t="str">
        <f ca="true">+IF(OFFSET('Hygiene Data'!$H$13,0,10*ROW('Hygiene Data'!H69))="","",OFFSET('Hygiene Data'!$H$13,0,10*ROW('Hygiene Data'!H69)))</f>
        <v/>
      </c>
      <c r="ED75" s="268" t="str">
        <f ca="true">+IF(OFFSET('Hygiene Data'!$I$11,0,10*ROW('Hygiene Data'!I69))="","",OFFSET('Hygiene Data'!$I$11,0,10*ROW('Hygiene Data'!I69)))</f>
        <v/>
      </c>
      <c r="EE75" s="268" t="str">
        <f ca="true">+IF(OFFSET('Hygiene Data'!$I$12,0,10*ROW('Hygiene Data'!I69))="","",OFFSET('Hygiene Data'!$I$12,0,10*ROW('Hygiene Data'!I69)))</f>
        <v/>
      </c>
      <c r="EF75" s="268"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4"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8"/>
      <c r="BS76" s="268" t="str">
        <f ca="true">+IF(OFFSET('Water Data'!$D$27,0,10*ROW('Water Data'!D70))="","",OFFSET('Water Data'!$D$27,0,10*ROW('Water Data'!D70)))</f>
        <v/>
      </c>
      <c r="BT76" s="268" t="str">
        <f ca="true">+IF(OFFSET('Water Data'!$D$28,0,10*ROW('Water Data'!D70))="","",OFFSET('Water Data'!$D$28,0,10*ROW('Water Data'!D70)))</f>
        <v/>
      </c>
      <c r="BU76" s="268" t="str">
        <f ca="true">+IF(OFFSET('Water Data'!$D$29,0,10*ROW('Water Data'!D70))="","",OFFSET('Water Data'!$D$29,0,10*ROW('Water Data'!D70)))</f>
        <v/>
      </c>
      <c r="BV76" s="268" t="str">
        <f ca="true">+IF(OFFSET('Water Data'!$E$27,0,10*ROW('Water Data'!E70))="","",OFFSET('Water Data'!$E$27,0,10*ROW('Water Data'!E70)))</f>
        <v/>
      </c>
      <c r="BW76" s="268" t="str">
        <f ca="true">+IF(OFFSET('Water Data'!$E$28,0,10*ROW('Water Data'!E70))="","",OFFSET('Water Data'!$E$28,0,10*ROW('Water Data'!E70)))</f>
        <v/>
      </c>
      <c r="BX76" s="268" t="str">
        <f ca="true">+IF(OFFSET('Water Data'!$E$29,0,10*ROW('Water Data'!E70))="","",OFFSET('Water Data'!$E$29,0,10*ROW('Water Data'!E70)))</f>
        <v/>
      </c>
      <c r="BY76" s="268" t="str">
        <f ca="true">+IF(OFFSET('Water Data'!$F$27,0,10*ROW('Water Data'!F70))="","",OFFSET('Water Data'!$F$27,0,10*ROW('Water Data'!F70)))</f>
        <v/>
      </c>
      <c r="BZ76" s="268" t="str">
        <f ca="true">+IF(OFFSET('Water Data'!$F$28,0,10*ROW('Water Data'!F70))="","",OFFSET('Water Data'!$F$28,0,10*ROW('Water Data'!F70)))</f>
        <v/>
      </c>
      <c r="CA76" s="268" t="str">
        <f ca="true">+IF(OFFSET('Water Data'!$F$29,0,10*ROW('Water Data'!F70))="","",OFFSET('Water Data'!$F$29,0,10*ROW('Water Data'!F70)))</f>
        <v/>
      </c>
      <c r="CB76" s="268" t="str">
        <f ca="true">+IF(OFFSET('Water Data'!$G$27,0,10*ROW('Water Data'!G70))="","",OFFSET('Water Data'!$G$27,0,10*ROW('Water Data'!G70)))</f>
        <v/>
      </c>
      <c r="CC76" s="268" t="str">
        <f ca="true">+IF(OFFSET('Water Data'!$G$28,0,10*ROW('Water Data'!G70))="","",OFFSET('Water Data'!$G$28,0,10*ROW('Water Data'!G70)))</f>
        <v/>
      </c>
      <c r="CD76" s="268" t="str">
        <f ca="true">+IF(OFFSET('Water Data'!$G$29,0,10*ROW('Water Data'!G70))="","",OFFSET('Water Data'!$G$29,0,10*ROW('Water Data'!G70)))</f>
        <v/>
      </c>
      <c r="CE76" s="268" t="str">
        <f ca="true">+IF(OFFSET('Water Data'!$H$27,0,10*ROW('Water Data'!H70))="","",OFFSET('Water Data'!$H$27,0,10*ROW('Water Data'!H70)))</f>
        <v/>
      </c>
      <c r="CF76" s="268" t="str">
        <f ca="true">+IF(OFFSET('Water Data'!$H$28,0,10*ROW('Water Data'!H70))="","",OFFSET('Water Data'!$H$28,0,10*ROW('Water Data'!H70)))</f>
        <v/>
      </c>
      <c r="CG76" s="268" t="str">
        <f ca="true">+IF(OFFSET('Water Data'!$H$29,0,10*ROW('Water Data'!H70))="","",OFFSET('Water Data'!$H$29,0,10*ROW('Water Data'!H70)))</f>
        <v/>
      </c>
      <c r="CH76" s="268" t="str">
        <f ca="true">+IF(OFFSET('Water Data'!$I$27,0,10*ROW('Water Data'!I70))="","",OFFSET('Water Data'!$I$27,0,10*ROW('Water Data'!I70)))</f>
        <v/>
      </c>
      <c r="CI76" s="268" t="str">
        <f ca="true">+IF(OFFSET('Water Data'!$I$28,0,10*ROW('Water Data'!I70))="","",OFFSET('Water Data'!$I$28,0,10*ROW('Water Data'!I70)))</f>
        <v/>
      </c>
      <c r="CJ76" s="268" t="str">
        <f ca="true">+IF(OFFSET('Water Data'!$I$29,0,10*ROW('Water Data'!I70))="","",OFFSET('Water Data'!$I$29,0,10*ROW('Water Data'!I70)))</f>
        <v/>
      </c>
      <c r="CK76" s="268" t="str">
        <f ca="true">+IF(OFFSET('Sanitation Data'!$D$28,0,10*ROW('Sanitation Data'!D70))="","",OFFSET('Sanitation Data'!$D$28,0,10*ROW('Sanitation Data'!D70)))</f>
        <v/>
      </c>
      <c r="CL76" s="268" t="str">
        <f ca="true">+IF(OFFSET('Sanitation Data'!$D$29,0,10*ROW('Sanitation Data'!D70))="","",OFFSET('Sanitation Data'!$D$29,0,10*ROW('Sanitation Data'!D70)))</f>
        <v/>
      </c>
      <c r="CM76" s="268" t="str">
        <f ca="true">+IF(OFFSET('Sanitation Data'!$D$30,0,10*ROW('Sanitation Data'!D70))="","",OFFSET('Sanitation Data'!$D$30,0,10*ROW('Sanitation Data'!D70)))</f>
        <v/>
      </c>
      <c r="CN76" s="268" t="str">
        <f ca="true">+IF(OFFSET('Sanitation Data'!$D$31,0,10*ROW('Sanitation Data'!D70))="","",OFFSET('Sanitation Data'!$D$31,0,10*ROW('Sanitation Data'!D70)))</f>
        <v/>
      </c>
      <c r="CO76" s="268" t="str">
        <f ca="true">+IF(OFFSET('Sanitation Data'!$D$32,0,10*ROW('Sanitation Data'!D70))="","",OFFSET('Sanitation Data'!$D$32,0,10*ROW('Sanitation Data'!D70)))</f>
        <v/>
      </c>
      <c r="CP76" s="268" t="str">
        <f ca="true">+IF(OFFSET('Sanitation Data'!$E$28,0,10*ROW('Sanitation Data'!E70))="","",OFFSET('Sanitation Data'!$E$28,0,10*ROW('Sanitation Data'!E70)))</f>
        <v/>
      </c>
      <c r="CQ76" s="268" t="str">
        <f ca="true">+IF(OFFSET('Sanitation Data'!$E$29,0,10*ROW('Sanitation Data'!E70))="","",OFFSET('Sanitation Data'!$E$29,0,10*ROW('Sanitation Data'!E70)))</f>
        <v/>
      </c>
      <c r="CR76" s="268" t="str">
        <f ca="true">+IF(OFFSET('Sanitation Data'!$E$30,0,10*ROW('Sanitation Data'!E70))="","",OFFSET('Sanitation Data'!$E$30,0,10*ROW('Sanitation Data'!E70)))</f>
        <v/>
      </c>
      <c r="CS76" s="268" t="str">
        <f ca="true">+IF(OFFSET('Sanitation Data'!$E$31,0,10*ROW('Sanitation Data'!E70))="","",OFFSET('Sanitation Data'!$E$31,0,10*ROW('Sanitation Data'!E70)))</f>
        <v/>
      </c>
      <c r="CT76" s="268" t="str">
        <f ca="true">+IF(OFFSET('Sanitation Data'!$E$32,0,10*ROW('Sanitation Data'!E70))="","",OFFSET('Sanitation Data'!$E$32,0,10*ROW('Sanitation Data'!E70)))</f>
        <v/>
      </c>
      <c r="CU76" s="268" t="str">
        <f ca="true">+IF(OFFSET('Sanitation Data'!$F$28,0,10*ROW('Sanitation Data'!F70))="","",OFFSET('Sanitation Data'!$F$28,0,10*ROW('Sanitation Data'!F70)))</f>
        <v/>
      </c>
      <c r="CV76" s="268" t="str">
        <f ca="true">+IF(OFFSET('Sanitation Data'!$F$29,0,10*ROW('Sanitation Data'!F70))="","",OFFSET('Sanitation Data'!$F$29,0,10*ROW('Sanitation Data'!F70)))</f>
        <v/>
      </c>
      <c r="CW76" s="268" t="str">
        <f ca="true">+IF(OFFSET('Sanitation Data'!$F$30,0,10*ROW('Sanitation Data'!F70))="","",OFFSET('Sanitation Data'!$F$30,0,10*ROW('Sanitation Data'!F70)))</f>
        <v/>
      </c>
      <c r="CX76" s="268" t="str">
        <f ca="true">+IF(OFFSET('Sanitation Data'!$F$31,0,10*ROW('Sanitation Data'!F70))="","",OFFSET('Sanitation Data'!$F$31,0,10*ROW('Sanitation Data'!F70)))</f>
        <v/>
      </c>
      <c r="CY76" s="268" t="str">
        <f ca="true">+IF(OFFSET('Sanitation Data'!$F$32,0,10*ROW('Sanitation Data'!F70))="","",OFFSET('Sanitation Data'!$F$32,0,10*ROW('Sanitation Data'!F70)))</f>
        <v/>
      </c>
      <c r="CZ76" s="268" t="str">
        <f ca="true">+IF(OFFSET('Sanitation Data'!$G$28,0,10*ROW('Sanitation Data'!G70))="","",OFFSET('Sanitation Data'!$G$28,0,10*ROW('Sanitation Data'!G70)))</f>
        <v/>
      </c>
      <c r="DA76" s="268" t="str">
        <f ca="true">+IF(OFFSET('Sanitation Data'!$G$29,0,10*ROW('Sanitation Data'!G70))="","",OFFSET('Sanitation Data'!$G$29,0,10*ROW('Sanitation Data'!G70)))</f>
        <v/>
      </c>
      <c r="DB76" s="268" t="str">
        <f ca="true">+IF(OFFSET('Sanitation Data'!$G$30,0,10*ROW('Sanitation Data'!G70))="","",OFFSET('Sanitation Data'!$G$30,0,10*ROW('Sanitation Data'!G70)))</f>
        <v/>
      </c>
      <c r="DC76" s="268" t="str">
        <f ca="true">+IF(OFFSET('Sanitation Data'!$G$31,0,10*ROW('Sanitation Data'!G70))="","",OFFSET('Sanitation Data'!$G$31,0,10*ROW('Sanitation Data'!G70)))</f>
        <v/>
      </c>
      <c r="DD76" s="268" t="str">
        <f ca="true">+IF(OFFSET('Sanitation Data'!$G$32,0,10*ROW('Sanitation Data'!G70))="","",OFFSET('Sanitation Data'!$G$32,0,10*ROW('Sanitation Data'!G70)))</f>
        <v/>
      </c>
      <c r="DE76" s="268" t="str">
        <f ca="true">+IF(OFFSET('Sanitation Data'!$H$28,0,10*ROW('Sanitation Data'!H70))="","",OFFSET('Sanitation Data'!$H$28,0,10*ROW('Sanitation Data'!H70)))</f>
        <v/>
      </c>
      <c r="DF76" s="268" t="str">
        <f ca="true">+IF(OFFSET('Sanitation Data'!$H$29,0,10*ROW('Sanitation Data'!H70))="","",OFFSET('Sanitation Data'!$H$29,0,10*ROW('Sanitation Data'!H70)))</f>
        <v/>
      </c>
      <c r="DG76" s="268" t="str">
        <f ca="true">+IF(OFFSET('Sanitation Data'!$H$30,0,10*ROW('Sanitation Data'!H70))="","",OFFSET('Sanitation Data'!$H$30,0,10*ROW('Sanitation Data'!H70)))</f>
        <v/>
      </c>
      <c r="DH76" s="268" t="str">
        <f ca="true">+IF(OFFSET('Sanitation Data'!$H$31,0,10*ROW('Sanitation Data'!H70))="","",OFFSET('Sanitation Data'!$H$31,0,10*ROW('Sanitation Data'!H70)))</f>
        <v/>
      </c>
      <c r="DI76" s="268" t="str">
        <f ca="true">+IF(OFFSET('Sanitation Data'!$H$32,0,10*ROW('Sanitation Data'!H70))="","",OFFSET('Sanitation Data'!$H$32,0,10*ROW('Sanitation Data'!H70)))</f>
        <v/>
      </c>
      <c r="DJ76" s="268" t="str">
        <f ca="true">+IF(OFFSET('Sanitation Data'!$I$28,0,10*ROW('Sanitation Data'!I70))="","",OFFSET('Sanitation Data'!$I$28,0,10*ROW('Sanitation Data'!I70)))</f>
        <v/>
      </c>
      <c r="DK76" s="268" t="str">
        <f ca="true">+IF(OFFSET('Sanitation Data'!$I$29,0,10*ROW('Sanitation Data'!I70))="","",OFFSET('Sanitation Data'!$I$29,0,10*ROW('Sanitation Data'!I70)))</f>
        <v/>
      </c>
      <c r="DL76" s="268" t="str">
        <f ca="true">+IF(OFFSET('Sanitation Data'!$I$30,0,10*ROW('Sanitation Data'!I70))="","",OFFSET('Sanitation Data'!$I$30,0,10*ROW('Sanitation Data'!I70)))</f>
        <v/>
      </c>
      <c r="DM76" s="268" t="str">
        <f ca="true">+IF(OFFSET('Sanitation Data'!$I$31,0,10*ROW('Sanitation Data'!I70))="","",OFFSET('Sanitation Data'!$I$31,0,10*ROW('Sanitation Data'!I70)))</f>
        <v/>
      </c>
      <c r="DN76" s="268" t="str">
        <f ca="true">+IF(OFFSET('Sanitation Data'!$I$32,0,10*ROW('Sanitation Data'!I70))="","",OFFSET('Sanitation Data'!$I$32,0,10*ROW('Sanitation Data'!I70)))</f>
        <v/>
      </c>
      <c r="DO76" s="268" t="str">
        <f ca="true">+IF(OFFSET('Hygiene Data'!$D$11,0,10*ROW('Hygiene Data'!D70))="","",OFFSET('Hygiene Data'!$D$11,0,10*ROW('Hygiene Data'!D70)))</f>
        <v/>
      </c>
      <c r="DP76" s="268" t="str">
        <f ca="true">+IF(OFFSET('Hygiene Data'!$D$12,0,10*ROW('Hygiene Data'!D70))="","",OFFSET('Hygiene Data'!$D$12,0,10*ROW('Hygiene Data'!D70)))</f>
        <v/>
      </c>
      <c r="DQ76" s="268" t="str">
        <f ca="true">+IF(OFFSET('Hygiene Data'!$D$13,0,10*ROW('Hygiene Data'!D70))="","",OFFSET('Hygiene Data'!$D$13,0,10*ROW('Hygiene Data'!D70)))</f>
        <v/>
      </c>
      <c r="DR76" s="268" t="str">
        <f ca="true">+IF(OFFSET('Hygiene Data'!$E$11,0,10*ROW('Hygiene Data'!E70))="","",OFFSET('Hygiene Data'!$E$11,0,10*ROW('Hygiene Data'!E70)))</f>
        <v/>
      </c>
      <c r="DS76" s="268" t="str">
        <f ca="true">+IF(OFFSET('Hygiene Data'!$E$12,0,10*ROW('Hygiene Data'!E70))="","",OFFSET('Hygiene Data'!$E$12,0,10*ROW('Hygiene Data'!E70)))</f>
        <v/>
      </c>
      <c r="DT76" s="268" t="str">
        <f ca="true">+IF(OFFSET('Hygiene Data'!$E$13,0,10*ROW('Hygiene Data'!E70))="","",OFFSET('Hygiene Data'!$E$13,0,10*ROW('Hygiene Data'!E70)))</f>
        <v/>
      </c>
      <c r="DU76" s="268" t="str">
        <f ca="true">+IF(OFFSET('Hygiene Data'!$F$11,0,10*ROW('Hygiene Data'!F70))="","",OFFSET('Hygiene Data'!$F$11,0,10*ROW('Hygiene Data'!F70)))</f>
        <v/>
      </c>
      <c r="DV76" s="268" t="str">
        <f ca="true">+IF(OFFSET('Hygiene Data'!$F$12,0,10*ROW('Hygiene Data'!F70))="","",OFFSET('Hygiene Data'!$F$12,0,10*ROW('Hygiene Data'!F70)))</f>
        <v/>
      </c>
      <c r="DW76" s="268" t="str">
        <f ca="true">+IF(OFFSET('Hygiene Data'!$F$13,0,10*ROW('Hygiene Data'!F70))="","",OFFSET('Hygiene Data'!$F$13,0,10*ROW('Hygiene Data'!F70)))</f>
        <v/>
      </c>
      <c r="DX76" s="268" t="str">
        <f ca="true">+IF(OFFSET('Hygiene Data'!$G$11,0,10*ROW('Hygiene Data'!G70))="","",OFFSET('Hygiene Data'!$G$11,0,10*ROW('Hygiene Data'!G70)))</f>
        <v/>
      </c>
      <c r="DY76" s="268" t="str">
        <f ca="true">+IF(OFFSET('Hygiene Data'!$G$12,0,10*ROW('Hygiene Data'!G70))="","",OFFSET('Hygiene Data'!$G$12,0,10*ROW('Hygiene Data'!G70)))</f>
        <v/>
      </c>
      <c r="DZ76" s="268" t="str">
        <f ca="true">+IF(OFFSET('Hygiene Data'!$G$13,0,10*ROW('Hygiene Data'!G70))="","",OFFSET('Hygiene Data'!$G$13,0,10*ROW('Hygiene Data'!G70)))</f>
        <v/>
      </c>
      <c r="EA76" s="268" t="str">
        <f ca="true">+IF(OFFSET('Hygiene Data'!$H$11,0,10*ROW('Hygiene Data'!H70))="","",OFFSET('Hygiene Data'!$H$11,0,10*ROW('Hygiene Data'!H70)))</f>
        <v/>
      </c>
      <c r="EB76" s="268" t="str">
        <f ca="true">+IF(OFFSET('Hygiene Data'!$H$12,0,10*ROW('Hygiene Data'!H70))="","",OFFSET('Hygiene Data'!$H$12,0,10*ROW('Hygiene Data'!H70)))</f>
        <v/>
      </c>
      <c r="EC76" s="268" t="str">
        <f ca="true">+IF(OFFSET('Hygiene Data'!$H$13,0,10*ROW('Hygiene Data'!H70))="","",OFFSET('Hygiene Data'!$H$13,0,10*ROW('Hygiene Data'!H70)))</f>
        <v/>
      </c>
      <c r="ED76" s="268" t="str">
        <f ca="true">+IF(OFFSET('Hygiene Data'!$I$11,0,10*ROW('Hygiene Data'!I70))="","",OFFSET('Hygiene Data'!$I$11,0,10*ROW('Hygiene Data'!I70)))</f>
        <v/>
      </c>
      <c r="EE76" s="268" t="str">
        <f ca="true">+IF(OFFSET('Hygiene Data'!$I$12,0,10*ROW('Hygiene Data'!I70))="","",OFFSET('Hygiene Data'!$I$12,0,10*ROW('Hygiene Data'!I70)))</f>
        <v/>
      </c>
      <c r="EF76" s="268"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4"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8"/>
      <c r="BS77" s="268" t="str">
        <f ca="true">+IF(OFFSET('Water Data'!$D$27,0,10*ROW('Water Data'!D71))="","",OFFSET('Water Data'!$D$27,0,10*ROW('Water Data'!D71)))</f>
        <v/>
      </c>
      <c r="BT77" s="268" t="str">
        <f ca="true">+IF(OFFSET('Water Data'!$D$28,0,10*ROW('Water Data'!D71))="","",OFFSET('Water Data'!$D$28,0,10*ROW('Water Data'!D71)))</f>
        <v/>
      </c>
      <c r="BU77" s="268" t="str">
        <f ca="true">+IF(OFFSET('Water Data'!$D$29,0,10*ROW('Water Data'!D71))="","",OFFSET('Water Data'!$D$29,0,10*ROW('Water Data'!D71)))</f>
        <v/>
      </c>
      <c r="BV77" s="268" t="str">
        <f ca="true">+IF(OFFSET('Water Data'!$E$27,0,10*ROW('Water Data'!E71))="","",OFFSET('Water Data'!$E$27,0,10*ROW('Water Data'!E71)))</f>
        <v/>
      </c>
      <c r="BW77" s="268" t="str">
        <f ca="true">+IF(OFFSET('Water Data'!$E$28,0,10*ROW('Water Data'!E71))="","",OFFSET('Water Data'!$E$28,0,10*ROW('Water Data'!E71)))</f>
        <v/>
      </c>
      <c r="BX77" s="268" t="str">
        <f ca="true">+IF(OFFSET('Water Data'!$E$29,0,10*ROW('Water Data'!E71))="","",OFFSET('Water Data'!$E$29,0,10*ROW('Water Data'!E71)))</f>
        <v/>
      </c>
      <c r="BY77" s="268" t="str">
        <f ca="true">+IF(OFFSET('Water Data'!$F$27,0,10*ROW('Water Data'!F71))="","",OFFSET('Water Data'!$F$27,0,10*ROW('Water Data'!F71)))</f>
        <v/>
      </c>
      <c r="BZ77" s="268" t="str">
        <f ca="true">+IF(OFFSET('Water Data'!$F$28,0,10*ROW('Water Data'!F71))="","",OFFSET('Water Data'!$F$28,0,10*ROW('Water Data'!F71)))</f>
        <v/>
      </c>
      <c r="CA77" s="268" t="str">
        <f ca="true">+IF(OFFSET('Water Data'!$F$29,0,10*ROW('Water Data'!F71))="","",OFFSET('Water Data'!$F$29,0,10*ROW('Water Data'!F71)))</f>
        <v/>
      </c>
      <c r="CB77" s="268" t="str">
        <f ca="true">+IF(OFFSET('Water Data'!$G$27,0,10*ROW('Water Data'!G71))="","",OFFSET('Water Data'!$G$27,0,10*ROW('Water Data'!G71)))</f>
        <v/>
      </c>
      <c r="CC77" s="268" t="str">
        <f ca="true">+IF(OFFSET('Water Data'!$G$28,0,10*ROW('Water Data'!G71))="","",OFFSET('Water Data'!$G$28,0,10*ROW('Water Data'!G71)))</f>
        <v/>
      </c>
      <c r="CD77" s="268" t="str">
        <f ca="true">+IF(OFFSET('Water Data'!$G$29,0,10*ROW('Water Data'!G71))="","",OFFSET('Water Data'!$G$29,0,10*ROW('Water Data'!G71)))</f>
        <v/>
      </c>
      <c r="CE77" s="268" t="str">
        <f ca="true">+IF(OFFSET('Water Data'!$H$27,0,10*ROW('Water Data'!H71))="","",OFFSET('Water Data'!$H$27,0,10*ROW('Water Data'!H71)))</f>
        <v/>
      </c>
      <c r="CF77" s="268" t="str">
        <f ca="true">+IF(OFFSET('Water Data'!$H$28,0,10*ROW('Water Data'!H71))="","",OFFSET('Water Data'!$H$28,0,10*ROW('Water Data'!H71)))</f>
        <v/>
      </c>
      <c r="CG77" s="268" t="str">
        <f ca="true">+IF(OFFSET('Water Data'!$H$29,0,10*ROW('Water Data'!H71))="","",OFFSET('Water Data'!$H$29,0,10*ROW('Water Data'!H71)))</f>
        <v/>
      </c>
      <c r="CH77" s="268" t="str">
        <f ca="true">+IF(OFFSET('Water Data'!$I$27,0,10*ROW('Water Data'!I71))="","",OFFSET('Water Data'!$I$27,0,10*ROW('Water Data'!I71)))</f>
        <v/>
      </c>
      <c r="CI77" s="268" t="str">
        <f ca="true">+IF(OFFSET('Water Data'!$I$28,0,10*ROW('Water Data'!I71))="","",OFFSET('Water Data'!$I$28,0,10*ROW('Water Data'!I71)))</f>
        <v/>
      </c>
      <c r="CJ77" s="268" t="str">
        <f ca="true">+IF(OFFSET('Water Data'!$I$29,0,10*ROW('Water Data'!I71))="","",OFFSET('Water Data'!$I$29,0,10*ROW('Water Data'!I71)))</f>
        <v/>
      </c>
      <c r="CK77" s="268" t="str">
        <f ca="true">+IF(OFFSET('Sanitation Data'!$D$28,0,10*ROW('Sanitation Data'!D71))="","",OFFSET('Sanitation Data'!$D$28,0,10*ROW('Sanitation Data'!D71)))</f>
        <v/>
      </c>
      <c r="CL77" s="268" t="str">
        <f ca="true">+IF(OFFSET('Sanitation Data'!$D$29,0,10*ROW('Sanitation Data'!D71))="","",OFFSET('Sanitation Data'!$D$29,0,10*ROW('Sanitation Data'!D71)))</f>
        <v/>
      </c>
      <c r="CM77" s="268" t="str">
        <f ca="true">+IF(OFFSET('Sanitation Data'!$D$30,0,10*ROW('Sanitation Data'!D71))="","",OFFSET('Sanitation Data'!$D$30,0,10*ROW('Sanitation Data'!D71)))</f>
        <v/>
      </c>
      <c r="CN77" s="268" t="str">
        <f ca="true">+IF(OFFSET('Sanitation Data'!$D$31,0,10*ROW('Sanitation Data'!D71))="","",OFFSET('Sanitation Data'!$D$31,0,10*ROW('Sanitation Data'!D71)))</f>
        <v/>
      </c>
      <c r="CO77" s="268" t="str">
        <f ca="true">+IF(OFFSET('Sanitation Data'!$D$32,0,10*ROW('Sanitation Data'!D71))="","",OFFSET('Sanitation Data'!$D$32,0,10*ROW('Sanitation Data'!D71)))</f>
        <v/>
      </c>
      <c r="CP77" s="268" t="str">
        <f ca="true">+IF(OFFSET('Sanitation Data'!$E$28,0,10*ROW('Sanitation Data'!E71))="","",OFFSET('Sanitation Data'!$E$28,0,10*ROW('Sanitation Data'!E71)))</f>
        <v/>
      </c>
      <c r="CQ77" s="268" t="str">
        <f ca="true">+IF(OFFSET('Sanitation Data'!$E$29,0,10*ROW('Sanitation Data'!E71))="","",OFFSET('Sanitation Data'!$E$29,0,10*ROW('Sanitation Data'!E71)))</f>
        <v/>
      </c>
      <c r="CR77" s="268" t="str">
        <f ca="true">+IF(OFFSET('Sanitation Data'!$E$30,0,10*ROW('Sanitation Data'!E71))="","",OFFSET('Sanitation Data'!$E$30,0,10*ROW('Sanitation Data'!E71)))</f>
        <v/>
      </c>
      <c r="CS77" s="268" t="str">
        <f ca="true">+IF(OFFSET('Sanitation Data'!$E$31,0,10*ROW('Sanitation Data'!E71))="","",OFFSET('Sanitation Data'!$E$31,0,10*ROW('Sanitation Data'!E71)))</f>
        <v/>
      </c>
      <c r="CT77" s="268" t="str">
        <f ca="true">+IF(OFFSET('Sanitation Data'!$E$32,0,10*ROW('Sanitation Data'!E71))="","",OFFSET('Sanitation Data'!$E$32,0,10*ROW('Sanitation Data'!E71)))</f>
        <v/>
      </c>
      <c r="CU77" s="268" t="str">
        <f ca="true">+IF(OFFSET('Sanitation Data'!$F$28,0,10*ROW('Sanitation Data'!F71))="","",OFFSET('Sanitation Data'!$F$28,0,10*ROW('Sanitation Data'!F71)))</f>
        <v/>
      </c>
      <c r="CV77" s="268" t="str">
        <f ca="true">+IF(OFFSET('Sanitation Data'!$F$29,0,10*ROW('Sanitation Data'!F71))="","",OFFSET('Sanitation Data'!$F$29,0,10*ROW('Sanitation Data'!F71)))</f>
        <v/>
      </c>
      <c r="CW77" s="268" t="str">
        <f ca="true">+IF(OFFSET('Sanitation Data'!$F$30,0,10*ROW('Sanitation Data'!F71))="","",OFFSET('Sanitation Data'!$F$30,0,10*ROW('Sanitation Data'!F71)))</f>
        <v/>
      </c>
      <c r="CX77" s="268" t="str">
        <f ca="true">+IF(OFFSET('Sanitation Data'!$F$31,0,10*ROW('Sanitation Data'!F71))="","",OFFSET('Sanitation Data'!$F$31,0,10*ROW('Sanitation Data'!F71)))</f>
        <v/>
      </c>
      <c r="CY77" s="268" t="str">
        <f ca="true">+IF(OFFSET('Sanitation Data'!$F$32,0,10*ROW('Sanitation Data'!F71))="","",OFFSET('Sanitation Data'!$F$32,0,10*ROW('Sanitation Data'!F71)))</f>
        <v/>
      </c>
      <c r="CZ77" s="268" t="str">
        <f ca="true">+IF(OFFSET('Sanitation Data'!$G$28,0,10*ROW('Sanitation Data'!G71))="","",OFFSET('Sanitation Data'!$G$28,0,10*ROW('Sanitation Data'!G71)))</f>
        <v/>
      </c>
      <c r="DA77" s="268" t="str">
        <f ca="true">+IF(OFFSET('Sanitation Data'!$G$29,0,10*ROW('Sanitation Data'!G71))="","",OFFSET('Sanitation Data'!$G$29,0,10*ROW('Sanitation Data'!G71)))</f>
        <v/>
      </c>
      <c r="DB77" s="268" t="str">
        <f ca="true">+IF(OFFSET('Sanitation Data'!$G$30,0,10*ROW('Sanitation Data'!G71))="","",OFFSET('Sanitation Data'!$G$30,0,10*ROW('Sanitation Data'!G71)))</f>
        <v/>
      </c>
      <c r="DC77" s="268" t="str">
        <f ca="true">+IF(OFFSET('Sanitation Data'!$G$31,0,10*ROW('Sanitation Data'!G71))="","",OFFSET('Sanitation Data'!$G$31,0,10*ROW('Sanitation Data'!G71)))</f>
        <v/>
      </c>
      <c r="DD77" s="268" t="str">
        <f ca="true">+IF(OFFSET('Sanitation Data'!$G$32,0,10*ROW('Sanitation Data'!G71))="","",OFFSET('Sanitation Data'!$G$32,0,10*ROW('Sanitation Data'!G71)))</f>
        <v/>
      </c>
      <c r="DE77" s="268" t="str">
        <f ca="true">+IF(OFFSET('Sanitation Data'!$H$28,0,10*ROW('Sanitation Data'!H71))="","",OFFSET('Sanitation Data'!$H$28,0,10*ROW('Sanitation Data'!H71)))</f>
        <v/>
      </c>
      <c r="DF77" s="268" t="str">
        <f ca="true">+IF(OFFSET('Sanitation Data'!$H$29,0,10*ROW('Sanitation Data'!H71))="","",OFFSET('Sanitation Data'!$H$29,0,10*ROW('Sanitation Data'!H71)))</f>
        <v/>
      </c>
      <c r="DG77" s="268" t="str">
        <f ca="true">+IF(OFFSET('Sanitation Data'!$H$30,0,10*ROW('Sanitation Data'!H71))="","",OFFSET('Sanitation Data'!$H$30,0,10*ROW('Sanitation Data'!H71)))</f>
        <v/>
      </c>
      <c r="DH77" s="268" t="str">
        <f ca="true">+IF(OFFSET('Sanitation Data'!$H$31,0,10*ROW('Sanitation Data'!H71))="","",OFFSET('Sanitation Data'!$H$31,0,10*ROW('Sanitation Data'!H71)))</f>
        <v/>
      </c>
      <c r="DI77" s="268" t="str">
        <f ca="true">+IF(OFFSET('Sanitation Data'!$H$32,0,10*ROW('Sanitation Data'!H71))="","",OFFSET('Sanitation Data'!$H$32,0,10*ROW('Sanitation Data'!H71)))</f>
        <v/>
      </c>
      <c r="DJ77" s="268" t="str">
        <f ca="true">+IF(OFFSET('Sanitation Data'!$I$28,0,10*ROW('Sanitation Data'!I71))="","",OFFSET('Sanitation Data'!$I$28,0,10*ROW('Sanitation Data'!I71)))</f>
        <v/>
      </c>
      <c r="DK77" s="268" t="str">
        <f ca="true">+IF(OFFSET('Sanitation Data'!$I$29,0,10*ROW('Sanitation Data'!I71))="","",OFFSET('Sanitation Data'!$I$29,0,10*ROW('Sanitation Data'!I71)))</f>
        <v/>
      </c>
      <c r="DL77" s="268" t="str">
        <f ca="true">+IF(OFFSET('Sanitation Data'!$I$30,0,10*ROW('Sanitation Data'!I71))="","",OFFSET('Sanitation Data'!$I$30,0,10*ROW('Sanitation Data'!I71)))</f>
        <v/>
      </c>
      <c r="DM77" s="268" t="str">
        <f ca="true">+IF(OFFSET('Sanitation Data'!$I$31,0,10*ROW('Sanitation Data'!I71))="","",OFFSET('Sanitation Data'!$I$31,0,10*ROW('Sanitation Data'!I71)))</f>
        <v/>
      </c>
      <c r="DN77" s="268" t="str">
        <f ca="true">+IF(OFFSET('Sanitation Data'!$I$32,0,10*ROW('Sanitation Data'!I71))="","",OFFSET('Sanitation Data'!$I$32,0,10*ROW('Sanitation Data'!I71)))</f>
        <v/>
      </c>
      <c r="DO77" s="268" t="str">
        <f ca="true">+IF(OFFSET('Hygiene Data'!$D$11,0,10*ROW('Hygiene Data'!D71))="","",OFFSET('Hygiene Data'!$D$11,0,10*ROW('Hygiene Data'!D71)))</f>
        <v/>
      </c>
      <c r="DP77" s="268" t="str">
        <f ca="true">+IF(OFFSET('Hygiene Data'!$D$12,0,10*ROW('Hygiene Data'!D71))="","",OFFSET('Hygiene Data'!$D$12,0,10*ROW('Hygiene Data'!D71)))</f>
        <v/>
      </c>
      <c r="DQ77" s="268" t="str">
        <f ca="true">+IF(OFFSET('Hygiene Data'!$D$13,0,10*ROW('Hygiene Data'!D71))="","",OFFSET('Hygiene Data'!$D$13,0,10*ROW('Hygiene Data'!D71)))</f>
        <v/>
      </c>
      <c r="DR77" s="268" t="str">
        <f ca="true">+IF(OFFSET('Hygiene Data'!$E$11,0,10*ROW('Hygiene Data'!E71))="","",OFFSET('Hygiene Data'!$E$11,0,10*ROW('Hygiene Data'!E71)))</f>
        <v/>
      </c>
      <c r="DS77" s="268" t="str">
        <f ca="true">+IF(OFFSET('Hygiene Data'!$E$12,0,10*ROW('Hygiene Data'!E71))="","",OFFSET('Hygiene Data'!$E$12,0,10*ROW('Hygiene Data'!E71)))</f>
        <v/>
      </c>
      <c r="DT77" s="268" t="str">
        <f ca="true">+IF(OFFSET('Hygiene Data'!$E$13,0,10*ROW('Hygiene Data'!E71))="","",OFFSET('Hygiene Data'!$E$13,0,10*ROW('Hygiene Data'!E71)))</f>
        <v/>
      </c>
      <c r="DU77" s="268" t="str">
        <f ca="true">+IF(OFFSET('Hygiene Data'!$F$11,0,10*ROW('Hygiene Data'!F71))="","",OFFSET('Hygiene Data'!$F$11,0,10*ROW('Hygiene Data'!F71)))</f>
        <v/>
      </c>
      <c r="DV77" s="268" t="str">
        <f ca="true">+IF(OFFSET('Hygiene Data'!$F$12,0,10*ROW('Hygiene Data'!F71))="","",OFFSET('Hygiene Data'!$F$12,0,10*ROW('Hygiene Data'!F71)))</f>
        <v/>
      </c>
      <c r="DW77" s="268" t="str">
        <f ca="true">+IF(OFFSET('Hygiene Data'!$F$13,0,10*ROW('Hygiene Data'!F71))="","",OFFSET('Hygiene Data'!$F$13,0,10*ROW('Hygiene Data'!F71)))</f>
        <v/>
      </c>
      <c r="DX77" s="268" t="str">
        <f ca="true">+IF(OFFSET('Hygiene Data'!$G$11,0,10*ROW('Hygiene Data'!G71))="","",OFFSET('Hygiene Data'!$G$11,0,10*ROW('Hygiene Data'!G71)))</f>
        <v/>
      </c>
      <c r="DY77" s="268" t="str">
        <f ca="true">+IF(OFFSET('Hygiene Data'!$G$12,0,10*ROW('Hygiene Data'!G71))="","",OFFSET('Hygiene Data'!$G$12,0,10*ROW('Hygiene Data'!G71)))</f>
        <v/>
      </c>
      <c r="DZ77" s="268" t="str">
        <f ca="true">+IF(OFFSET('Hygiene Data'!$G$13,0,10*ROW('Hygiene Data'!G71))="","",OFFSET('Hygiene Data'!$G$13,0,10*ROW('Hygiene Data'!G71)))</f>
        <v/>
      </c>
      <c r="EA77" s="268" t="str">
        <f ca="true">+IF(OFFSET('Hygiene Data'!$H$11,0,10*ROW('Hygiene Data'!H71))="","",OFFSET('Hygiene Data'!$H$11,0,10*ROW('Hygiene Data'!H71)))</f>
        <v/>
      </c>
      <c r="EB77" s="268" t="str">
        <f ca="true">+IF(OFFSET('Hygiene Data'!$H$12,0,10*ROW('Hygiene Data'!H71))="","",OFFSET('Hygiene Data'!$H$12,0,10*ROW('Hygiene Data'!H71)))</f>
        <v/>
      </c>
      <c r="EC77" s="268" t="str">
        <f ca="true">+IF(OFFSET('Hygiene Data'!$H$13,0,10*ROW('Hygiene Data'!H71))="","",OFFSET('Hygiene Data'!$H$13,0,10*ROW('Hygiene Data'!H71)))</f>
        <v/>
      </c>
      <c r="ED77" s="268" t="str">
        <f ca="true">+IF(OFFSET('Hygiene Data'!$I$11,0,10*ROW('Hygiene Data'!I71))="","",OFFSET('Hygiene Data'!$I$11,0,10*ROW('Hygiene Data'!I71)))</f>
        <v/>
      </c>
      <c r="EE77" s="268" t="str">
        <f ca="true">+IF(OFFSET('Hygiene Data'!$I$12,0,10*ROW('Hygiene Data'!I71))="","",OFFSET('Hygiene Data'!$I$12,0,10*ROW('Hygiene Data'!I71)))</f>
        <v/>
      </c>
      <c r="EF77" s="268"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4"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8"/>
      <c r="BS78" s="268" t="str">
        <f ca="true">+IF(OFFSET('Water Data'!$D$27,0,10*ROW('Water Data'!D72))="","",OFFSET('Water Data'!$D$27,0,10*ROW('Water Data'!D72)))</f>
        <v/>
      </c>
      <c r="BT78" s="268" t="str">
        <f ca="true">+IF(OFFSET('Water Data'!$D$28,0,10*ROW('Water Data'!D72))="","",OFFSET('Water Data'!$D$28,0,10*ROW('Water Data'!D72)))</f>
        <v/>
      </c>
      <c r="BU78" s="268" t="str">
        <f ca="true">+IF(OFFSET('Water Data'!$D$29,0,10*ROW('Water Data'!D72))="","",OFFSET('Water Data'!$D$29,0,10*ROW('Water Data'!D72)))</f>
        <v/>
      </c>
      <c r="BV78" s="268" t="str">
        <f ca="true">+IF(OFFSET('Water Data'!$E$27,0,10*ROW('Water Data'!E72))="","",OFFSET('Water Data'!$E$27,0,10*ROW('Water Data'!E72)))</f>
        <v/>
      </c>
      <c r="BW78" s="268" t="str">
        <f ca="true">+IF(OFFSET('Water Data'!$E$28,0,10*ROW('Water Data'!E72))="","",OFFSET('Water Data'!$E$28,0,10*ROW('Water Data'!E72)))</f>
        <v/>
      </c>
      <c r="BX78" s="268" t="str">
        <f ca="true">+IF(OFFSET('Water Data'!$E$29,0,10*ROW('Water Data'!E72))="","",OFFSET('Water Data'!$E$29,0,10*ROW('Water Data'!E72)))</f>
        <v/>
      </c>
      <c r="BY78" s="268" t="str">
        <f ca="true">+IF(OFFSET('Water Data'!$F$27,0,10*ROW('Water Data'!F72))="","",OFFSET('Water Data'!$F$27,0,10*ROW('Water Data'!F72)))</f>
        <v/>
      </c>
      <c r="BZ78" s="268" t="str">
        <f ca="true">+IF(OFFSET('Water Data'!$F$28,0,10*ROW('Water Data'!F72))="","",OFFSET('Water Data'!$F$28,0,10*ROW('Water Data'!F72)))</f>
        <v/>
      </c>
      <c r="CA78" s="268" t="str">
        <f ca="true">+IF(OFFSET('Water Data'!$F$29,0,10*ROW('Water Data'!F72))="","",OFFSET('Water Data'!$F$29,0,10*ROW('Water Data'!F72)))</f>
        <v/>
      </c>
      <c r="CB78" s="268" t="str">
        <f ca="true">+IF(OFFSET('Water Data'!$G$27,0,10*ROW('Water Data'!G72))="","",OFFSET('Water Data'!$G$27,0,10*ROW('Water Data'!G72)))</f>
        <v/>
      </c>
      <c r="CC78" s="268" t="str">
        <f ca="true">+IF(OFFSET('Water Data'!$G$28,0,10*ROW('Water Data'!G72))="","",OFFSET('Water Data'!$G$28,0,10*ROW('Water Data'!G72)))</f>
        <v/>
      </c>
      <c r="CD78" s="268" t="str">
        <f ca="true">+IF(OFFSET('Water Data'!$G$29,0,10*ROW('Water Data'!G72))="","",OFFSET('Water Data'!$G$29,0,10*ROW('Water Data'!G72)))</f>
        <v/>
      </c>
      <c r="CE78" s="268" t="str">
        <f ca="true">+IF(OFFSET('Water Data'!$H$27,0,10*ROW('Water Data'!H72))="","",OFFSET('Water Data'!$H$27,0,10*ROW('Water Data'!H72)))</f>
        <v/>
      </c>
      <c r="CF78" s="268" t="str">
        <f ca="true">+IF(OFFSET('Water Data'!$H$28,0,10*ROW('Water Data'!H72))="","",OFFSET('Water Data'!$H$28,0,10*ROW('Water Data'!H72)))</f>
        <v/>
      </c>
      <c r="CG78" s="268" t="str">
        <f ca="true">+IF(OFFSET('Water Data'!$H$29,0,10*ROW('Water Data'!H72))="","",OFFSET('Water Data'!$H$29,0,10*ROW('Water Data'!H72)))</f>
        <v/>
      </c>
      <c r="CH78" s="268" t="str">
        <f ca="true">+IF(OFFSET('Water Data'!$I$27,0,10*ROW('Water Data'!I72))="","",OFFSET('Water Data'!$I$27,0,10*ROW('Water Data'!I72)))</f>
        <v/>
      </c>
      <c r="CI78" s="268" t="str">
        <f ca="true">+IF(OFFSET('Water Data'!$I$28,0,10*ROW('Water Data'!I72))="","",OFFSET('Water Data'!$I$28,0,10*ROW('Water Data'!I72)))</f>
        <v/>
      </c>
      <c r="CJ78" s="268" t="str">
        <f ca="true">+IF(OFFSET('Water Data'!$I$29,0,10*ROW('Water Data'!I72))="","",OFFSET('Water Data'!$I$29,0,10*ROW('Water Data'!I72)))</f>
        <v/>
      </c>
      <c r="CK78" s="268" t="str">
        <f ca="true">+IF(OFFSET('Sanitation Data'!$D$28,0,10*ROW('Sanitation Data'!D72))="","",OFFSET('Sanitation Data'!$D$28,0,10*ROW('Sanitation Data'!D72)))</f>
        <v/>
      </c>
      <c r="CL78" s="268" t="str">
        <f ca="true">+IF(OFFSET('Sanitation Data'!$D$29,0,10*ROW('Sanitation Data'!D72))="","",OFFSET('Sanitation Data'!$D$29,0,10*ROW('Sanitation Data'!D72)))</f>
        <v/>
      </c>
      <c r="CM78" s="268" t="str">
        <f ca="true">+IF(OFFSET('Sanitation Data'!$D$30,0,10*ROW('Sanitation Data'!D72))="","",OFFSET('Sanitation Data'!$D$30,0,10*ROW('Sanitation Data'!D72)))</f>
        <v/>
      </c>
      <c r="CN78" s="268" t="str">
        <f ca="true">+IF(OFFSET('Sanitation Data'!$D$31,0,10*ROW('Sanitation Data'!D72))="","",OFFSET('Sanitation Data'!$D$31,0,10*ROW('Sanitation Data'!D72)))</f>
        <v/>
      </c>
      <c r="CO78" s="268" t="str">
        <f ca="true">+IF(OFFSET('Sanitation Data'!$D$32,0,10*ROW('Sanitation Data'!D72))="","",OFFSET('Sanitation Data'!$D$32,0,10*ROW('Sanitation Data'!D72)))</f>
        <v/>
      </c>
      <c r="CP78" s="268" t="str">
        <f ca="true">+IF(OFFSET('Sanitation Data'!$E$28,0,10*ROW('Sanitation Data'!E72))="","",OFFSET('Sanitation Data'!$E$28,0,10*ROW('Sanitation Data'!E72)))</f>
        <v/>
      </c>
      <c r="CQ78" s="268" t="str">
        <f ca="true">+IF(OFFSET('Sanitation Data'!$E$29,0,10*ROW('Sanitation Data'!E72))="","",OFFSET('Sanitation Data'!$E$29,0,10*ROW('Sanitation Data'!E72)))</f>
        <v/>
      </c>
      <c r="CR78" s="268" t="str">
        <f ca="true">+IF(OFFSET('Sanitation Data'!$E$30,0,10*ROW('Sanitation Data'!E72))="","",OFFSET('Sanitation Data'!$E$30,0,10*ROW('Sanitation Data'!E72)))</f>
        <v/>
      </c>
      <c r="CS78" s="268" t="str">
        <f ca="true">+IF(OFFSET('Sanitation Data'!$E$31,0,10*ROW('Sanitation Data'!E72))="","",OFFSET('Sanitation Data'!$E$31,0,10*ROW('Sanitation Data'!E72)))</f>
        <v/>
      </c>
      <c r="CT78" s="268" t="str">
        <f ca="true">+IF(OFFSET('Sanitation Data'!$E$32,0,10*ROW('Sanitation Data'!E72))="","",OFFSET('Sanitation Data'!$E$32,0,10*ROW('Sanitation Data'!E72)))</f>
        <v/>
      </c>
      <c r="CU78" s="268" t="str">
        <f ca="true">+IF(OFFSET('Sanitation Data'!$F$28,0,10*ROW('Sanitation Data'!F72))="","",OFFSET('Sanitation Data'!$F$28,0,10*ROW('Sanitation Data'!F72)))</f>
        <v/>
      </c>
      <c r="CV78" s="268" t="str">
        <f ca="true">+IF(OFFSET('Sanitation Data'!$F$29,0,10*ROW('Sanitation Data'!F72))="","",OFFSET('Sanitation Data'!$F$29,0,10*ROW('Sanitation Data'!F72)))</f>
        <v/>
      </c>
      <c r="CW78" s="268" t="str">
        <f ca="true">+IF(OFFSET('Sanitation Data'!$F$30,0,10*ROW('Sanitation Data'!F72))="","",OFFSET('Sanitation Data'!$F$30,0,10*ROW('Sanitation Data'!F72)))</f>
        <v/>
      </c>
      <c r="CX78" s="268" t="str">
        <f ca="true">+IF(OFFSET('Sanitation Data'!$F$31,0,10*ROW('Sanitation Data'!F72))="","",OFFSET('Sanitation Data'!$F$31,0,10*ROW('Sanitation Data'!F72)))</f>
        <v/>
      </c>
      <c r="CY78" s="268" t="str">
        <f ca="true">+IF(OFFSET('Sanitation Data'!$F$32,0,10*ROW('Sanitation Data'!F72))="","",OFFSET('Sanitation Data'!$F$32,0,10*ROW('Sanitation Data'!F72)))</f>
        <v/>
      </c>
      <c r="CZ78" s="268" t="str">
        <f ca="true">+IF(OFFSET('Sanitation Data'!$G$28,0,10*ROW('Sanitation Data'!G72))="","",OFFSET('Sanitation Data'!$G$28,0,10*ROW('Sanitation Data'!G72)))</f>
        <v/>
      </c>
      <c r="DA78" s="268" t="str">
        <f ca="true">+IF(OFFSET('Sanitation Data'!$G$29,0,10*ROW('Sanitation Data'!G72))="","",OFFSET('Sanitation Data'!$G$29,0,10*ROW('Sanitation Data'!G72)))</f>
        <v/>
      </c>
      <c r="DB78" s="268" t="str">
        <f ca="true">+IF(OFFSET('Sanitation Data'!$G$30,0,10*ROW('Sanitation Data'!G72))="","",OFFSET('Sanitation Data'!$G$30,0,10*ROW('Sanitation Data'!G72)))</f>
        <v/>
      </c>
      <c r="DC78" s="268" t="str">
        <f ca="true">+IF(OFFSET('Sanitation Data'!$G$31,0,10*ROW('Sanitation Data'!G72))="","",OFFSET('Sanitation Data'!$G$31,0,10*ROW('Sanitation Data'!G72)))</f>
        <v/>
      </c>
      <c r="DD78" s="268" t="str">
        <f ca="true">+IF(OFFSET('Sanitation Data'!$G$32,0,10*ROW('Sanitation Data'!G72))="","",OFFSET('Sanitation Data'!$G$32,0,10*ROW('Sanitation Data'!G72)))</f>
        <v/>
      </c>
      <c r="DE78" s="268" t="str">
        <f ca="true">+IF(OFFSET('Sanitation Data'!$H$28,0,10*ROW('Sanitation Data'!H72))="","",OFFSET('Sanitation Data'!$H$28,0,10*ROW('Sanitation Data'!H72)))</f>
        <v/>
      </c>
      <c r="DF78" s="268" t="str">
        <f ca="true">+IF(OFFSET('Sanitation Data'!$H$29,0,10*ROW('Sanitation Data'!H72))="","",OFFSET('Sanitation Data'!$H$29,0,10*ROW('Sanitation Data'!H72)))</f>
        <v/>
      </c>
      <c r="DG78" s="268" t="str">
        <f ca="true">+IF(OFFSET('Sanitation Data'!$H$30,0,10*ROW('Sanitation Data'!H72))="","",OFFSET('Sanitation Data'!$H$30,0,10*ROW('Sanitation Data'!H72)))</f>
        <v/>
      </c>
      <c r="DH78" s="268" t="str">
        <f ca="true">+IF(OFFSET('Sanitation Data'!$H$31,0,10*ROW('Sanitation Data'!H72))="","",OFFSET('Sanitation Data'!$H$31,0,10*ROW('Sanitation Data'!H72)))</f>
        <v/>
      </c>
      <c r="DI78" s="268" t="str">
        <f ca="true">+IF(OFFSET('Sanitation Data'!$H$32,0,10*ROW('Sanitation Data'!H72))="","",OFFSET('Sanitation Data'!$H$32,0,10*ROW('Sanitation Data'!H72)))</f>
        <v/>
      </c>
      <c r="DJ78" s="268" t="str">
        <f ca="true">+IF(OFFSET('Sanitation Data'!$I$28,0,10*ROW('Sanitation Data'!I72))="","",OFFSET('Sanitation Data'!$I$28,0,10*ROW('Sanitation Data'!I72)))</f>
        <v/>
      </c>
      <c r="DK78" s="268" t="str">
        <f ca="true">+IF(OFFSET('Sanitation Data'!$I$29,0,10*ROW('Sanitation Data'!I72))="","",OFFSET('Sanitation Data'!$I$29,0,10*ROW('Sanitation Data'!I72)))</f>
        <v/>
      </c>
      <c r="DL78" s="268" t="str">
        <f ca="true">+IF(OFFSET('Sanitation Data'!$I$30,0,10*ROW('Sanitation Data'!I72))="","",OFFSET('Sanitation Data'!$I$30,0,10*ROW('Sanitation Data'!I72)))</f>
        <v/>
      </c>
      <c r="DM78" s="268" t="str">
        <f ca="true">+IF(OFFSET('Sanitation Data'!$I$31,0,10*ROW('Sanitation Data'!I72))="","",OFFSET('Sanitation Data'!$I$31,0,10*ROW('Sanitation Data'!I72)))</f>
        <v/>
      </c>
      <c r="DN78" s="268" t="str">
        <f ca="true">+IF(OFFSET('Sanitation Data'!$I$32,0,10*ROW('Sanitation Data'!I72))="","",OFFSET('Sanitation Data'!$I$32,0,10*ROW('Sanitation Data'!I72)))</f>
        <v/>
      </c>
      <c r="DO78" s="268" t="str">
        <f ca="true">+IF(OFFSET('Hygiene Data'!$D$11,0,10*ROW('Hygiene Data'!D72))="","",OFFSET('Hygiene Data'!$D$11,0,10*ROW('Hygiene Data'!D72)))</f>
        <v/>
      </c>
      <c r="DP78" s="268" t="str">
        <f ca="true">+IF(OFFSET('Hygiene Data'!$D$12,0,10*ROW('Hygiene Data'!D72))="","",OFFSET('Hygiene Data'!$D$12,0,10*ROW('Hygiene Data'!D72)))</f>
        <v/>
      </c>
      <c r="DQ78" s="268" t="str">
        <f ca="true">+IF(OFFSET('Hygiene Data'!$D$13,0,10*ROW('Hygiene Data'!D72))="","",OFFSET('Hygiene Data'!$D$13,0,10*ROW('Hygiene Data'!D72)))</f>
        <v/>
      </c>
      <c r="DR78" s="268" t="str">
        <f ca="true">+IF(OFFSET('Hygiene Data'!$E$11,0,10*ROW('Hygiene Data'!E72))="","",OFFSET('Hygiene Data'!$E$11,0,10*ROW('Hygiene Data'!E72)))</f>
        <v/>
      </c>
      <c r="DS78" s="268" t="str">
        <f ca="true">+IF(OFFSET('Hygiene Data'!$E$12,0,10*ROW('Hygiene Data'!E72))="","",OFFSET('Hygiene Data'!$E$12,0,10*ROW('Hygiene Data'!E72)))</f>
        <v/>
      </c>
      <c r="DT78" s="268" t="str">
        <f ca="true">+IF(OFFSET('Hygiene Data'!$E$13,0,10*ROW('Hygiene Data'!E72))="","",OFFSET('Hygiene Data'!$E$13,0,10*ROW('Hygiene Data'!E72)))</f>
        <v/>
      </c>
      <c r="DU78" s="268" t="str">
        <f ca="true">+IF(OFFSET('Hygiene Data'!$F$11,0,10*ROW('Hygiene Data'!F72))="","",OFFSET('Hygiene Data'!$F$11,0,10*ROW('Hygiene Data'!F72)))</f>
        <v/>
      </c>
      <c r="DV78" s="268" t="str">
        <f ca="true">+IF(OFFSET('Hygiene Data'!$F$12,0,10*ROW('Hygiene Data'!F72))="","",OFFSET('Hygiene Data'!$F$12,0,10*ROW('Hygiene Data'!F72)))</f>
        <v/>
      </c>
      <c r="DW78" s="268" t="str">
        <f ca="true">+IF(OFFSET('Hygiene Data'!$F$13,0,10*ROW('Hygiene Data'!F72))="","",OFFSET('Hygiene Data'!$F$13,0,10*ROW('Hygiene Data'!F72)))</f>
        <v/>
      </c>
      <c r="DX78" s="268" t="str">
        <f ca="true">+IF(OFFSET('Hygiene Data'!$G$11,0,10*ROW('Hygiene Data'!G72))="","",OFFSET('Hygiene Data'!$G$11,0,10*ROW('Hygiene Data'!G72)))</f>
        <v/>
      </c>
      <c r="DY78" s="268" t="str">
        <f ca="true">+IF(OFFSET('Hygiene Data'!$G$12,0,10*ROW('Hygiene Data'!G72))="","",OFFSET('Hygiene Data'!$G$12,0,10*ROW('Hygiene Data'!G72)))</f>
        <v/>
      </c>
      <c r="DZ78" s="268" t="str">
        <f ca="true">+IF(OFFSET('Hygiene Data'!$G$13,0,10*ROW('Hygiene Data'!G72))="","",OFFSET('Hygiene Data'!$G$13,0,10*ROW('Hygiene Data'!G72)))</f>
        <v/>
      </c>
      <c r="EA78" s="268" t="str">
        <f ca="true">+IF(OFFSET('Hygiene Data'!$H$11,0,10*ROW('Hygiene Data'!H72))="","",OFFSET('Hygiene Data'!$H$11,0,10*ROW('Hygiene Data'!H72)))</f>
        <v/>
      </c>
      <c r="EB78" s="268" t="str">
        <f ca="true">+IF(OFFSET('Hygiene Data'!$H$12,0,10*ROW('Hygiene Data'!H72))="","",OFFSET('Hygiene Data'!$H$12,0,10*ROW('Hygiene Data'!H72)))</f>
        <v/>
      </c>
      <c r="EC78" s="268" t="str">
        <f ca="true">+IF(OFFSET('Hygiene Data'!$H$13,0,10*ROW('Hygiene Data'!H72))="","",OFFSET('Hygiene Data'!$H$13,0,10*ROW('Hygiene Data'!H72)))</f>
        <v/>
      </c>
      <c r="ED78" s="268" t="str">
        <f ca="true">+IF(OFFSET('Hygiene Data'!$I$11,0,10*ROW('Hygiene Data'!I72))="","",OFFSET('Hygiene Data'!$I$11,0,10*ROW('Hygiene Data'!I72)))</f>
        <v/>
      </c>
      <c r="EE78" s="268" t="str">
        <f ca="true">+IF(OFFSET('Hygiene Data'!$I$12,0,10*ROW('Hygiene Data'!I72))="","",OFFSET('Hygiene Data'!$I$12,0,10*ROW('Hygiene Data'!I72)))</f>
        <v/>
      </c>
      <c r="EF78" s="268"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4"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8"/>
      <c r="BS79" s="268" t="str">
        <f ca="true">+IF(OFFSET('Water Data'!$D$27,0,10*ROW('Water Data'!D73))="","",OFFSET('Water Data'!$D$27,0,10*ROW('Water Data'!D73)))</f>
        <v/>
      </c>
      <c r="BT79" s="268" t="str">
        <f ca="true">+IF(OFFSET('Water Data'!$D$28,0,10*ROW('Water Data'!D73))="","",OFFSET('Water Data'!$D$28,0,10*ROW('Water Data'!D73)))</f>
        <v/>
      </c>
      <c r="BU79" s="268" t="str">
        <f ca="true">+IF(OFFSET('Water Data'!$D$29,0,10*ROW('Water Data'!D73))="","",OFFSET('Water Data'!$D$29,0,10*ROW('Water Data'!D73)))</f>
        <v/>
      </c>
      <c r="BV79" s="268" t="str">
        <f ca="true">+IF(OFFSET('Water Data'!$E$27,0,10*ROW('Water Data'!E73))="","",OFFSET('Water Data'!$E$27,0,10*ROW('Water Data'!E73)))</f>
        <v/>
      </c>
      <c r="BW79" s="268" t="str">
        <f ca="true">+IF(OFFSET('Water Data'!$E$28,0,10*ROW('Water Data'!E73))="","",OFFSET('Water Data'!$E$28,0,10*ROW('Water Data'!E73)))</f>
        <v/>
      </c>
      <c r="BX79" s="268" t="str">
        <f ca="true">+IF(OFFSET('Water Data'!$E$29,0,10*ROW('Water Data'!E73))="","",OFFSET('Water Data'!$E$29,0,10*ROW('Water Data'!E73)))</f>
        <v/>
      </c>
      <c r="BY79" s="268" t="str">
        <f ca="true">+IF(OFFSET('Water Data'!$F$27,0,10*ROW('Water Data'!F73))="","",OFFSET('Water Data'!$F$27,0,10*ROW('Water Data'!F73)))</f>
        <v/>
      </c>
      <c r="BZ79" s="268" t="str">
        <f ca="true">+IF(OFFSET('Water Data'!$F$28,0,10*ROW('Water Data'!F73))="","",OFFSET('Water Data'!$F$28,0,10*ROW('Water Data'!F73)))</f>
        <v/>
      </c>
      <c r="CA79" s="268" t="str">
        <f ca="true">+IF(OFFSET('Water Data'!$F$29,0,10*ROW('Water Data'!F73))="","",OFFSET('Water Data'!$F$29,0,10*ROW('Water Data'!F73)))</f>
        <v/>
      </c>
      <c r="CB79" s="268" t="str">
        <f ca="true">+IF(OFFSET('Water Data'!$G$27,0,10*ROW('Water Data'!G73))="","",OFFSET('Water Data'!$G$27,0,10*ROW('Water Data'!G73)))</f>
        <v/>
      </c>
      <c r="CC79" s="268" t="str">
        <f ca="true">+IF(OFFSET('Water Data'!$G$28,0,10*ROW('Water Data'!G73))="","",OFFSET('Water Data'!$G$28,0,10*ROW('Water Data'!G73)))</f>
        <v/>
      </c>
      <c r="CD79" s="268" t="str">
        <f ca="true">+IF(OFFSET('Water Data'!$G$29,0,10*ROW('Water Data'!G73))="","",OFFSET('Water Data'!$G$29,0,10*ROW('Water Data'!G73)))</f>
        <v/>
      </c>
      <c r="CE79" s="268" t="str">
        <f ca="true">+IF(OFFSET('Water Data'!$H$27,0,10*ROW('Water Data'!H73))="","",OFFSET('Water Data'!$H$27,0,10*ROW('Water Data'!H73)))</f>
        <v/>
      </c>
      <c r="CF79" s="268" t="str">
        <f ca="true">+IF(OFFSET('Water Data'!$H$28,0,10*ROW('Water Data'!H73))="","",OFFSET('Water Data'!$H$28,0,10*ROW('Water Data'!H73)))</f>
        <v/>
      </c>
      <c r="CG79" s="268" t="str">
        <f ca="true">+IF(OFFSET('Water Data'!$H$29,0,10*ROW('Water Data'!H73))="","",OFFSET('Water Data'!$H$29,0,10*ROW('Water Data'!H73)))</f>
        <v/>
      </c>
      <c r="CH79" s="268" t="str">
        <f ca="true">+IF(OFFSET('Water Data'!$I$27,0,10*ROW('Water Data'!I73))="","",OFFSET('Water Data'!$I$27,0,10*ROW('Water Data'!I73)))</f>
        <v/>
      </c>
      <c r="CI79" s="268" t="str">
        <f ca="true">+IF(OFFSET('Water Data'!$I$28,0,10*ROW('Water Data'!I73))="","",OFFSET('Water Data'!$I$28,0,10*ROW('Water Data'!I73)))</f>
        <v/>
      </c>
      <c r="CJ79" s="268" t="str">
        <f ca="true">+IF(OFFSET('Water Data'!$I$29,0,10*ROW('Water Data'!I73))="","",OFFSET('Water Data'!$I$29,0,10*ROW('Water Data'!I73)))</f>
        <v/>
      </c>
      <c r="CK79" s="268" t="str">
        <f ca="true">+IF(OFFSET('Sanitation Data'!$D$28,0,10*ROW('Sanitation Data'!D73))="","",OFFSET('Sanitation Data'!$D$28,0,10*ROW('Sanitation Data'!D73)))</f>
        <v/>
      </c>
      <c r="CL79" s="268" t="str">
        <f ca="true">+IF(OFFSET('Sanitation Data'!$D$29,0,10*ROW('Sanitation Data'!D73))="","",OFFSET('Sanitation Data'!$D$29,0,10*ROW('Sanitation Data'!D73)))</f>
        <v/>
      </c>
      <c r="CM79" s="268" t="str">
        <f ca="true">+IF(OFFSET('Sanitation Data'!$D$30,0,10*ROW('Sanitation Data'!D73))="","",OFFSET('Sanitation Data'!$D$30,0,10*ROW('Sanitation Data'!D73)))</f>
        <v/>
      </c>
      <c r="CN79" s="268" t="str">
        <f ca="true">+IF(OFFSET('Sanitation Data'!$D$31,0,10*ROW('Sanitation Data'!D73))="","",OFFSET('Sanitation Data'!$D$31,0,10*ROW('Sanitation Data'!D73)))</f>
        <v/>
      </c>
      <c r="CO79" s="268" t="str">
        <f ca="true">+IF(OFFSET('Sanitation Data'!$D$32,0,10*ROW('Sanitation Data'!D73))="","",OFFSET('Sanitation Data'!$D$32,0,10*ROW('Sanitation Data'!D73)))</f>
        <v/>
      </c>
      <c r="CP79" s="268" t="str">
        <f ca="true">+IF(OFFSET('Sanitation Data'!$E$28,0,10*ROW('Sanitation Data'!E73))="","",OFFSET('Sanitation Data'!$E$28,0,10*ROW('Sanitation Data'!E73)))</f>
        <v/>
      </c>
      <c r="CQ79" s="268" t="str">
        <f ca="true">+IF(OFFSET('Sanitation Data'!$E$29,0,10*ROW('Sanitation Data'!E73))="","",OFFSET('Sanitation Data'!$E$29,0,10*ROW('Sanitation Data'!E73)))</f>
        <v/>
      </c>
      <c r="CR79" s="268" t="str">
        <f ca="true">+IF(OFFSET('Sanitation Data'!$E$30,0,10*ROW('Sanitation Data'!E73))="","",OFFSET('Sanitation Data'!$E$30,0,10*ROW('Sanitation Data'!E73)))</f>
        <v/>
      </c>
      <c r="CS79" s="268" t="str">
        <f ca="true">+IF(OFFSET('Sanitation Data'!$E$31,0,10*ROW('Sanitation Data'!E73))="","",OFFSET('Sanitation Data'!$E$31,0,10*ROW('Sanitation Data'!E73)))</f>
        <v/>
      </c>
      <c r="CT79" s="268" t="str">
        <f ca="true">+IF(OFFSET('Sanitation Data'!$E$32,0,10*ROW('Sanitation Data'!E73))="","",OFFSET('Sanitation Data'!$E$32,0,10*ROW('Sanitation Data'!E73)))</f>
        <v/>
      </c>
      <c r="CU79" s="268" t="str">
        <f ca="true">+IF(OFFSET('Sanitation Data'!$F$28,0,10*ROW('Sanitation Data'!F73))="","",OFFSET('Sanitation Data'!$F$28,0,10*ROW('Sanitation Data'!F73)))</f>
        <v/>
      </c>
      <c r="CV79" s="268" t="str">
        <f ca="true">+IF(OFFSET('Sanitation Data'!$F$29,0,10*ROW('Sanitation Data'!F73))="","",OFFSET('Sanitation Data'!$F$29,0,10*ROW('Sanitation Data'!F73)))</f>
        <v/>
      </c>
      <c r="CW79" s="268" t="str">
        <f ca="true">+IF(OFFSET('Sanitation Data'!$F$30,0,10*ROW('Sanitation Data'!F73))="","",OFFSET('Sanitation Data'!$F$30,0,10*ROW('Sanitation Data'!F73)))</f>
        <v/>
      </c>
      <c r="CX79" s="268" t="str">
        <f ca="true">+IF(OFFSET('Sanitation Data'!$F$31,0,10*ROW('Sanitation Data'!F73))="","",OFFSET('Sanitation Data'!$F$31,0,10*ROW('Sanitation Data'!F73)))</f>
        <v/>
      </c>
      <c r="CY79" s="268" t="str">
        <f ca="true">+IF(OFFSET('Sanitation Data'!$F$32,0,10*ROW('Sanitation Data'!F73))="","",OFFSET('Sanitation Data'!$F$32,0,10*ROW('Sanitation Data'!F73)))</f>
        <v/>
      </c>
      <c r="CZ79" s="268" t="str">
        <f ca="true">+IF(OFFSET('Sanitation Data'!$G$28,0,10*ROW('Sanitation Data'!G73))="","",OFFSET('Sanitation Data'!$G$28,0,10*ROW('Sanitation Data'!G73)))</f>
        <v/>
      </c>
      <c r="DA79" s="268" t="str">
        <f ca="true">+IF(OFFSET('Sanitation Data'!$G$29,0,10*ROW('Sanitation Data'!G73))="","",OFFSET('Sanitation Data'!$G$29,0,10*ROW('Sanitation Data'!G73)))</f>
        <v/>
      </c>
      <c r="DB79" s="268" t="str">
        <f ca="true">+IF(OFFSET('Sanitation Data'!$G$30,0,10*ROW('Sanitation Data'!G73))="","",OFFSET('Sanitation Data'!$G$30,0,10*ROW('Sanitation Data'!G73)))</f>
        <v/>
      </c>
      <c r="DC79" s="268" t="str">
        <f ca="true">+IF(OFFSET('Sanitation Data'!$G$31,0,10*ROW('Sanitation Data'!G73))="","",OFFSET('Sanitation Data'!$G$31,0,10*ROW('Sanitation Data'!G73)))</f>
        <v/>
      </c>
      <c r="DD79" s="268" t="str">
        <f ca="true">+IF(OFFSET('Sanitation Data'!$G$32,0,10*ROW('Sanitation Data'!G73))="","",OFFSET('Sanitation Data'!$G$32,0,10*ROW('Sanitation Data'!G73)))</f>
        <v/>
      </c>
      <c r="DE79" s="268" t="str">
        <f ca="true">+IF(OFFSET('Sanitation Data'!$H$28,0,10*ROW('Sanitation Data'!H73))="","",OFFSET('Sanitation Data'!$H$28,0,10*ROW('Sanitation Data'!H73)))</f>
        <v/>
      </c>
      <c r="DF79" s="268" t="str">
        <f ca="true">+IF(OFFSET('Sanitation Data'!$H$29,0,10*ROW('Sanitation Data'!H73))="","",OFFSET('Sanitation Data'!$H$29,0,10*ROW('Sanitation Data'!H73)))</f>
        <v/>
      </c>
      <c r="DG79" s="268" t="str">
        <f ca="true">+IF(OFFSET('Sanitation Data'!$H$30,0,10*ROW('Sanitation Data'!H73))="","",OFFSET('Sanitation Data'!$H$30,0,10*ROW('Sanitation Data'!H73)))</f>
        <v/>
      </c>
      <c r="DH79" s="268" t="str">
        <f ca="true">+IF(OFFSET('Sanitation Data'!$H$31,0,10*ROW('Sanitation Data'!H73))="","",OFFSET('Sanitation Data'!$H$31,0,10*ROW('Sanitation Data'!H73)))</f>
        <v/>
      </c>
      <c r="DI79" s="268" t="str">
        <f ca="true">+IF(OFFSET('Sanitation Data'!$H$32,0,10*ROW('Sanitation Data'!H73))="","",OFFSET('Sanitation Data'!$H$32,0,10*ROW('Sanitation Data'!H73)))</f>
        <v/>
      </c>
      <c r="DJ79" s="268" t="str">
        <f ca="true">+IF(OFFSET('Sanitation Data'!$I$28,0,10*ROW('Sanitation Data'!I73))="","",OFFSET('Sanitation Data'!$I$28,0,10*ROW('Sanitation Data'!I73)))</f>
        <v/>
      </c>
      <c r="DK79" s="268" t="str">
        <f ca="true">+IF(OFFSET('Sanitation Data'!$I$29,0,10*ROW('Sanitation Data'!I73))="","",OFFSET('Sanitation Data'!$I$29,0,10*ROW('Sanitation Data'!I73)))</f>
        <v/>
      </c>
      <c r="DL79" s="268" t="str">
        <f ca="true">+IF(OFFSET('Sanitation Data'!$I$30,0,10*ROW('Sanitation Data'!I73))="","",OFFSET('Sanitation Data'!$I$30,0,10*ROW('Sanitation Data'!I73)))</f>
        <v/>
      </c>
      <c r="DM79" s="268" t="str">
        <f ca="true">+IF(OFFSET('Sanitation Data'!$I$31,0,10*ROW('Sanitation Data'!I73))="","",OFFSET('Sanitation Data'!$I$31,0,10*ROW('Sanitation Data'!I73)))</f>
        <v/>
      </c>
      <c r="DN79" s="268" t="str">
        <f ca="true">+IF(OFFSET('Sanitation Data'!$I$32,0,10*ROW('Sanitation Data'!I73))="","",OFFSET('Sanitation Data'!$I$32,0,10*ROW('Sanitation Data'!I73)))</f>
        <v/>
      </c>
      <c r="DO79" s="268" t="str">
        <f ca="true">+IF(OFFSET('Hygiene Data'!$D$11,0,10*ROW('Hygiene Data'!D73))="","",OFFSET('Hygiene Data'!$D$11,0,10*ROW('Hygiene Data'!D73)))</f>
        <v/>
      </c>
      <c r="DP79" s="268" t="str">
        <f ca="true">+IF(OFFSET('Hygiene Data'!$D$12,0,10*ROW('Hygiene Data'!D73))="","",OFFSET('Hygiene Data'!$D$12,0,10*ROW('Hygiene Data'!D73)))</f>
        <v/>
      </c>
      <c r="DQ79" s="268" t="str">
        <f ca="true">+IF(OFFSET('Hygiene Data'!$D$13,0,10*ROW('Hygiene Data'!D73))="","",OFFSET('Hygiene Data'!$D$13,0,10*ROW('Hygiene Data'!D73)))</f>
        <v/>
      </c>
      <c r="DR79" s="268" t="str">
        <f ca="true">+IF(OFFSET('Hygiene Data'!$E$11,0,10*ROW('Hygiene Data'!E73))="","",OFFSET('Hygiene Data'!$E$11,0,10*ROW('Hygiene Data'!E73)))</f>
        <v/>
      </c>
      <c r="DS79" s="268" t="str">
        <f ca="true">+IF(OFFSET('Hygiene Data'!$E$12,0,10*ROW('Hygiene Data'!E73))="","",OFFSET('Hygiene Data'!$E$12,0,10*ROW('Hygiene Data'!E73)))</f>
        <v/>
      </c>
      <c r="DT79" s="268" t="str">
        <f ca="true">+IF(OFFSET('Hygiene Data'!$E$13,0,10*ROW('Hygiene Data'!E73))="","",OFFSET('Hygiene Data'!$E$13,0,10*ROW('Hygiene Data'!E73)))</f>
        <v/>
      </c>
      <c r="DU79" s="268" t="str">
        <f ca="true">+IF(OFFSET('Hygiene Data'!$F$11,0,10*ROW('Hygiene Data'!F73))="","",OFFSET('Hygiene Data'!$F$11,0,10*ROW('Hygiene Data'!F73)))</f>
        <v/>
      </c>
      <c r="DV79" s="268" t="str">
        <f ca="true">+IF(OFFSET('Hygiene Data'!$F$12,0,10*ROW('Hygiene Data'!F73))="","",OFFSET('Hygiene Data'!$F$12,0,10*ROW('Hygiene Data'!F73)))</f>
        <v/>
      </c>
      <c r="DW79" s="268" t="str">
        <f ca="true">+IF(OFFSET('Hygiene Data'!$F$13,0,10*ROW('Hygiene Data'!F73))="","",OFFSET('Hygiene Data'!$F$13,0,10*ROW('Hygiene Data'!F73)))</f>
        <v/>
      </c>
      <c r="DX79" s="268" t="str">
        <f ca="true">+IF(OFFSET('Hygiene Data'!$G$11,0,10*ROW('Hygiene Data'!G73))="","",OFFSET('Hygiene Data'!$G$11,0,10*ROW('Hygiene Data'!G73)))</f>
        <v/>
      </c>
      <c r="DY79" s="268" t="str">
        <f ca="true">+IF(OFFSET('Hygiene Data'!$G$12,0,10*ROW('Hygiene Data'!G73))="","",OFFSET('Hygiene Data'!$G$12,0,10*ROW('Hygiene Data'!G73)))</f>
        <v/>
      </c>
      <c r="DZ79" s="268" t="str">
        <f ca="true">+IF(OFFSET('Hygiene Data'!$G$13,0,10*ROW('Hygiene Data'!G73))="","",OFFSET('Hygiene Data'!$G$13,0,10*ROW('Hygiene Data'!G73)))</f>
        <v/>
      </c>
      <c r="EA79" s="268" t="str">
        <f ca="true">+IF(OFFSET('Hygiene Data'!$H$11,0,10*ROW('Hygiene Data'!H73))="","",OFFSET('Hygiene Data'!$H$11,0,10*ROW('Hygiene Data'!H73)))</f>
        <v/>
      </c>
      <c r="EB79" s="268" t="str">
        <f ca="true">+IF(OFFSET('Hygiene Data'!$H$12,0,10*ROW('Hygiene Data'!H73))="","",OFFSET('Hygiene Data'!$H$12,0,10*ROW('Hygiene Data'!H73)))</f>
        <v/>
      </c>
      <c r="EC79" s="268" t="str">
        <f ca="true">+IF(OFFSET('Hygiene Data'!$H$13,0,10*ROW('Hygiene Data'!H73))="","",OFFSET('Hygiene Data'!$H$13,0,10*ROW('Hygiene Data'!H73)))</f>
        <v/>
      </c>
      <c r="ED79" s="268" t="str">
        <f ca="true">+IF(OFFSET('Hygiene Data'!$I$11,0,10*ROW('Hygiene Data'!I73))="","",OFFSET('Hygiene Data'!$I$11,0,10*ROW('Hygiene Data'!I73)))</f>
        <v/>
      </c>
      <c r="EE79" s="268" t="str">
        <f ca="true">+IF(OFFSET('Hygiene Data'!$I$12,0,10*ROW('Hygiene Data'!I73))="","",OFFSET('Hygiene Data'!$I$12,0,10*ROW('Hygiene Data'!I73)))</f>
        <v/>
      </c>
      <c r="EF79" s="268"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4"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8"/>
      <c r="BS80" s="268" t="str">
        <f ca="true">+IF(OFFSET('Water Data'!$D$27,0,10*ROW('Water Data'!D74))="","",OFFSET('Water Data'!$D$27,0,10*ROW('Water Data'!D74)))</f>
        <v/>
      </c>
      <c r="BT80" s="268" t="str">
        <f ca="true">+IF(OFFSET('Water Data'!$D$28,0,10*ROW('Water Data'!D74))="","",OFFSET('Water Data'!$D$28,0,10*ROW('Water Data'!D74)))</f>
        <v/>
      </c>
      <c r="BU80" s="268" t="str">
        <f ca="true">+IF(OFFSET('Water Data'!$D$29,0,10*ROW('Water Data'!D74))="","",OFFSET('Water Data'!$D$29,0,10*ROW('Water Data'!D74)))</f>
        <v/>
      </c>
      <c r="BV80" s="268" t="str">
        <f ca="true">+IF(OFFSET('Water Data'!$E$27,0,10*ROW('Water Data'!E74))="","",OFFSET('Water Data'!$E$27,0,10*ROW('Water Data'!E74)))</f>
        <v/>
      </c>
      <c r="BW80" s="268" t="str">
        <f ca="true">+IF(OFFSET('Water Data'!$E$28,0,10*ROW('Water Data'!E74))="","",OFFSET('Water Data'!$E$28,0,10*ROW('Water Data'!E74)))</f>
        <v/>
      </c>
      <c r="BX80" s="268" t="str">
        <f ca="true">+IF(OFFSET('Water Data'!$E$29,0,10*ROW('Water Data'!E74))="","",OFFSET('Water Data'!$E$29,0,10*ROW('Water Data'!E74)))</f>
        <v/>
      </c>
      <c r="BY80" s="268" t="str">
        <f ca="true">+IF(OFFSET('Water Data'!$F$27,0,10*ROW('Water Data'!F74))="","",OFFSET('Water Data'!$F$27,0,10*ROW('Water Data'!F74)))</f>
        <v/>
      </c>
      <c r="BZ80" s="268" t="str">
        <f ca="true">+IF(OFFSET('Water Data'!$F$28,0,10*ROW('Water Data'!F74))="","",OFFSET('Water Data'!$F$28,0,10*ROW('Water Data'!F74)))</f>
        <v/>
      </c>
      <c r="CA80" s="268" t="str">
        <f ca="true">+IF(OFFSET('Water Data'!$F$29,0,10*ROW('Water Data'!F74))="","",OFFSET('Water Data'!$F$29,0,10*ROW('Water Data'!F74)))</f>
        <v/>
      </c>
      <c r="CB80" s="268" t="str">
        <f ca="true">+IF(OFFSET('Water Data'!$G$27,0,10*ROW('Water Data'!G74))="","",OFFSET('Water Data'!$G$27,0,10*ROW('Water Data'!G74)))</f>
        <v/>
      </c>
      <c r="CC80" s="268" t="str">
        <f ca="true">+IF(OFFSET('Water Data'!$G$28,0,10*ROW('Water Data'!G74))="","",OFFSET('Water Data'!$G$28,0,10*ROW('Water Data'!G74)))</f>
        <v/>
      </c>
      <c r="CD80" s="268" t="str">
        <f ca="true">+IF(OFFSET('Water Data'!$G$29,0,10*ROW('Water Data'!G74))="","",OFFSET('Water Data'!$G$29,0,10*ROW('Water Data'!G74)))</f>
        <v/>
      </c>
      <c r="CE80" s="268" t="str">
        <f ca="true">+IF(OFFSET('Water Data'!$H$27,0,10*ROW('Water Data'!H74))="","",OFFSET('Water Data'!$H$27,0,10*ROW('Water Data'!H74)))</f>
        <v/>
      </c>
      <c r="CF80" s="268" t="str">
        <f ca="true">+IF(OFFSET('Water Data'!$H$28,0,10*ROW('Water Data'!H74))="","",OFFSET('Water Data'!$H$28,0,10*ROW('Water Data'!H74)))</f>
        <v/>
      </c>
      <c r="CG80" s="268" t="str">
        <f ca="true">+IF(OFFSET('Water Data'!$H$29,0,10*ROW('Water Data'!H74))="","",OFFSET('Water Data'!$H$29,0,10*ROW('Water Data'!H74)))</f>
        <v/>
      </c>
      <c r="CH80" s="268" t="str">
        <f ca="true">+IF(OFFSET('Water Data'!$I$27,0,10*ROW('Water Data'!I74))="","",OFFSET('Water Data'!$I$27,0,10*ROW('Water Data'!I74)))</f>
        <v/>
      </c>
      <c r="CI80" s="268" t="str">
        <f ca="true">+IF(OFFSET('Water Data'!$I$28,0,10*ROW('Water Data'!I74))="","",OFFSET('Water Data'!$I$28,0,10*ROW('Water Data'!I74)))</f>
        <v/>
      </c>
      <c r="CJ80" s="268" t="str">
        <f ca="true">+IF(OFFSET('Water Data'!$I$29,0,10*ROW('Water Data'!I74))="","",OFFSET('Water Data'!$I$29,0,10*ROW('Water Data'!I74)))</f>
        <v/>
      </c>
      <c r="CK80" s="268" t="str">
        <f ca="true">+IF(OFFSET('Sanitation Data'!$D$28,0,10*ROW('Sanitation Data'!D74))="","",OFFSET('Sanitation Data'!$D$28,0,10*ROW('Sanitation Data'!D74)))</f>
        <v/>
      </c>
      <c r="CL80" s="268" t="str">
        <f ca="true">+IF(OFFSET('Sanitation Data'!$D$29,0,10*ROW('Sanitation Data'!D74))="","",OFFSET('Sanitation Data'!$D$29,0,10*ROW('Sanitation Data'!D74)))</f>
        <v/>
      </c>
      <c r="CM80" s="268" t="str">
        <f ca="true">+IF(OFFSET('Sanitation Data'!$D$30,0,10*ROW('Sanitation Data'!D74))="","",OFFSET('Sanitation Data'!$D$30,0,10*ROW('Sanitation Data'!D74)))</f>
        <v/>
      </c>
      <c r="CN80" s="268" t="str">
        <f ca="true">+IF(OFFSET('Sanitation Data'!$D$31,0,10*ROW('Sanitation Data'!D74))="","",OFFSET('Sanitation Data'!$D$31,0,10*ROW('Sanitation Data'!D74)))</f>
        <v/>
      </c>
      <c r="CO80" s="268" t="str">
        <f ca="true">+IF(OFFSET('Sanitation Data'!$D$32,0,10*ROW('Sanitation Data'!D74))="","",OFFSET('Sanitation Data'!$D$32,0,10*ROW('Sanitation Data'!D74)))</f>
        <v/>
      </c>
      <c r="CP80" s="268" t="str">
        <f ca="true">+IF(OFFSET('Sanitation Data'!$E$28,0,10*ROW('Sanitation Data'!E74))="","",OFFSET('Sanitation Data'!$E$28,0,10*ROW('Sanitation Data'!E74)))</f>
        <v/>
      </c>
      <c r="CQ80" s="268" t="str">
        <f ca="true">+IF(OFFSET('Sanitation Data'!$E$29,0,10*ROW('Sanitation Data'!E74))="","",OFFSET('Sanitation Data'!$E$29,0,10*ROW('Sanitation Data'!E74)))</f>
        <v/>
      </c>
      <c r="CR80" s="268" t="str">
        <f ca="true">+IF(OFFSET('Sanitation Data'!$E$30,0,10*ROW('Sanitation Data'!E74))="","",OFFSET('Sanitation Data'!$E$30,0,10*ROW('Sanitation Data'!E74)))</f>
        <v/>
      </c>
      <c r="CS80" s="268" t="str">
        <f ca="true">+IF(OFFSET('Sanitation Data'!$E$31,0,10*ROW('Sanitation Data'!E74))="","",OFFSET('Sanitation Data'!$E$31,0,10*ROW('Sanitation Data'!E74)))</f>
        <v/>
      </c>
      <c r="CT80" s="268" t="str">
        <f ca="true">+IF(OFFSET('Sanitation Data'!$E$32,0,10*ROW('Sanitation Data'!E74))="","",OFFSET('Sanitation Data'!$E$32,0,10*ROW('Sanitation Data'!E74)))</f>
        <v/>
      </c>
      <c r="CU80" s="268" t="str">
        <f ca="true">+IF(OFFSET('Sanitation Data'!$F$28,0,10*ROW('Sanitation Data'!F74))="","",OFFSET('Sanitation Data'!$F$28,0,10*ROW('Sanitation Data'!F74)))</f>
        <v/>
      </c>
      <c r="CV80" s="268" t="str">
        <f ca="true">+IF(OFFSET('Sanitation Data'!$F$29,0,10*ROW('Sanitation Data'!F74))="","",OFFSET('Sanitation Data'!$F$29,0,10*ROW('Sanitation Data'!F74)))</f>
        <v/>
      </c>
      <c r="CW80" s="268" t="str">
        <f ca="true">+IF(OFFSET('Sanitation Data'!$F$30,0,10*ROW('Sanitation Data'!F74))="","",OFFSET('Sanitation Data'!$F$30,0,10*ROW('Sanitation Data'!F74)))</f>
        <v/>
      </c>
      <c r="CX80" s="268" t="str">
        <f ca="true">+IF(OFFSET('Sanitation Data'!$F$31,0,10*ROW('Sanitation Data'!F74))="","",OFFSET('Sanitation Data'!$F$31,0,10*ROW('Sanitation Data'!F74)))</f>
        <v/>
      </c>
      <c r="CY80" s="268" t="str">
        <f ca="true">+IF(OFFSET('Sanitation Data'!$F$32,0,10*ROW('Sanitation Data'!F74))="","",OFFSET('Sanitation Data'!$F$32,0,10*ROW('Sanitation Data'!F74)))</f>
        <v/>
      </c>
      <c r="CZ80" s="268" t="str">
        <f ca="true">+IF(OFFSET('Sanitation Data'!$G$28,0,10*ROW('Sanitation Data'!G74))="","",OFFSET('Sanitation Data'!$G$28,0,10*ROW('Sanitation Data'!G74)))</f>
        <v/>
      </c>
      <c r="DA80" s="268" t="str">
        <f ca="true">+IF(OFFSET('Sanitation Data'!$G$29,0,10*ROW('Sanitation Data'!G74))="","",OFFSET('Sanitation Data'!$G$29,0,10*ROW('Sanitation Data'!G74)))</f>
        <v/>
      </c>
      <c r="DB80" s="268" t="str">
        <f ca="true">+IF(OFFSET('Sanitation Data'!$G$30,0,10*ROW('Sanitation Data'!G74))="","",OFFSET('Sanitation Data'!$G$30,0,10*ROW('Sanitation Data'!G74)))</f>
        <v/>
      </c>
      <c r="DC80" s="268" t="str">
        <f ca="true">+IF(OFFSET('Sanitation Data'!$G$31,0,10*ROW('Sanitation Data'!G74))="","",OFFSET('Sanitation Data'!$G$31,0,10*ROW('Sanitation Data'!G74)))</f>
        <v/>
      </c>
      <c r="DD80" s="268" t="str">
        <f ca="true">+IF(OFFSET('Sanitation Data'!$G$32,0,10*ROW('Sanitation Data'!G74))="","",OFFSET('Sanitation Data'!$G$32,0,10*ROW('Sanitation Data'!G74)))</f>
        <v/>
      </c>
      <c r="DE80" s="268" t="str">
        <f ca="true">+IF(OFFSET('Sanitation Data'!$H$28,0,10*ROW('Sanitation Data'!H74))="","",OFFSET('Sanitation Data'!$H$28,0,10*ROW('Sanitation Data'!H74)))</f>
        <v/>
      </c>
      <c r="DF80" s="268" t="str">
        <f ca="true">+IF(OFFSET('Sanitation Data'!$H$29,0,10*ROW('Sanitation Data'!H74))="","",OFFSET('Sanitation Data'!$H$29,0,10*ROW('Sanitation Data'!H74)))</f>
        <v/>
      </c>
      <c r="DG80" s="268" t="str">
        <f ca="true">+IF(OFFSET('Sanitation Data'!$H$30,0,10*ROW('Sanitation Data'!H74))="","",OFFSET('Sanitation Data'!$H$30,0,10*ROW('Sanitation Data'!H74)))</f>
        <v/>
      </c>
      <c r="DH80" s="268" t="str">
        <f ca="true">+IF(OFFSET('Sanitation Data'!$H$31,0,10*ROW('Sanitation Data'!H74))="","",OFFSET('Sanitation Data'!$H$31,0,10*ROW('Sanitation Data'!H74)))</f>
        <v/>
      </c>
      <c r="DI80" s="268" t="str">
        <f ca="true">+IF(OFFSET('Sanitation Data'!$H$32,0,10*ROW('Sanitation Data'!H74))="","",OFFSET('Sanitation Data'!$H$32,0,10*ROW('Sanitation Data'!H74)))</f>
        <v/>
      </c>
      <c r="DJ80" s="268" t="str">
        <f ca="true">+IF(OFFSET('Sanitation Data'!$I$28,0,10*ROW('Sanitation Data'!I74))="","",OFFSET('Sanitation Data'!$I$28,0,10*ROW('Sanitation Data'!I74)))</f>
        <v/>
      </c>
      <c r="DK80" s="268" t="str">
        <f ca="true">+IF(OFFSET('Sanitation Data'!$I$29,0,10*ROW('Sanitation Data'!I74))="","",OFFSET('Sanitation Data'!$I$29,0,10*ROW('Sanitation Data'!I74)))</f>
        <v/>
      </c>
      <c r="DL80" s="268" t="str">
        <f ca="true">+IF(OFFSET('Sanitation Data'!$I$30,0,10*ROW('Sanitation Data'!I74))="","",OFFSET('Sanitation Data'!$I$30,0,10*ROW('Sanitation Data'!I74)))</f>
        <v/>
      </c>
      <c r="DM80" s="268" t="str">
        <f ca="true">+IF(OFFSET('Sanitation Data'!$I$31,0,10*ROW('Sanitation Data'!I74))="","",OFFSET('Sanitation Data'!$I$31,0,10*ROW('Sanitation Data'!I74)))</f>
        <v/>
      </c>
      <c r="DN80" s="268" t="str">
        <f ca="true">+IF(OFFSET('Sanitation Data'!$I$32,0,10*ROW('Sanitation Data'!I74))="","",OFFSET('Sanitation Data'!$I$32,0,10*ROW('Sanitation Data'!I74)))</f>
        <v/>
      </c>
      <c r="DO80" s="268" t="str">
        <f ca="true">+IF(OFFSET('Hygiene Data'!$D$11,0,10*ROW('Hygiene Data'!D74))="","",OFFSET('Hygiene Data'!$D$11,0,10*ROW('Hygiene Data'!D74)))</f>
        <v/>
      </c>
      <c r="DP80" s="268" t="str">
        <f ca="true">+IF(OFFSET('Hygiene Data'!$D$12,0,10*ROW('Hygiene Data'!D74))="","",OFFSET('Hygiene Data'!$D$12,0,10*ROW('Hygiene Data'!D74)))</f>
        <v/>
      </c>
      <c r="DQ80" s="268" t="str">
        <f ca="true">+IF(OFFSET('Hygiene Data'!$D$13,0,10*ROW('Hygiene Data'!D74))="","",OFFSET('Hygiene Data'!$D$13,0,10*ROW('Hygiene Data'!D74)))</f>
        <v/>
      </c>
      <c r="DR80" s="268" t="str">
        <f ca="true">+IF(OFFSET('Hygiene Data'!$E$11,0,10*ROW('Hygiene Data'!E74))="","",OFFSET('Hygiene Data'!$E$11,0,10*ROW('Hygiene Data'!E74)))</f>
        <v/>
      </c>
      <c r="DS80" s="268" t="str">
        <f ca="true">+IF(OFFSET('Hygiene Data'!$E$12,0,10*ROW('Hygiene Data'!E74))="","",OFFSET('Hygiene Data'!$E$12,0,10*ROW('Hygiene Data'!E74)))</f>
        <v/>
      </c>
      <c r="DT80" s="268" t="str">
        <f ca="true">+IF(OFFSET('Hygiene Data'!$E$13,0,10*ROW('Hygiene Data'!E74))="","",OFFSET('Hygiene Data'!$E$13,0,10*ROW('Hygiene Data'!E74)))</f>
        <v/>
      </c>
      <c r="DU80" s="268" t="str">
        <f ca="true">+IF(OFFSET('Hygiene Data'!$F$11,0,10*ROW('Hygiene Data'!F74))="","",OFFSET('Hygiene Data'!$F$11,0,10*ROW('Hygiene Data'!F74)))</f>
        <v/>
      </c>
      <c r="DV80" s="268" t="str">
        <f ca="true">+IF(OFFSET('Hygiene Data'!$F$12,0,10*ROW('Hygiene Data'!F74))="","",OFFSET('Hygiene Data'!$F$12,0,10*ROW('Hygiene Data'!F74)))</f>
        <v/>
      </c>
      <c r="DW80" s="268" t="str">
        <f ca="true">+IF(OFFSET('Hygiene Data'!$F$13,0,10*ROW('Hygiene Data'!F74))="","",OFFSET('Hygiene Data'!$F$13,0,10*ROW('Hygiene Data'!F74)))</f>
        <v/>
      </c>
      <c r="DX80" s="268" t="str">
        <f ca="true">+IF(OFFSET('Hygiene Data'!$G$11,0,10*ROW('Hygiene Data'!G74))="","",OFFSET('Hygiene Data'!$G$11,0,10*ROW('Hygiene Data'!G74)))</f>
        <v/>
      </c>
      <c r="DY80" s="268" t="str">
        <f ca="true">+IF(OFFSET('Hygiene Data'!$G$12,0,10*ROW('Hygiene Data'!G74))="","",OFFSET('Hygiene Data'!$G$12,0,10*ROW('Hygiene Data'!G74)))</f>
        <v/>
      </c>
      <c r="DZ80" s="268" t="str">
        <f ca="true">+IF(OFFSET('Hygiene Data'!$G$13,0,10*ROW('Hygiene Data'!G74))="","",OFFSET('Hygiene Data'!$G$13,0,10*ROW('Hygiene Data'!G74)))</f>
        <v/>
      </c>
      <c r="EA80" s="268" t="str">
        <f ca="true">+IF(OFFSET('Hygiene Data'!$H$11,0,10*ROW('Hygiene Data'!H74))="","",OFFSET('Hygiene Data'!$H$11,0,10*ROW('Hygiene Data'!H74)))</f>
        <v/>
      </c>
      <c r="EB80" s="268" t="str">
        <f ca="true">+IF(OFFSET('Hygiene Data'!$H$12,0,10*ROW('Hygiene Data'!H74))="","",OFFSET('Hygiene Data'!$H$12,0,10*ROW('Hygiene Data'!H74)))</f>
        <v/>
      </c>
      <c r="EC80" s="268" t="str">
        <f ca="true">+IF(OFFSET('Hygiene Data'!$H$13,0,10*ROW('Hygiene Data'!H74))="","",OFFSET('Hygiene Data'!$H$13,0,10*ROW('Hygiene Data'!H74)))</f>
        <v/>
      </c>
      <c r="ED80" s="268" t="str">
        <f ca="true">+IF(OFFSET('Hygiene Data'!$I$11,0,10*ROW('Hygiene Data'!I74))="","",OFFSET('Hygiene Data'!$I$11,0,10*ROW('Hygiene Data'!I74)))</f>
        <v/>
      </c>
      <c r="EE80" s="268" t="str">
        <f ca="true">+IF(OFFSET('Hygiene Data'!$I$12,0,10*ROW('Hygiene Data'!I74))="","",OFFSET('Hygiene Data'!$I$12,0,10*ROW('Hygiene Data'!I74)))</f>
        <v/>
      </c>
      <c r="EF80" s="268"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4"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8"/>
      <c r="BS81" s="268" t="str">
        <f ca="true">+IF(OFFSET('Water Data'!$D$27,0,10*ROW('Water Data'!D75))="","",OFFSET('Water Data'!$D$27,0,10*ROW('Water Data'!D75)))</f>
        <v/>
      </c>
      <c r="BT81" s="268" t="str">
        <f ca="true">+IF(OFFSET('Water Data'!$D$28,0,10*ROW('Water Data'!D75))="","",OFFSET('Water Data'!$D$28,0,10*ROW('Water Data'!D75)))</f>
        <v/>
      </c>
      <c r="BU81" s="268" t="str">
        <f ca="true">+IF(OFFSET('Water Data'!$D$29,0,10*ROW('Water Data'!D75))="","",OFFSET('Water Data'!$D$29,0,10*ROW('Water Data'!D75)))</f>
        <v/>
      </c>
      <c r="BV81" s="268" t="str">
        <f ca="true">+IF(OFFSET('Water Data'!$E$27,0,10*ROW('Water Data'!E75))="","",OFFSET('Water Data'!$E$27,0,10*ROW('Water Data'!E75)))</f>
        <v/>
      </c>
      <c r="BW81" s="268" t="str">
        <f ca="true">+IF(OFFSET('Water Data'!$E$28,0,10*ROW('Water Data'!E75))="","",OFFSET('Water Data'!$E$28,0,10*ROW('Water Data'!E75)))</f>
        <v/>
      </c>
      <c r="BX81" s="268" t="str">
        <f ca="true">+IF(OFFSET('Water Data'!$E$29,0,10*ROW('Water Data'!E75))="","",OFFSET('Water Data'!$E$29,0,10*ROW('Water Data'!E75)))</f>
        <v/>
      </c>
      <c r="BY81" s="268" t="str">
        <f ca="true">+IF(OFFSET('Water Data'!$F$27,0,10*ROW('Water Data'!F75))="","",OFFSET('Water Data'!$F$27,0,10*ROW('Water Data'!F75)))</f>
        <v/>
      </c>
      <c r="BZ81" s="268" t="str">
        <f ca="true">+IF(OFFSET('Water Data'!$F$28,0,10*ROW('Water Data'!F75))="","",OFFSET('Water Data'!$F$28,0,10*ROW('Water Data'!F75)))</f>
        <v/>
      </c>
      <c r="CA81" s="268" t="str">
        <f ca="true">+IF(OFFSET('Water Data'!$F$29,0,10*ROW('Water Data'!F75))="","",OFFSET('Water Data'!$F$29,0,10*ROW('Water Data'!F75)))</f>
        <v/>
      </c>
      <c r="CB81" s="268" t="str">
        <f ca="true">+IF(OFFSET('Water Data'!$G$27,0,10*ROW('Water Data'!G75))="","",OFFSET('Water Data'!$G$27,0,10*ROW('Water Data'!G75)))</f>
        <v/>
      </c>
      <c r="CC81" s="268" t="str">
        <f ca="true">+IF(OFFSET('Water Data'!$G$28,0,10*ROW('Water Data'!G75))="","",OFFSET('Water Data'!$G$28,0,10*ROW('Water Data'!G75)))</f>
        <v/>
      </c>
      <c r="CD81" s="268" t="str">
        <f ca="true">+IF(OFFSET('Water Data'!$G$29,0,10*ROW('Water Data'!G75))="","",OFFSET('Water Data'!$G$29,0,10*ROW('Water Data'!G75)))</f>
        <v/>
      </c>
      <c r="CE81" s="268" t="str">
        <f ca="true">+IF(OFFSET('Water Data'!$H$27,0,10*ROW('Water Data'!H75))="","",OFFSET('Water Data'!$H$27,0,10*ROW('Water Data'!H75)))</f>
        <v/>
      </c>
      <c r="CF81" s="268" t="str">
        <f ca="true">+IF(OFFSET('Water Data'!$H$28,0,10*ROW('Water Data'!H75))="","",OFFSET('Water Data'!$H$28,0,10*ROW('Water Data'!H75)))</f>
        <v/>
      </c>
      <c r="CG81" s="268" t="str">
        <f ca="true">+IF(OFFSET('Water Data'!$H$29,0,10*ROW('Water Data'!H75))="","",OFFSET('Water Data'!$H$29,0,10*ROW('Water Data'!H75)))</f>
        <v/>
      </c>
      <c r="CH81" s="268" t="str">
        <f ca="true">+IF(OFFSET('Water Data'!$I$27,0,10*ROW('Water Data'!I75))="","",OFFSET('Water Data'!$I$27,0,10*ROW('Water Data'!I75)))</f>
        <v/>
      </c>
      <c r="CI81" s="268" t="str">
        <f ca="true">+IF(OFFSET('Water Data'!$I$28,0,10*ROW('Water Data'!I75))="","",OFFSET('Water Data'!$I$28,0,10*ROW('Water Data'!I75)))</f>
        <v/>
      </c>
      <c r="CJ81" s="268" t="str">
        <f ca="true">+IF(OFFSET('Water Data'!$I$29,0,10*ROW('Water Data'!I75))="","",OFFSET('Water Data'!$I$29,0,10*ROW('Water Data'!I75)))</f>
        <v/>
      </c>
      <c r="CK81" s="268" t="str">
        <f ca="true">+IF(OFFSET('Sanitation Data'!$D$28,0,10*ROW('Sanitation Data'!D75))="","",OFFSET('Sanitation Data'!$D$28,0,10*ROW('Sanitation Data'!D75)))</f>
        <v/>
      </c>
      <c r="CL81" s="268" t="str">
        <f ca="true">+IF(OFFSET('Sanitation Data'!$D$29,0,10*ROW('Sanitation Data'!D75))="","",OFFSET('Sanitation Data'!$D$29,0,10*ROW('Sanitation Data'!D75)))</f>
        <v/>
      </c>
      <c r="CM81" s="268" t="str">
        <f ca="true">+IF(OFFSET('Sanitation Data'!$D$30,0,10*ROW('Sanitation Data'!D75))="","",OFFSET('Sanitation Data'!$D$30,0,10*ROW('Sanitation Data'!D75)))</f>
        <v/>
      </c>
      <c r="CN81" s="268" t="str">
        <f ca="true">+IF(OFFSET('Sanitation Data'!$D$31,0,10*ROW('Sanitation Data'!D75))="","",OFFSET('Sanitation Data'!$D$31,0,10*ROW('Sanitation Data'!D75)))</f>
        <v/>
      </c>
      <c r="CO81" s="268" t="str">
        <f ca="true">+IF(OFFSET('Sanitation Data'!$D$32,0,10*ROW('Sanitation Data'!D75))="","",OFFSET('Sanitation Data'!$D$32,0,10*ROW('Sanitation Data'!D75)))</f>
        <v/>
      </c>
      <c r="CP81" s="268" t="str">
        <f ca="true">+IF(OFFSET('Sanitation Data'!$E$28,0,10*ROW('Sanitation Data'!E75))="","",OFFSET('Sanitation Data'!$E$28,0,10*ROW('Sanitation Data'!E75)))</f>
        <v/>
      </c>
      <c r="CQ81" s="268" t="str">
        <f ca="true">+IF(OFFSET('Sanitation Data'!$E$29,0,10*ROW('Sanitation Data'!E75))="","",OFFSET('Sanitation Data'!$E$29,0,10*ROW('Sanitation Data'!E75)))</f>
        <v/>
      </c>
      <c r="CR81" s="268" t="str">
        <f ca="true">+IF(OFFSET('Sanitation Data'!$E$30,0,10*ROW('Sanitation Data'!E75))="","",OFFSET('Sanitation Data'!$E$30,0,10*ROW('Sanitation Data'!E75)))</f>
        <v/>
      </c>
      <c r="CS81" s="268" t="str">
        <f ca="true">+IF(OFFSET('Sanitation Data'!$E$31,0,10*ROW('Sanitation Data'!E75))="","",OFFSET('Sanitation Data'!$E$31,0,10*ROW('Sanitation Data'!E75)))</f>
        <v/>
      </c>
      <c r="CT81" s="268" t="str">
        <f ca="true">+IF(OFFSET('Sanitation Data'!$E$32,0,10*ROW('Sanitation Data'!E75))="","",OFFSET('Sanitation Data'!$E$32,0,10*ROW('Sanitation Data'!E75)))</f>
        <v/>
      </c>
      <c r="CU81" s="268" t="str">
        <f ca="true">+IF(OFFSET('Sanitation Data'!$F$28,0,10*ROW('Sanitation Data'!F75))="","",OFFSET('Sanitation Data'!$F$28,0,10*ROW('Sanitation Data'!F75)))</f>
        <v/>
      </c>
      <c r="CV81" s="268" t="str">
        <f ca="true">+IF(OFFSET('Sanitation Data'!$F$29,0,10*ROW('Sanitation Data'!F75))="","",OFFSET('Sanitation Data'!$F$29,0,10*ROW('Sanitation Data'!F75)))</f>
        <v/>
      </c>
      <c r="CW81" s="268" t="str">
        <f ca="true">+IF(OFFSET('Sanitation Data'!$F$30,0,10*ROW('Sanitation Data'!F75))="","",OFFSET('Sanitation Data'!$F$30,0,10*ROW('Sanitation Data'!F75)))</f>
        <v/>
      </c>
      <c r="CX81" s="268" t="str">
        <f ca="true">+IF(OFFSET('Sanitation Data'!$F$31,0,10*ROW('Sanitation Data'!F75))="","",OFFSET('Sanitation Data'!$F$31,0,10*ROW('Sanitation Data'!F75)))</f>
        <v/>
      </c>
      <c r="CY81" s="268" t="str">
        <f ca="true">+IF(OFFSET('Sanitation Data'!$F$32,0,10*ROW('Sanitation Data'!F75))="","",OFFSET('Sanitation Data'!$F$32,0,10*ROW('Sanitation Data'!F75)))</f>
        <v/>
      </c>
      <c r="CZ81" s="268" t="str">
        <f ca="true">+IF(OFFSET('Sanitation Data'!$G$28,0,10*ROW('Sanitation Data'!G75))="","",OFFSET('Sanitation Data'!$G$28,0,10*ROW('Sanitation Data'!G75)))</f>
        <v/>
      </c>
      <c r="DA81" s="268" t="str">
        <f ca="true">+IF(OFFSET('Sanitation Data'!$G$29,0,10*ROW('Sanitation Data'!G75))="","",OFFSET('Sanitation Data'!$G$29,0,10*ROW('Sanitation Data'!G75)))</f>
        <v/>
      </c>
      <c r="DB81" s="268" t="str">
        <f ca="true">+IF(OFFSET('Sanitation Data'!$G$30,0,10*ROW('Sanitation Data'!G75))="","",OFFSET('Sanitation Data'!$G$30,0,10*ROW('Sanitation Data'!G75)))</f>
        <v/>
      </c>
      <c r="DC81" s="268" t="str">
        <f ca="true">+IF(OFFSET('Sanitation Data'!$G$31,0,10*ROW('Sanitation Data'!G75))="","",OFFSET('Sanitation Data'!$G$31,0,10*ROW('Sanitation Data'!G75)))</f>
        <v/>
      </c>
      <c r="DD81" s="268" t="str">
        <f ca="true">+IF(OFFSET('Sanitation Data'!$G$32,0,10*ROW('Sanitation Data'!G75))="","",OFFSET('Sanitation Data'!$G$32,0,10*ROW('Sanitation Data'!G75)))</f>
        <v/>
      </c>
      <c r="DE81" s="268" t="str">
        <f ca="true">+IF(OFFSET('Sanitation Data'!$H$28,0,10*ROW('Sanitation Data'!H75))="","",OFFSET('Sanitation Data'!$H$28,0,10*ROW('Sanitation Data'!H75)))</f>
        <v/>
      </c>
      <c r="DF81" s="268" t="str">
        <f ca="true">+IF(OFFSET('Sanitation Data'!$H$29,0,10*ROW('Sanitation Data'!H75))="","",OFFSET('Sanitation Data'!$H$29,0,10*ROW('Sanitation Data'!H75)))</f>
        <v/>
      </c>
      <c r="DG81" s="268" t="str">
        <f ca="true">+IF(OFFSET('Sanitation Data'!$H$30,0,10*ROW('Sanitation Data'!H75))="","",OFFSET('Sanitation Data'!$H$30,0,10*ROW('Sanitation Data'!H75)))</f>
        <v/>
      </c>
      <c r="DH81" s="268" t="str">
        <f ca="true">+IF(OFFSET('Sanitation Data'!$H$31,0,10*ROW('Sanitation Data'!H75))="","",OFFSET('Sanitation Data'!$H$31,0,10*ROW('Sanitation Data'!H75)))</f>
        <v/>
      </c>
      <c r="DI81" s="268" t="str">
        <f ca="true">+IF(OFFSET('Sanitation Data'!$H$32,0,10*ROW('Sanitation Data'!H75))="","",OFFSET('Sanitation Data'!$H$32,0,10*ROW('Sanitation Data'!H75)))</f>
        <v/>
      </c>
      <c r="DJ81" s="268" t="str">
        <f ca="true">+IF(OFFSET('Sanitation Data'!$I$28,0,10*ROW('Sanitation Data'!I75))="","",OFFSET('Sanitation Data'!$I$28,0,10*ROW('Sanitation Data'!I75)))</f>
        <v/>
      </c>
      <c r="DK81" s="268" t="str">
        <f ca="true">+IF(OFFSET('Sanitation Data'!$I$29,0,10*ROW('Sanitation Data'!I75))="","",OFFSET('Sanitation Data'!$I$29,0,10*ROW('Sanitation Data'!I75)))</f>
        <v/>
      </c>
      <c r="DL81" s="268" t="str">
        <f ca="true">+IF(OFFSET('Sanitation Data'!$I$30,0,10*ROW('Sanitation Data'!I75))="","",OFFSET('Sanitation Data'!$I$30,0,10*ROW('Sanitation Data'!I75)))</f>
        <v/>
      </c>
      <c r="DM81" s="268" t="str">
        <f ca="true">+IF(OFFSET('Sanitation Data'!$I$31,0,10*ROW('Sanitation Data'!I75))="","",OFFSET('Sanitation Data'!$I$31,0,10*ROW('Sanitation Data'!I75)))</f>
        <v/>
      </c>
      <c r="DN81" s="268" t="str">
        <f ca="true">+IF(OFFSET('Sanitation Data'!$I$32,0,10*ROW('Sanitation Data'!I75))="","",OFFSET('Sanitation Data'!$I$32,0,10*ROW('Sanitation Data'!I75)))</f>
        <v/>
      </c>
      <c r="DO81" s="268" t="str">
        <f ca="true">+IF(OFFSET('Hygiene Data'!$D$11,0,10*ROW('Hygiene Data'!D75))="","",OFFSET('Hygiene Data'!$D$11,0,10*ROW('Hygiene Data'!D75)))</f>
        <v/>
      </c>
      <c r="DP81" s="268" t="str">
        <f ca="true">+IF(OFFSET('Hygiene Data'!$D$12,0,10*ROW('Hygiene Data'!D75))="","",OFFSET('Hygiene Data'!$D$12,0,10*ROW('Hygiene Data'!D75)))</f>
        <v/>
      </c>
      <c r="DQ81" s="268" t="str">
        <f ca="true">+IF(OFFSET('Hygiene Data'!$D$13,0,10*ROW('Hygiene Data'!D75))="","",OFFSET('Hygiene Data'!$D$13,0,10*ROW('Hygiene Data'!D75)))</f>
        <v/>
      </c>
      <c r="DR81" s="268" t="str">
        <f ca="true">+IF(OFFSET('Hygiene Data'!$E$11,0,10*ROW('Hygiene Data'!E75))="","",OFFSET('Hygiene Data'!$E$11,0,10*ROW('Hygiene Data'!E75)))</f>
        <v/>
      </c>
      <c r="DS81" s="268" t="str">
        <f ca="true">+IF(OFFSET('Hygiene Data'!$E$12,0,10*ROW('Hygiene Data'!E75))="","",OFFSET('Hygiene Data'!$E$12,0,10*ROW('Hygiene Data'!E75)))</f>
        <v/>
      </c>
      <c r="DT81" s="268" t="str">
        <f ca="true">+IF(OFFSET('Hygiene Data'!$E$13,0,10*ROW('Hygiene Data'!E75))="","",OFFSET('Hygiene Data'!$E$13,0,10*ROW('Hygiene Data'!E75)))</f>
        <v/>
      </c>
      <c r="DU81" s="268" t="str">
        <f ca="true">+IF(OFFSET('Hygiene Data'!$F$11,0,10*ROW('Hygiene Data'!F75))="","",OFFSET('Hygiene Data'!$F$11,0,10*ROW('Hygiene Data'!F75)))</f>
        <v/>
      </c>
      <c r="DV81" s="268" t="str">
        <f ca="true">+IF(OFFSET('Hygiene Data'!$F$12,0,10*ROW('Hygiene Data'!F75))="","",OFFSET('Hygiene Data'!$F$12,0,10*ROW('Hygiene Data'!F75)))</f>
        <v/>
      </c>
      <c r="DW81" s="268" t="str">
        <f ca="true">+IF(OFFSET('Hygiene Data'!$F$13,0,10*ROW('Hygiene Data'!F75))="","",OFFSET('Hygiene Data'!$F$13,0,10*ROW('Hygiene Data'!F75)))</f>
        <v/>
      </c>
      <c r="DX81" s="268" t="str">
        <f ca="true">+IF(OFFSET('Hygiene Data'!$G$11,0,10*ROW('Hygiene Data'!G75))="","",OFFSET('Hygiene Data'!$G$11,0,10*ROW('Hygiene Data'!G75)))</f>
        <v/>
      </c>
      <c r="DY81" s="268" t="str">
        <f ca="true">+IF(OFFSET('Hygiene Data'!$G$12,0,10*ROW('Hygiene Data'!G75))="","",OFFSET('Hygiene Data'!$G$12,0,10*ROW('Hygiene Data'!G75)))</f>
        <v/>
      </c>
      <c r="DZ81" s="268" t="str">
        <f ca="true">+IF(OFFSET('Hygiene Data'!$G$13,0,10*ROW('Hygiene Data'!G75))="","",OFFSET('Hygiene Data'!$G$13,0,10*ROW('Hygiene Data'!G75)))</f>
        <v/>
      </c>
      <c r="EA81" s="268" t="str">
        <f ca="true">+IF(OFFSET('Hygiene Data'!$H$11,0,10*ROW('Hygiene Data'!H75))="","",OFFSET('Hygiene Data'!$H$11,0,10*ROW('Hygiene Data'!H75)))</f>
        <v/>
      </c>
      <c r="EB81" s="268" t="str">
        <f ca="true">+IF(OFFSET('Hygiene Data'!$H$12,0,10*ROW('Hygiene Data'!H75))="","",OFFSET('Hygiene Data'!$H$12,0,10*ROW('Hygiene Data'!H75)))</f>
        <v/>
      </c>
      <c r="EC81" s="268" t="str">
        <f ca="true">+IF(OFFSET('Hygiene Data'!$H$13,0,10*ROW('Hygiene Data'!H75))="","",OFFSET('Hygiene Data'!$H$13,0,10*ROW('Hygiene Data'!H75)))</f>
        <v/>
      </c>
      <c r="ED81" s="268" t="str">
        <f ca="true">+IF(OFFSET('Hygiene Data'!$I$11,0,10*ROW('Hygiene Data'!I75))="","",OFFSET('Hygiene Data'!$I$11,0,10*ROW('Hygiene Data'!I75)))</f>
        <v/>
      </c>
      <c r="EE81" s="268" t="str">
        <f ca="true">+IF(OFFSET('Hygiene Data'!$I$12,0,10*ROW('Hygiene Data'!I75))="","",OFFSET('Hygiene Data'!$I$12,0,10*ROW('Hygiene Data'!I75)))</f>
        <v/>
      </c>
      <c r="EF81" s="268"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4"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8"/>
      <c r="BS82" s="268" t="str">
        <f ca="true">+IF(OFFSET('Water Data'!$D$27,0,10*ROW('Water Data'!D76))="","",OFFSET('Water Data'!$D$27,0,10*ROW('Water Data'!D76)))</f>
        <v/>
      </c>
      <c r="BT82" s="268" t="str">
        <f ca="true">+IF(OFFSET('Water Data'!$D$28,0,10*ROW('Water Data'!D76))="","",OFFSET('Water Data'!$D$28,0,10*ROW('Water Data'!D76)))</f>
        <v/>
      </c>
      <c r="BU82" s="268" t="str">
        <f ca="true">+IF(OFFSET('Water Data'!$D$29,0,10*ROW('Water Data'!D76))="","",OFFSET('Water Data'!$D$29,0,10*ROW('Water Data'!D76)))</f>
        <v/>
      </c>
      <c r="BV82" s="268" t="str">
        <f ca="true">+IF(OFFSET('Water Data'!$E$27,0,10*ROW('Water Data'!E76))="","",OFFSET('Water Data'!$E$27,0,10*ROW('Water Data'!E76)))</f>
        <v/>
      </c>
      <c r="BW82" s="268" t="str">
        <f ca="true">+IF(OFFSET('Water Data'!$E$28,0,10*ROW('Water Data'!E76))="","",OFFSET('Water Data'!$E$28,0,10*ROW('Water Data'!E76)))</f>
        <v/>
      </c>
      <c r="BX82" s="268" t="str">
        <f ca="true">+IF(OFFSET('Water Data'!$E$29,0,10*ROW('Water Data'!E76))="","",OFFSET('Water Data'!$E$29,0,10*ROW('Water Data'!E76)))</f>
        <v/>
      </c>
      <c r="BY82" s="268" t="str">
        <f ca="true">+IF(OFFSET('Water Data'!$F$27,0,10*ROW('Water Data'!F76))="","",OFFSET('Water Data'!$F$27,0,10*ROW('Water Data'!F76)))</f>
        <v/>
      </c>
      <c r="BZ82" s="268" t="str">
        <f ca="true">+IF(OFFSET('Water Data'!$F$28,0,10*ROW('Water Data'!F76))="","",OFFSET('Water Data'!$F$28,0,10*ROW('Water Data'!F76)))</f>
        <v/>
      </c>
      <c r="CA82" s="268" t="str">
        <f ca="true">+IF(OFFSET('Water Data'!$F$29,0,10*ROW('Water Data'!F76))="","",OFFSET('Water Data'!$F$29,0,10*ROW('Water Data'!F76)))</f>
        <v/>
      </c>
      <c r="CB82" s="268" t="str">
        <f ca="true">+IF(OFFSET('Water Data'!$G$27,0,10*ROW('Water Data'!G76))="","",OFFSET('Water Data'!$G$27,0,10*ROW('Water Data'!G76)))</f>
        <v/>
      </c>
      <c r="CC82" s="268" t="str">
        <f ca="true">+IF(OFFSET('Water Data'!$G$28,0,10*ROW('Water Data'!G76))="","",OFFSET('Water Data'!$G$28,0,10*ROW('Water Data'!G76)))</f>
        <v/>
      </c>
      <c r="CD82" s="268" t="str">
        <f ca="true">+IF(OFFSET('Water Data'!$G$29,0,10*ROW('Water Data'!G76))="","",OFFSET('Water Data'!$G$29,0,10*ROW('Water Data'!G76)))</f>
        <v/>
      </c>
      <c r="CE82" s="268" t="str">
        <f ca="true">+IF(OFFSET('Water Data'!$H$27,0,10*ROW('Water Data'!H76))="","",OFFSET('Water Data'!$H$27,0,10*ROW('Water Data'!H76)))</f>
        <v/>
      </c>
      <c r="CF82" s="268" t="str">
        <f ca="true">+IF(OFFSET('Water Data'!$H$28,0,10*ROW('Water Data'!H76))="","",OFFSET('Water Data'!$H$28,0,10*ROW('Water Data'!H76)))</f>
        <v/>
      </c>
      <c r="CG82" s="268" t="str">
        <f ca="true">+IF(OFFSET('Water Data'!$H$29,0,10*ROW('Water Data'!H76))="","",OFFSET('Water Data'!$H$29,0,10*ROW('Water Data'!H76)))</f>
        <v/>
      </c>
      <c r="CH82" s="268" t="str">
        <f ca="true">+IF(OFFSET('Water Data'!$I$27,0,10*ROW('Water Data'!I76))="","",OFFSET('Water Data'!$I$27,0,10*ROW('Water Data'!I76)))</f>
        <v/>
      </c>
      <c r="CI82" s="268" t="str">
        <f ca="true">+IF(OFFSET('Water Data'!$I$28,0,10*ROW('Water Data'!I76))="","",OFFSET('Water Data'!$I$28,0,10*ROW('Water Data'!I76)))</f>
        <v/>
      </c>
      <c r="CJ82" s="268" t="str">
        <f ca="true">+IF(OFFSET('Water Data'!$I$29,0,10*ROW('Water Data'!I76))="","",OFFSET('Water Data'!$I$29,0,10*ROW('Water Data'!I76)))</f>
        <v/>
      </c>
      <c r="CK82" s="268" t="str">
        <f ca="true">+IF(OFFSET('Sanitation Data'!$D$28,0,10*ROW('Sanitation Data'!D76))="","",OFFSET('Sanitation Data'!$D$28,0,10*ROW('Sanitation Data'!D76)))</f>
        <v/>
      </c>
      <c r="CL82" s="268" t="str">
        <f ca="true">+IF(OFFSET('Sanitation Data'!$D$29,0,10*ROW('Sanitation Data'!D76))="","",OFFSET('Sanitation Data'!$D$29,0,10*ROW('Sanitation Data'!D76)))</f>
        <v/>
      </c>
      <c r="CM82" s="268" t="str">
        <f ca="true">+IF(OFFSET('Sanitation Data'!$D$30,0,10*ROW('Sanitation Data'!D76))="","",OFFSET('Sanitation Data'!$D$30,0,10*ROW('Sanitation Data'!D76)))</f>
        <v/>
      </c>
      <c r="CN82" s="268" t="str">
        <f ca="true">+IF(OFFSET('Sanitation Data'!$D$31,0,10*ROW('Sanitation Data'!D76))="","",OFFSET('Sanitation Data'!$D$31,0,10*ROW('Sanitation Data'!D76)))</f>
        <v/>
      </c>
      <c r="CO82" s="268" t="str">
        <f ca="true">+IF(OFFSET('Sanitation Data'!$D$32,0,10*ROW('Sanitation Data'!D76))="","",OFFSET('Sanitation Data'!$D$32,0,10*ROW('Sanitation Data'!D76)))</f>
        <v/>
      </c>
      <c r="CP82" s="268" t="str">
        <f ca="true">+IF(OFFSET('Sanitation Data'!$E$28,0,10*ROW('Sanitation Data'!E76))="","",OFFSET('Sanitation Data'!$E$28,0,10*ROW('Sanitation Data'!E76)))</f>
        <v/>
      </c>
      <c r="CQ82" s="268" t="str">
        <f ca="true">+IF(OFFSET('Sanitation Data'!$E$29,0,10*ROW('Sanitation Data'!E76))="","",OFFSET('Sanitation Data'!$E$29,0,10*ROW('Sanitation Data'!E76)))</f>
        <v/>
      </c>
      <c r="CR82" s="268" t="str">
        <f ca="true">+IF(OFFSET('Sanitation Data'!$E$30,0,10*ROW('Sanitation Data'!E76))="","",OFFSET('Sanitation Data'!$E$30,0,10*ROW('Sanitation Data'!E76)))</f>
        <v/>
      </c>
      <c r="CS82" s="268" t="str">
        <f ca="true">+IF(OFFSET('Sanitation Data'!$E$31,0,10*ROW('Sanitation Data'!E76))="","",OFFSET('Sanitation Data'!$E$31,0,10*ROW('Sanitation Data'!E76)))</f>
        <v/>
      </c>
      <c r="CT82" s="268" t="str">
        <f ca="true">+IF(OFFSET('Sanitation Data'!$E$32,0,10*ROW('Sanitation Data'!E76))="","",OFFSET('Sanitation Data'!$E$32,0,10*ROW('Sanitation Data'!E76)))</f>
        <v/>
      </c>
      <c r="CU82" s="268" t="str">
        <f ca="true">+IF(OFFSET('Sanitation Data'!$F$28,0,10*ROW('Sanitation Data'!F76))="","",OFFSET('Sanitation Data'!$F$28,0,10*ROW('Sanitation Data'!F76)))</f>
        <v/>
      </c>
      <c r="CV82" s="268" t="str">
        <f ca="true">+IF(OFFSET('Sanitation Data'!$F$29,0,10*ROW('Sanitation Data'!F76))="","",OFFSET('Sanitation Data'!$F$29,0,10*ROW('Sanitation Data'!F76)))</f>
        <v/>
      </c>
      <c r="CW82" s="268" t="str">
        <f ca="true">+IF(OFFSET('Sanitation Data'!$F$30,0,10*ROW('Sanitation Data'!F76))="","",OFFSET('Sanitation Data'!$F$30,0,10*ROW('Sanitation Data'!F76)))</f>
        <v/>
      </c>
      <c r="CX82" s="268" t="str">
        <f ca="true">+IF(OFFSET('Sanitation Data'!$F$31,0,10*ROW('Sanitation Data'!F76))="","",OFFSET('Sanitation Data'!$F$31,0,10*ROW('Sanitation Data'!F76)))</f>
        <v/>
      </c>
      <c r="CY82" s="268" t="str">
        <f ca="true">+IF(OFFSET('Sanitation Data'!$F$32,0,10*ROW('Sanitation Data'!F76))="","",OFFSET('Sanitation Data'!$F$32,0,10*ROW('Sanitation Data'!F76)))</f>
        <v/>
      </c>
      <c r="CZ82" s="268" t="str">
        <f ca="true">+IF(OFFSET('Sanitation Data'!$G$28,0,10*ROW('Sanitation Data'!G76))="","",OFFSET('Sanitation Data'!$G$28,0,10*ROW('Sanitation Data'!G76)))</f>
        <v/>
      </c>
      <c r="DA82" s="268" t="str">
        <f ca="true">+IF(OFFSET('Sanitation Data'!$G$29,0,10*ROW('Sanitation Data'!G76))="","",OFFSET('Sanitation Data'!$G$29,0,10*ROW('Sanitation Data'!G76)))</f>
        <v/>
      </c>
      <c r="DB82" s="268" t="str">
        <f ca="true">+IF(OFFSET('Sanitation Data'!$G$30,0,10*ROW('Sanitation Data'!G76))="","",OFFSET('Sanitation Data'!$G$30,0,10*ROW('Sanitation Data'!G76)))</f>
        <v/>
      </c>
      <c r="DC82" s="268" t="str">
        <f ca="true">+IF(OFFSET('Sanitation Data'!$G$31,0,10*ROW('Sanitation Data'!G76))="","",OFFSET('Sanitation Data'!$G$31,0,10*ROW('Sanitation Data'!G76)))</f>
        <v/>
      </c>
      <c r="DD82" s="268" t="str">
        <f ca="true">+IF(OFFSET('Sanitation Data'!$G$32,0,10*ROW('Sanitation Data'!G76))="","",OFFSET('Sanitation Data'!$G$32,0,10*ROW('Sanitation Data'!G76)))</f>
        <v/>
      </c>
      <c r="DE82" s="268" t="str">
        <f ca="true">+IF(OFFSET('Sanitation Data'!$H$28,0,10*ROW('Sanitation Data'!H76))="","",OFFSET('Sanitation Data'!$H$28,0,10*ROW('Sanitation Data'!H76)))</f>
        <v/>
      </c>
      <c r="DF82" s="268" t="str">
        <f ca="true">+IF(OFFSET('Sanitation Data'!$H$29,0,10*ROW('Sanitation Data'!H76))="","",OFFSET('Sanitation Data'!$H$29,0,10*ROW('Sanitation Data'!H76)))</f>
        <v/>
      </c>
      <c r="DG82" s="268" t="str">
        <f ca="true">+IF(OFFSET('Sanitation Data'!$H$30,0,10*ROW('Sanitation Data'!H76))="","",OFFSET('Sanitation Data'!$H$30,0,10*ROW('Sanitation Data'!H76)))</f>
        <v/>
      </c>
      <c r="DH82" s="268" t="str">
        <f ca="true">+IF(OFFSET('Sanitation Data'!$H$31,0,10*ROW('Sanitation Data'!H76))="","",OFFSET('Sanitation Data'!$H$31,0,10*ROW('Sanitation Data'!H76)))</f>
        <v/>
      </c>
      <c r="DI82" s="268" t="str">
        <f ca="true">+IF(OFFSET('Sanitation Data'!$H$32,0,10*ROW('Sanitation Data'!H76))="","",OFFSET('Sanitation Data'!$H$32,0,10*ROW('Sanitation Data'!H76)))</f>
        <v/>
      </c>
      <c r="DJ82" s="268" t="str">
        <f ca="true">+IF(OFFSET('Sanitation Data'!$I$28,0,10*ROW('Sanitation Data'!I76))="","",OFFSET('Sanitation Data'!$I$28,0,10*ROW('Sanitation Data'!I76)))</f>
        <v/>
      </c>
      <c r="DK82" s="268" t="str">
        <f ca="true">+IF(OFFSET('Sanitation Data'!$I$29,0,10*ROW('Sanitation Data'!I76))="","",OFFSET('Sanitation Data'!$I$29,0,10*ROW('Sanitation Data'!I76)))</f>
        <v/>
      </c>
      <c r="DL82" s="268" t="str">
        <f ca="true">+IF(OFFSET('Sanitation Data'!$I$30,0,10*ROW('Sanitation Data'!I76))="","",OFFSET('Sanitation Data'!$I$30,0,10*ROW('Sanitation Data'!I76)))</f>
        <v/>
      </c>
      <c r="DM82" s="268" t="str">
        <f ca="true">+IF(OFFSET('Sanitation Data'!$I$31,0,10*ROW('Sanitation Data'!I76))="","",OFFSET('Sanitation Data'!$I$31,0,10*ROW('Sanitation Data'!I76)))</f>
        <v/>
      </c>
      <c r="DN82" s="268" t="str">
        <f ca="true">+IF(OFFSET('Sanitation Data'!$I$32,0,10*ROW('Sanitation Data'!I76))="","",OFFSET('Sanitation Data'!$I$32,0,10*ROW('Sanitation Data'!I76)))</f>
        <v/>
      </c>
      <c r="DO82" s="268" t="str">
        <f ca="true">+IF(OFFSET('Hygiene Data'!$D$11,0,10*ROW('Hygiene Data'!D76))="","",OFFSET('Hygiene Data'!$D$11,0,10*ROW('Hygiene Data'!D76)))</f>
        <v/>
      </c>
      <c r="DP82" s="268" t="str">
        <f ca="true">+IF(OFFSET('Hygiene Data'!$D$12,0,10*ROW('Hygiene Data'!D76))="","",OFFSET('Hygiene Data'!$D$12,0,10*ROW('Hygiene Data'!D76)))</f>
        <v/>
      </c>
      <c r="DQ82" s="268" t="str">
        <f ca="true">+IF(OFFSET('Hygiene Data'!$D$13,0,10*ROW('Hygiene Data'!D76))="","",OFFSET('Hygiene Data'!$D$13,0,10*ROW('Hygiene Data'!D76)))</f>
        <v/>
      </c>
      <c r="DR82" s="268" t="str">
        <f ca="true">+IF(OFFSET('Hygiene Data'!$E$11,0,10*ROW('Hygiene Data'!E76))="","",OFFSET('Hygiene Data'!$E$11,0,10*ROW('Hygiene Data'!E76)))</f>
        <v/>
      </c>
      <c r="DS82" s="268" t="str">
        <f ca="true">+IF(OFFSET('Hygiene Data'!$E$12,0,10*ROW('Hygiene Data'!E76))="","",OFFSET('Hygiene Data'!$E$12,0,10*ROW('Hygiene Data'!E76)))</f>
        <v/>
      </c>
      <c r="DT82" s="268" t="str">
        <f ca="true">+IF(OFFSET('Hygiene Data'!$E$13,0,10*ROW('Hygiene Data'!E76))="","",OFFSET('Hygiene Data'!$E$13,0,10*ROW('Hygiene Data'!E76)))</f>
        <v/>
      </c>
      <c r="DU82" s="268" t="str">
        <f ca="true">+IF(OFFSET('Hygiene Data'!$F$11,0,10*ROW('Hygiene Data'!F76))="","",OFFSET('Hygiene Data'!$F$11,0,10*ROW('Hygiene Data'!F76)))</f>
        <v/>
      </c>
      <c r="DV82" s="268" t="str">
        <f ca="true">+IF(OFFSET('Hygiene Data'!$F$12,0,10*ROW('Hygiene Data'!F76))="","",OFFSET('Hygiene Data'!$F$12,0,10*ROW('Hygiene Data'!F76)))</f>
        <v/>
      </c>
      <c r="DW82" s="268" t="str">
        <f ca="true">+IF(OFFSET('Hygiene Data'!$F$13,0,10*ROW('Hygiene Data'!F76))="","",OFFSET('Hygiene Data'!$F$13,0,10*ROW('Hygiene Data'!F76)))</f>
        <v/>
      </c>
      <c r="DX82" s="268" t="str">
        <f ca="true">+IF(OFFSET('Hygiene Data'!$G$11,0,10*ROW('Hygiene Data'!G76))="","",OFFSET('Hygiene Data'!$G$11,0,10*ROW('Hygiene Data'!G76)))</f>
        <v/>
      </c>
      <c r="DY82" s="268" t="str">
        <f ca="true">+IF(OFFSET('Hygiene Data'!$G$12,0,10*ROW('Hygiene Data'!G76))="","",OFFSET('Hygiene Data'!$G$12,0,10*ROW('Hygiene Data'!G76)))</f>
        <v/>
      </c>
      <c r="DZ82" s="268" t="str">
        <f ca="true">+IF(OFFSET('Hygiene Data'!$G$13,0,10*ROW('Hygiene Data'!G76))="","",OFFSET('Hygiene Data'!$G$13,0,10*ROW('Hygiene Data'!G76)))</f>
        <v/>
      </c>
      <c r="EA82" s="268" t="str">
        <f ca="true">+IF(OFFSET('Hygiene Data'!$H$11,0,10*ROW('Hygiene Data'!H76))="","",OFFSET('Hygiene Data'!$H$11,0,10*ROW('Hygiene Data'!H76)))</f>
        <v/>
      </c>
      <c r="EB82" s="268" t="str">
        <f ca="true">+IF(OFFSET('Hygiene Data'!$H$12,0,10*ROW('Hygiene Data'!H76))="","",OFFSET('Hygiene Data'!$H$12,0,10*ROW('Hygiene Data'!H76)))</f>
        <v/>
      </c>
      <c r="EC82" s="268" t="str">
        <f ca="true">+IF(OFFSET('Hygiene Data'!$H$13,0,10*ROW('Hygiene Data'!H76))="","",OFFSET('Hygiene Data'!$H$13,0,10*ROW('Hygiene Data'!H76)))</f>
        <v/>
      </c>
      <c r="ED82" s="268" t="str">
        <f ca="true">+IF(OFFSET('Hygiene Data'!$I$11,0,10*ROW('Hygiene Data'!I76))="","",OFFSET('Hygiene Data'!$I$11,0,10*ROW('Hygiene Data'!I76)))</f>
        <v/>
      </c>
      <c r="EE82" s="268" t="str">
        <f ca="true">+IF(OFFSET('Hygiene Data'!$I$12,0,10*ROW('Hygiene Data'!I76))="","",OFFSET('Hygiene Data'!$I$12,0,10*ROW('Hygiene Data'!I76)))</f>
        <v/>
      </c>
      <c r="EF82" s="268"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4"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8"/>
      <c r="BS83" s="268" t="str">
        <f ca="true">+IF(OFFSET('Water Data'!$D$27,0,10*ROW('Water Data'!D77))="","",OFFSET('Water Data'!$D$27,0,10*ROW('Water Data'!D77)))</f>
        <v/>
      </c>
      <c r="BT83" s="268" t="str">
        <f ca="true">+IF(OFFSET('Water Data'!$D$28,0,10*ROW('Water Data'!D77))="","",OFFSET('Water Data'!$D$28,0,10*ROW('Water Data'!D77)))</f>
        <v/>
      </c>
      <c r="BU83" s="268" t="str">
        <f ca="true">+IF(OFFSET('Water Data'!$D$29,0,10*ROW('Water Data'!D77))="","",OFFSET('Water Data'!$D$29,0,10*ROW('Water Data'!D77)))</f>
        <v/>
      </c>
      <c r="BV83" s="268" t="str">
        <f ca="true">+IF(OFFSET('Water Data'!$E$27,0,10*ROW('Water Data'!E77))="","",OFFSET('Water Data'!$E$27,0,10*ROW('Water Data'!E77)))</f>
        <v/>
      </c>
      <c r="BW83" s="268" t="str">
        <f ca="true">+IF(OFFSET('Water Data'!$E$28,0,10*ROW('Water Data'!E77))="","",OFFSET('Water Data'!$E$28,0,10*ROW('Water Data'!E77)))</f>
        <v/>
      </c>
      <c r="BX83" s="268" t="str">
        <f ca="true">+IF(OFFSET('Water Data'!$E$29,0,10*ROW('Water Data'!E77))="","",OFFSET('Water Data'!$E$29,0,10*ROW('Water Data'!E77)))</f>
        <v/>
      </c>
      <c r="BY83" s="268" t="str">
        <f ca="true">+IF(OFFSET('Water Data'!$F$27,0,10*ROW('Water Data'!F77))="","",OFFSET('Water Data'!$F$27,0,10*ROW('Water Data'!F77)))</f>
        <v/>
      </c>
      <c r="BZ83" s="268" t="str">
        <f ca="true">+IF(OFFSET('Water Data'!$F$28,0,10*ROW('Water Data'!F77))="","",OFFSET('Water Data'!$F$28,0,10*ROW('Water Data'!F77)))</f>
        <v/>
      </c>
      <c r="CA83" s="268" t="str">
        <f ca="true">+IF(OFFSET('Water Data'!$F$29,0,10*ROW('Water Data'!F77))="","",OFFSET('Water Data'!$F$29,0,10*ROW('Water Data'!F77)))</f>
        <v/>
      </c>
      <c r="CB83" s="268" t="str">
        <f ca="true">+IF(OFFSET('Water Data'!$G$27,0,10*ROW('Water Data'!G77))="","",OFFSET('Water Data'!$G$27,0,10*ROW('Water Data'!G77)))</f>
        <v/>
      </c>
      <c r="CC83" s="268" t="str">
        <f ca="true">+IF(OFFSET('Water Data'!$G$28,0,10*ROW('Water Data'!G77))="","",OFFSET('Water Data'!$G$28,0,10*ROW('Water Data'!G77)))</f>
        <v/>
      </c>
      <c r="CD83" s="268" t="str">
        <f ca="true">+IF(OFFSET('Water Data'!$G$29,0,10*ROW('Water Data'!G77))="","",OFFSET('Water Data'!$G$29,0,10*ROW('Water Data'!G77)))</f>
        <v/>
      </c>
      <c r="CE83" s="268" t="str">
        <f ca="true">+IF(OFFSET('Water Data'!$H$27,0,10*ROW('Water Data'!H77))="","",OFFSET('Water Data'!$H$27,0,10*ROW('Water Data'!H77)))</f>
        <v/>
      </c>
      <c r="CF83" s="268" t="str">
        <f ca="true">+IF(OFFSET('Water Data'!$H$28,0,10*ROW('Water Data'!H77))="","",OFFSET('Water Data'!$H$28,0,10*ROW('Water Data'!H77)))</f>
        <v/>
      </c>
      <c r="CG83" s="268" t="str">
        <f ca="true">+IF(OFFSET('Water Data'!$H$29,0,10*ROW('Water Data'!H77))="","",OFFSET('Water Data'!$H$29,0,10*ROW('Water Data'!H77)))</f>
        <v/>
      </c>
      <c r="CH83" s="268" t="str">
        <f ca="true">+IF(OFFSET('Water Data'!$I$27,0,10*ROW('Water Data'!I77))="","",OFFSET('Water Data'!$I$27,0,10*ROW('Water Data'!I77)))</f>
        <v/>
      </c>
      <c r="CI83" s="268" t="str">
        <f ca="true">+IF(OFFSET('Water Data'!$I$28,0,10*ROW('Water Data'!I77))="","",OFFSET('Water Data'!$I$28,0,10*ROW('Water Data'!I77)))</f>
        <v/>
      </c>
      <c r="CJ83" s="268" t="str">
        <f ca="true">+IF(OFFSET('Water Data'!$I$29,0,10*ROW('Water Data'!I77))="","",OFFSET('Water Data'!$I$29,0,10*ROW('Water Data'!I77)))</f>
        <v/>
      </c>
      <c r="CK83" s="268" t="str">
        <f ca="true">+IF(OFFSET('Sanitation Data'!$D$28,0,10*ROW('Sanitation Data'!D77))="","",OFFSET('Sanitation Data'!$D$28,0,10*ROW('Sanitation Data'!D77)))</f>
        <v/>
      </c>
      <c r="CL83" s="268" t="str">
        <f ca="true">+IF(OFFSET('Sanitation Data'!$D$29,0,10*ROW('Sanitation Data'!D77))="","",OFFSET('Sanitation Data'!$D$29,0,10*ROW('Sanitation Data'!D77)))</f>
        <v/>
      </c>
      <c r="CM83" s="268" t="str">
        <f ca="true">+IF(OFFSET('Sanitation Data'!$D$30,0,10*ROW('Sanitation Data'!D77))="","",OFFSET('Sanitation Data'!$D$30,0,10*ROW('Sanitation Data'!D77)))</f>
        <v/>
      </c>
      <c r="CN83" s="268" t="str">
        <f ca="true">+IF(OFFSET('Sanitation Data'!$D$31,0,10*ROW('Sanitation Data'!D77))="","",OFFSET('Sanitation Data'!$D$31,0,10*ROW('Sanitation Data'!D77)))</f>
        <v/>
      </c>
      <c r="CO83" s="268" t="str">
        <f ca="true">+IF(OFFSET('Sanitation Data'!$D$32,0,10*ROW('Sanitation Data'!D77))="","",OFFSET('Sanitation Data'!$D$32,0,10*ROW('Sanitation Data'!D77)))</f>
        <v/>
      </c>
      <c r="CP83" s="268" t="str">
        <f ca="true">+IF(OFFSET('Sanitation Data'!$E$28,0,10*ROW('Sanitation Data'!E77))="","",OFFSET('Sanitation Data'!$E$28,0,10*ROW('Sanitation Data'!E77)))</f>
        <v/>
      </c>
      <c r="CQ83" s="268" t="str">
        <f ca="true">+IF(OFFSET('Sanitation Data'!$E$29,0,10*ROW('Sanitation Data'!E77))="","",OFFSET('Sanitation Data'!$E$29,0,10*ROW('Sanitation Data'!E77)))</f>
        <v/>
      </c>
      <c r="CR83" s="268" t="str">
        <f ca="true">+IF(OFFSET('Sanitation Data'!$E$30,0,10*ROW('Sanitation Data'!E77))="","",OFFSET('Sanitation Data'!$E$30,0,10*ROW('Sanitation Data'!E77)))</f>
        <v/>
      </c>
      <c r="CS83" s="268" t="str">
        <f ca="true">+IF(OFFSET('Sanitation Data'!$E$31,0,10*ROW('Sanitation Data'!E77))="","",OFFSET('Sanitation Data'!$E$31,0,10*ROW('Sanitation Data'!E77)))</f>
        <v/>
      </c>
      <c r="CT83" s="268" t="str">
        <f ca="true">+IF(OFFSET('Sanitation Data'!$E$32,0,10*ROW('Sanitation Data'!E77))="","",OFFSET('Sanitation Data'!$E$32,0,10*ROW('Sanitation Data'!E77)))</f>
        <v/>
      </c>
      <c r="CU83" s="268" t="str">
        <f ca="true">+IF(OFFSET('Sanitation Data'!$F$28,0,10*ROW('Sanitation Data'!F77))="","",OFFSET('Sanitation Data'!$F$28,0,10*ROW('Sanitation Data'!F77)))</f>
        <v/>
      </c>
      <c r="CV83" s="268" t="str">
        <f ca="true">+IF(OFFSET('Sanitation Data'!$F$29,0,10*ROW('Sanitation Data'!F77))="","",OFFSET('Sanitation Data'!$F$29,0,10*ROW('Sanitation Data'!F77)))</f>
        <v/>
      </c>
      <c r="CW83" s="268" t="str">
        <f ca="true">+IF(OFFSET('Sanitation Data'!$F$30,0,10*ROW('Sanitation Data'!F77))="","",OFFSET('Sanitation Data'!$F$30,0,10*ROW('Sanitation Data'!F77)))</f>
        <v/>
      </c>
      <c r="CX83" s="268" t="str">
        <f ca="true">+IF(OFFSET('Sanitation Data'!$F$31,0,10*ROW('Sanitation Data'!F77))="","",OFFSET('Sanitation Data'!$F$31,0,10*ROW('Sanitation Data'!F77)))</f>
        <v/>
      </c>
      <c r="CY83" s="268" t="str">
        <f ca="true">+IF(OFFSET('Sanitation Data'!$F$32,0,10*ROW('Sanitation Data'!F77))="","",OFFSET('Sanitation Data'!$F$32,0,10*ROW('Sanitation Data'!F77)))</f>
        <v/>
      </c>
      <c r="CZ83" s="268" t="str">
        <f ca="true">+IF(OFFSET('Sanitation Data'!$G$28,0,10*ROW('Sanitation Data'!G77))="","",OFFSET('Sanitation Data'!$G$28,0,10*ROW('Sanitation Data'!G77)))</f>
        <v/>
      </c>
      <c r="DA83" s="268" t="str">
        <f ca="true">+IF(OFFSET('Sanitation Data'!$G$29,0,10*ROW('Sanitation Data'!G77))="","",OFFSET('Sanitation Data'!$G$29,0,10*ROW('Sanitation Data'!G77)))</f>
        <v/>
      </c>
      <c r="DB83" s="268" t="str">
        <f ca="true">+IF(OFFSET('Sanitation Data'!$G$30,0,10*ROW('Sanitation Data'!G77))="","",OFFSET('Sanitation Data'!$G$30,0,10*ROW('Sanitation Data'!G77)))</f>
        <v/>
      </c>
      <c r="DC83" s="268" t="str">
        <f ca="true">+IF(OFFSET('Sanitation Data'!$G$31,0,10*ROW('Sanitation Data'!G77))="","",OFFSET('Sanitation Data'!$G$31,0,10*ROW('Sanitation Data'!G77)))</f>
        <v/>
      </c>
      <c r="DD83" s="268" t="str">
        <f ca="true">+IF(OFFSET('Sanitation Data'!$G$32,0,10*ROW('Sanitation Data'!G77))="","",OFFSET('Sanitation Data'!$G$32,0,10*ROW('Sanitation Data'!G77)))</f>
        <v/>
      </c>
      <c r="DE83" s="268" t="str">
        <f ca="true">+IF(OFFSET('Sanitation Data'!$H$28,0,10*ROW('Sanitation Data'!H77))="","",OFFSET('Sanitation Data'!$H$28,0,10*ROW('Sanitation Data'!H77)))</f>
        <v/>
      </c>
      <c r="DF83" s="268" t="str">
        <f ca="true">+IF(OFFSET('Sanitation Data'!$H$29,0,10*ROW('Sanitation Data'!H77))="","",OFFSET('Sanitation Data'!$H$29,0,10*ROW('Sanitation Data'!H77)))</f>
        <v/>
      </c>
      <c r="DG83" s="268" t="str">
        <f ca="true">+IF(OFFSET('Sanitation Data'!$H$30,0,10*ROW('Sanitation Data'!H77))="","",OFFSET('Sanitation Data'!$H$30,0,10*ROW('Sanitation Data'!H77)))</f>
        <v/>
      </c>
      <c r="DH83" s="268" t="str">
        <f ca="true">+IF(OFFSET('Sanitation Data'!$H$31,0,10*ROW('Sanitation Data'!H77))="","",OFFSET('Sanitation Data'!$H$31,0,10*ROW('Sanitation Data'!H77)))</f>
        <v/>
      </c>
      <c r="DI83" s="268" t="str">
        <f ca="true">+IF(OFFSET('Sanitation Data'!$H$32,0,10*ROW('Sanitation Data'!H77))="","",OFFSET('Sanitation Data'!$H$32,0,10*ROW('Sanitation Data'!H77)))</f>
        <v/>
      </c>
      <c r="DJ83" s="268" t="str">
        <f ca="true">+IF(OFFSET('Sanitation Data'!$I$28,0,10*ROW('Sanitation Data'!I77))="","",OFFSET('Sanitation Data'!$I$28,0,10*ROW('Sanitation Data'!I77)))</f>
        <v/>
      </c>
      <c r="DK83" s="268" t="str">
        <f ca="true">+IF(OFFSET('Sanitation Data'!$I$29,0,10*ROW('Sanitation Data'!I77))="","",OFFSET('Sanitation Data'!$I$29,0,10*ROW('Sanitation Data'!I77)))</f>
        <v/>
      </c>
      <c r="DL83" s="268" t="str">
        <f ca="true">+IF(OFFSET('Sanitation Data'!$I$30,0,10*ROW('Sanitation Data'!I77))="","",OFFSET('Sanitation Data'!$I$30,0,10*ROW('Sanitation Data'!I77)))</f>
        <v/>
      </c>
      <c r="DM83" s="268" t="str">
        <f ca="true">+IF(OFFSET('Sanitation Data'!$I$31,0,10*ROW('Sanitation Data'!I77))="","",OFFSET('Sanitation Data'!$I$31,0,10*ROW('Sanitation Data'!I77)))</f>
        <v/>
      </c>
      <c r="DN83" s="268" t="str">
        <f ca="true">+IF(OFFSET('Sanitation Data'!$I$32,0,10*ROW('Sanitation Data'!I77))="","",OFFSET('Sanitation Data'!$I$32,0,10*ROW('Sanitation Data'!I77)))</f>
        <v/>
      </c>
      <c r="DO83" s="268" t="str">
        <f ca="true">+IF(OFFSET('Hygiene Data'!$D$11,0,10*ROW('Hygiene Data'!D77))="","",OFFSET('Hygiene Data'!$D$11,0,10*ROW('Hygiene Data'!D77)))</f>
        <v/>
      </c>
      <c r="DP83" s="268" t="str">
        <f ca="true">+IF(OFFSET('Hygiene Data'!$D$12,0,10*ROW('Hygiene Data'!D77))="","",OFFSET('Hygiene Data'!$D$12,0,10*ROW('Hygiene Data'!D77)))</f>
        <v/>
      </c>
      <c r="DQ83" s="268" t="str">
        <f ca="true">+IF(OFFSET('Hygiene Data'!$D$13,0,10*ROW('Hygiene Data'!D77))="","",OFFSET('Hygiene Data'!$D$13,0,10*ROW('Hygiene Data'!D77)))</f>
        <v/>
      </c>
      <c r="DR83" s="268" t="str">
        <f ca="true">+IF(OFFSET('Hygiene Data'!$E$11,0,10*ROW('Hygiene Data'!E77))="","",OFFSET('Hygiene Data'!$E$11,0,10*ROW('Hygiene Data'!E77)))</f>
        <v/>
      </c>
      <c r="DS83" s="268" t="str">
        <f ca="true">+IF(OFFSET('Hygiene Data'!$E$12,0,10*ROW('Hygiene Data'!E77))="","",OFFSET('Hygiene Data'!$E$12,0,10*ROW('Hygiene Data'!E77)))</f>
        <v/>
      </c>
      <c r="DT83" s="268" t="str">
        <f ca="true">+IF(OFFSET('Hygiene Data'!$E$13,0,10*ROW('Hygiene Data'!E77))="","",OFFSET('Hygiene Data'!$E$13,0,10*ROW('Hygiene Data'!E77)))</f>
        <v/>
      </c>
      <c r="DU83" s="268" t="str">
        <f ca="true">+IF(OFFSET('Hygiene Data'!$F$11,0,10*ROW('Hygiene Data'!F77))="","",OFFSET('Hygiene Data'!$F$11,0,10*ROW('Hygiene Data'!F77)))</f>
        <v/>
      </c>
      <c r="DV83" s="268" t="str">
        <f ca="true">+IF(OFFSET('Hygiene Data'!$F$12,0,10*ROW('Hygiene Data'!F77))="","",OFFSET('Hygiene Data'!$F$12,0,10*ROW('Hygiene Data'!F77)))</f>
        <v/>
      </c>
      <c r="DW83" s="268" t="str">
        <f ca="true">+IF(OFFSET('Hygiene Data'!$F$13,0,10*ROW('Hygiene Data'!F77))="","",OFFSET('Hygiene Data'!$F$13,0,10*ROW('Hygiene Data'!F77)))</f>
        <v/>
      </c>
      <c r="DX83" s="268" t="str">
        <f ca="true">+IF(OFFSET('Hygiene Data'!$G$11,0,10*ROW('Hygiene Data'!G77))="","",OFFSET('Hygiene Data'!$G$11,0,10*ROW('Hygiene Data'!G77)))</f>
        <v/>
      </c>
      <c r="DY83" s="268" t="str">
        <f ca="true">+IF(OFFSET('Hygiene Data'!$G$12,0,10*ROW('Hygiene Data'!G77))="","",OFFSET('Hygiene Data'!$G$12,0,10*ROW('Hygiene Data'!G77)))</f>
        <v/>
      </c>
      <c r="DZ83" s="268" t="str">
        <f ca="true">+IF(OFFSET('Hygiene Data'!$G$13,0,10*ROW('Hygiene Data'!G77))="","",OFFSET('Hygiene Data'!$G$13,0,10*ROW('Hygiene Data'!G77)))</f>
        <v/>
      </c>
      <c r="EA83" s="268" t="str">
        <f ca="true">+IF(OFFSET('Hygiene Data'!$H$11,0,10*ROW('Hygiene Data'!H77))="","",OFFSET('Hygiene Data'!$H$11,0,10*ROW('Hygiene Data'!H77)))</f>
        <v/>
      </c>
      <c r="EB83" s="268" t="str">
        <f ca="true">+IF(OFFSET('Hygiene Data'!$H$12,0,10*ROW('Hygiene Data'!H77))="","",OFFSET('Hygiene Data'!$H$12,0,10*ROW('Hygiene Data'!H77)))</f>
        <v/>
      </c>
      <c r="EC83" s="268" t="str">
        <f ca="true">+IF(OFFSET('Hygiene Data'!$H$13,0,10*ROW('Hygiene Data'!H77))="","",OFFSET('Hygiene Data'!$H$13,0,10*ROW('Hygiene Data'!H77)))</f>
        <v/>
      </c>
      <c r="ED83" s="268" t="str">
        <f ca="true">+IF(OFFSET('Hygiene Data'!$I$11,0,10*ROW('Hygiene Data'!I77))="","",OFFSET('Hygiene Data'!$I$11,0,10*ROW('Hygiene Data'!I77)))</f>
        <v/>
      </c>
      <c r="EE83" s="268" t="str">
        <f ca="true">+IF(OFFSET('Hygiene Data'!$I$12,0,10*ROW('Hygiene Data'!I77))="","",OFFSET('Hygiene Data'!$I$12,0,10*ROW('Hygiene Data'!I77)))</f>
        <v/>
      </c>
      <c r="EF83" s="268"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4"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8"/>
      <c r="BS84" s="268" t="str">
        <f ca="true">+IF(OFFSET('Water Data'!$D$27,0,10*ROW('Water Data'!D78))="","",OFFSET('Water Data'!$D$27,0,10*ROW('Water Data'!D78)))</f>
        <v/>
      </c>
      <c r="BT84" s="268" t="str">
        <f ca="true">+IF(OFFSET('Water Data'!$D$28,0,10*ROW('Water Data'!D78))="","",OFFSET('Water Data'!$D$28,0,10*ROW('Water Data'!D78)))</f>
        <v/>
      </c>
      <c r="BU84" s="268" t="str">
        <f ca="true">+IF(OFFSET('Water Data'!$D$29,0,10*ROW('Water Data'!D78))="","",OFFSET('Water Data'!$D$29,0,10*ROW('Water Data'!D78)))</f>
        <v/>
      </c>
      <c r="BV84" s="268" t="str">
        <f ca="true">+IF(OFFSET('Water Data'!$E$27,0,10*ROW('Water Data'!E78))="","",OFFSET('Water Data'!$E$27,0,10*ROW('Water Data'!E78)))</f>
        <v/>
      </c>
      <c r="BW84" s="268" t="str">
        <f ca="true">+IF(OFFSET('Water Data'!$E$28,0,10*ROW('Water Data'!E78))="","",OFFSET('Water Data'!$E$28,0,10*ROW('Water Data'!E78)))</f>
        <v/>
      </c>
      <c r="BX84" s="268" t="str">
        <f ca="true">+IF(OFFSET('Water Data'!$E$29,0,10*ROW('Water Data'!E78))="","",OFFSET('Water Data'!$E$29,0,10*ROW('Water Data'!E78)))</f>
        <v/>
      </c>
      <c r="BY84" s="268" t="str">
        <f ca="true">+IF(OFFSET('Water Data'!$F$27,0,10*ROW('Water Data'!F78))="","",OFFSET('Water Data'!$F$27,0,10*ROW('Water Data'!F78)))</f>
        <v/>
      </c>
      <c r="BZ84" s="268" t="str">
        <f ca="true">+IF(OFFSET('Water Data'!$F$28,0,10*ROW('Water Data'!F78))="","",OFFSET('Water Data'!$F$28,0,10*ROW('Water Data'!F78)))</f>
        <v/>
      </c>
      <c r="CA84" s="268" t="str">
        <f ca="true">+IF(OFFSET('Water Data'!$F$29,0,10*ROW('Water Data'!F78))="","",OFFSET('Water Data'!$F$29,0,10*ROW('Water Data'!F78)))</f>
        <v/>
      </c>
      <c r="CB84" s="268" t="str">
        <f ca="true">+IF(OFFSET('Water Data'!$G$27,0,10*ROW('Water Data'!G78))="","",OFFSET('Water Data'!$G$27,0,10*ROW('Water Data'!G78)))</f>
        <v/>
      </c>
      <c r="CC84" s="268" t="str">
        <f ca="true">+IF(OFFSET('Water Data'!$G$28,0,10*ROW('Water Data'!G78))="","",OFFSET('Water Data'!$G$28,0,10*ROW('Water Data'!G78)))</f>
        <v/>
      </c>
      <c r="CD84" s="268" t="str">
        <f ca="true">+IF(OFFSET('Water Data'!$G$29,0,10*ROW('Water Data'!G78))="","",OFFSET('Water Data'!$G$29,0,10*ROW('Water Data'!G78)))</f>
        <v/>
      </c>
      <c r="CE84" s="268" t="str">
        <f ca="true">+IF(OFFSET('Water Data'!$H$27,0,10*ROW('Water Data'!H78))="","",OFFSET('Water Data'!$H$27,0,10*ROW('Water Data'!H78)))</f>
        <v/>
      </c>
      <c r="CF84" s="268" t="str">
        <f ca="true">+IF(OFFSET('Water Data'!$H$28,0,10*ROW('Water Data'!H78))="","",OFFSET('Water Data'!$H$28,0,10*ROW('Water Data'!H78)))</f>
        <v/>
      </c>
      <c r="CG84" s="268" t="str">
        <f ca="true">+IF(OFFSET('Water Data'!$H$29,0,10*ROW('Water Data'!H78))="","",OFFSET('Water Data'!$H$29,0,10*ROW('Water Data'!H78)))</f>
        <v/>
      </c>
      <c r="CH84" s="268" t="str">
        <f ca="true">+IF(OFFSET('Water Data'!$I$27,0,10*ROW('Water Data'!I78))="","",OFFSET('Water Data'!$I$27,0,10*ROW('Water Data'!I78)))</f>
        <v/>
      </c>
      <c r="CI84" s="268" t="str">
        <f ca="true">+IF(OFFSET('Water Data'!$I$28,0,10*ROW('Water Data'!I78))="","",OFFSET('Water Data'!$I$28,0,10*ROW('Water Data'!I78)))</f>
        <v/>
      </c>
      <c r="CJ84" s="268" t="str">
        <f ca="true">+IF(OFFSET('Water Data'!$I$29,0,10*ROW('Water Data'!I78))="","",OFFSET('Water Data'!$I$29,0,10*ROW('Water Data'!I78)))</f>
        <v/>
      </c>
      <c r="CK84" s="268" t="str">
        <f ca="true">+IF(OFFSET('Sanitation Data'!$D$28,0,10*ROW('Sanitation Data'!D78))="","",OFFSET('Sanitation Data'!$D$28,0,10*ROW('Sanitation Data'!D78)))</f>
        <v/>
      </c>
      <c r="CL84" s="268" t="str">
        <f ca="true">+IF(OFFSET('Sanitation Data'!$D$29,0,10*ROW('Sanitation Data'!D78))="","",OFFSET('Sanitation Data'!$D$29,0,10*ROW('Sanitation Data'!D78)))</f>
        <v/>
      </c>
      <c r="CM84" s="268" t="str">
        <f ca="true">+IF(OFFSET('Sanitation Data'!$D$30,0,10*ROW('Sanitation Data'!D78))="","",OFFSET('Sanitation Data'!$D$30,0,10*ROW('Sanitation Data'!D78)))</f>
        <v/>
      </c>
      <c r="CN84" s="268" t="str">
        <f ca="true">+IF(OFFSET('Sanitation Data'!$D$31,0,10*ROW('Sanitation Data'!D78))="","",OFFSET('Sanitation Data'!$D$31,0,10*ROW('Sanitation Data'!D78)))</f>
        <v/>
      </c>
      <c r="CO84" s="268" t="str">
        <f ca="true">+IF(OFFSET('Sanitation Data'!$D$32,0,10*ROW('Sanitation Data'!D78))="","",OFFSET('Sanitation Data'!$D$32,0,10*ROW('Sanitation Data'!D78)))</f>
        <v/>
      </c>
      <c r="CP84" s="268" t="str">
        <f ca="true">+IF(OFFSET('Sanitation Data'!$E$28,0,10*ROW('Sanitation Data'!E78))="","",OFFSET('Sanitation Data'!$E$28,0,10*ROW('Sanitation Data'!E78)))</f>
        <v/>
      </c>
      <c r="CQ84" s="268" t="str">
        <f ca="true">+IF(OFFSET('Sanitation Data'!$E$29,0,10*ROW('Sanitation Data'!E78))="","",OFFSET('Sanitation Data'!$E$29,0,10*ROW('Sanitation Data'!E78)))</f>
        <v/>
      </c>
      <c r="CR84" s="268" t="str">
        <f ca="true">+IF(OFFSET('Sanitation Data'!$E$30,0,10*ROW('Sanitation Data'!E78))="","",OFFSET('Sanitation Data'!$E$30,0,10*ROW('Sanitation Data'!E78)))</f>
        <v/>
      </c>
      <c r="CS84" s="268" t="str">
        <f ca="true">+IF(OFFSET('Sanitation Data'!$E$31,0,10*ROW('Sanitation Data'!E78))="","",OFFSET('Sanitation Data'!$E$31,0,10*ROW('Sanitation Data'!E78)))</f>
        <v/>
      </c>
      <c r="CT84" s="268" t="str">
        <f ca="true">+IF(OFFSET('Sanitation Data'!$E$32,0,10*ROW('Sanitation Data'!E78))="","",OFFSET('Sanitation Data'!$E$32,0,10*ROW('Sanitation Data'!E78)))</f>
        <v/>
      </c>
      <c r="CU84" s="268" t="str">
        <f ca="true">+IF(OFFSET('Sanitation Data'!$F$28,0,10*ROW('Sanitation Data'!F78))="","",OFFSET('Sanitation Data'!$F$28,0,10*ROW('Sanitation Data'!F78)))</f>
        <v/>
      </c>
      <c r="CV84" s="268" t="str">
        <f ca="true">+IF(OFFSET('Sanitation Data'!$F$29,0,10*ROW('Sanitation Data'!F78))="","",OFFSET('Sanitation Data'!$F$29,0,10*ROW('Sanitation Data'!F78)))</f>
        <v/>
      </c>
      <c r="CW84" s="268" t="str">
        <f ca="true">+IF(OFFSET('Sanitation Data'!$F$30,0,10*ROW('Sanitation Data'!F78))="","",OFFSET('Sanitation Data'!$F$30,0,10*ROW('Sanitation Data'!F78)))</f>
        <v/>
      </c>
      <c r="CX84" s="268" t="str">
        <f ca="true">+IF(OFFSET('Sanitation Data'!$F$31,0,10*ROW('Sanitation Data'!F78))="","",OFFSET('Sanitation Data'!$F$31,0,10*ROW('Sanitation Data'!F78)))</f>
        <v/>
      </c>
      <c r="CY84" s="268" t="str">
        <f ca="true">+IF(OFFSET('Sanitation Data'!$F$32,0,10*ROW('Sanitation Data'!F78))="","",OFFSET('Sanitation Data'!$F$32,0,10*ROW('Sanitation Data'!F78)))</f>
        <v/>
      </c>
      <c r="CZ84" s="268" t="str">
        <f ca="true">+IF(OFFSET('Sanitation Data'!$G$28,0,10*ROW('Sanitation Data'!G78))="","",OFFSET('Sanitation Data'!$G$28,0,10*ROW('Sanitation Data'!G78)))</f>
        <v/>
      </c>
      <c r="DA84" s="268" t="str">
        <f ca="true">+IF(OFFSET('Sanitation Data'!$G$29,0,10*ROW('Sanitation Data'!G78))="","",OFFSET('Sanitation Data'!$G$29,0,10*ROW('Sanitation Data'!G78)))</f>
        <v/>
      </c>
      <c r="DB84" s="268" t="str">
        <f ca="true">+IF(OFFSET('Sanitation Data'!$G$30,0,10*ROW('Sanitation Data'!G78))="","",OFFSET('Sanitation Data'!$G$30,0,10*ROW('Sanitation Data'!G78)))</f>
        <v/>
      </c>
      <c r="DC84" s="268" t="str">
        <f ca="true">+IF(OFFSET('Sanitation Data'!$G$31,0,10*ROW('Sanitation Data'!G78))="","",OFFSET('Sanitation Data'!$G$31,0,10*ROW('Sanitation Data'!G78)))</f>
        <v/>
      </c>
      <c r="DD84" s="268" t="str">
        <f ca="true">+IF(OFFSET('Sanitation Data'!$G$32,0,10*ROW('Sanitation Data'!G78))="","",OFFSET('Sanitation Data'!$G$32,0,10*ROW('Sanitation Data'!G78)))</f>
        <v/>
      </c>
      <c r="DE84" s="268" t="str">
        <f ca="true">+IF(OFFSET('Sanitation Data'!$H$28,0,10*ROW('Sanitation Data'!H78))="","",OFFSET('Sanitation Data'!$H$28,0,10*ROW('Sanitation Data'!H78)))</f>
        <v/>
      </c>
      <c r="DF84" s="268" t="str">
        <f ca="true">+IF(OFFSET('Sanitation Data'!$H$29,0,10*ROW('Sanitation Data'!H78))="","",OFFSET('Sanitation Data'!$H$29,0,10*ROW('Sanitation Data'!H78)))</f>
        <v/>
      </c>
      <c r="DG84" s="268" t="str">
        <f ca="true">+IF(OFFSET('Sanitation Data'!$H$30,0,10*ROW('Sanitation Data'!H78))="","",OFFSET('Sanitation Data'!$H$30,0,10*ROW('Sanitation Data'!H78)))</f>
        <v/>
      </c>
      <c r="DH84" s="268" t="str">
        <f ca="true">+IF(OFFSET('Sanitation Data'!$H$31,0,10*ROW('Sanitation Data'!H78))="","",OFFSET('Sanitation Data'!$H$31,0,10*ROW('Sanitation Data'!H78)))</f>
        <v/>
      </c>
      <c r="DI84" s="268" t="str">
        <f ca="true">+IF(OFFSET('Sanitation Data'!$H$32,0,10*ROW('Sanitation Data'!H78))="","",OFFSET('Sanitation Data'!$H$32,0,10*ROW('Sanitation Data'!H78)))</f>
        <v/>
      </c>
      <c r="DJ84" s="268" t="str">
        <f ca="true">+IF(OFFSET('Sanitation Data'!$I$28,0,10*ROW('Sanitation Data'!I78))="","",OFFSET('Sanitation Data'!$I$28,0,10*ROW('Sanitation Data'!I78)))</f>
        <v/>
      </c>
      <c r="DK84" s="268" t="str">
        <f ca="true">+IF(OFFSET('Sanitation Data'!$I$29,0,10*ROW('Sanitation Data'!I78))="","",OFFSET('Sanitation Data'!$I$29,0,10*ROW('Sanitation Data'!I78)))</f>
        <v/>
      </c>
      <c r="DL84" s="268" t="str">
        <f ca="true">+IF(OFFSET('Sanitation Data'!$I$30,0,10*ROW('Sanitation Data'!I78))="","",OFFSET('Sanitation Data'!$I$30,0,10*ROW('Sanitation Data'!I78)))</f>
        <v/>
      </c>
      <c r="DM84" s="268" t="str">
        <f ca="true">+IF(OFFSET('Sanitation Data'!$I$31,0,10*ROW('Sanitation Data'!I78))="","",OFFSET('Sanitation Data'!$I$31,0,10*ROW('Sanitation Data'!I78)))</f>
        <v/>
      </c>
      <c r="DN84" s="268" t="str">
        <f ca="true">+IF(OFFSET('Sanitation Data'!$I$32,0,10*ROW('Sanitation Data'!I78))="","",OFFSET('Sanitation Data'!$I$32,0,10*ROW('Sanitation Data'!I78)))</f>
        <v/>
      </c>
      <c r="DO84" s="268" t="str">
        <f ca="true">+IF(OFFSET('Hygiene Data'!$D$11,0,10*ROW('Hygiene Data'!D78))="","",OFFSET('Hygiene Data'!$D$11,0,10*ROW('Hygiene Data'!D78)))</f>
        <v/>
      </c>
      <c r="DP84" s="268" t="str">
        <f ca="true">+IF(OFFSET('Hygiene Data'!$D$12,0,10*ROW('Hygiene Data'!D78))="","",OFFSET('Hygiene Data'!$D$12,0,10*ROW('Hygiene Data'!D78)))</f>
        <v/>
      </c>
      <c r="DQ84" s="268" t="str">
        <f ca="true">+IF(OFFSET('Hygiene Data'!$D$13,0,10*ROW('Hygiene Data'!D78))="","",OFFSET('Hygiene Data'!$D$13,0,10*ROW('Hygiene Data'!D78)))</f>
        <v/>
      </c>
      <c r="DR84" s="268" t="str">
        <f ca="true">+IF(OFFSET('Hygiene Data'!$E$11,0,10*ROW('Hygiene Data'!E78))="","",OFFSET('Hygiene Data'!$E$11,0,10*ROW('Hygiene Data'!E78)))</f>
        <v/>
      </c>
      <c r="DS84" s="268" t="str">
        <f ca="true">+IF(OFFSET('Hygiene Data'!$E$12,0,10*ROW('Hygiene Data'!E78))="","",OFFSET('Hygiene Data'!$E$12,0,10*ROW('Hygiene Data'!E78)))</f>
        <v/>
      </c>
      <c r="DT84" s="268" t="str">
        <f ca="true">+IF(OFFSET('Hygiene Data'!$E$13,0,10*ROW('Hygiene Data'!E78))="","",OFFSET('Hygiene Data'!$E$13,0,10*ROW('Hygiene Data'!E78)))</f>
        <v/>
      </c>
      <c r="DU84" s="268" t="str">
        <f ca="true">+IF(OFFSET('Hygiene Data'!$F$11,0,10*ROW('Hygiene Data'!F78))="","",OFFSET('Hygiene Data'!$F$11,0,10*ROW('Hygiene Data'!F78)))</f>
        <v/>
      </c>
      <c r="DV84" s="268" t="str">
        <f ca="true">+IF(OFFSET('Hygiene Data'!$F$12,0,10*ROW('Hygiene Data'!F78))="","",OFFSET('Hygiene Data'!$F$12,0,10*ROW('Hygiene Data'!F78)))</f>
        <v/>
      </c>
      <c r="DW84" s="268" t="str">
        <f ca="true">+IF(OFFSET('Hygiene Data'!$F$13,0,10*ROW('Hygiene Data'!F78))="","",OFFSET('Hygiene Data'!$F$13,0,10*ROW('Hygiene Data'!F78)))</f>
        <v/>
      </c>
      <c r="DX84" s="268" t="str">
        <f ca="true">+IF(OFFSET('Hygiene Data'!$G$11,0,10*ROW('Hygiene Data'!G78))="","",OFFSET('Hygiene Data'!$G$11,0,10*ROW('Hygiene Data'!G78)))</f>
        <v/>
      </c>
      <c r="DY84" s="268" t="str">
        <f ca="true">+IF(OFFSET('Hygiene Data'!$G$12,0,10*ROW('Hygiene Data'!G78))="","",OFFSET('Hygiene Data'!$G$12,0,10*ROW('Hygiene Data'!G78)))</f>
        <v/>
      </c>
      <c r="DZ84" s="268" t="str">
        <f ca="true">+IF(OFFSET('Hygiene Data'!$G$13,0,10*ROW('Hygiene Data'!G78))="","",OFFSET('Hygiene Data'!$G$13,0,10*ROW('Hygiene Data'!G78)))</f>
        <v/>
      </c>
      <c r="EA84" s="268" t="str">
        <f ca="true">+IF(OFFSET('Hygiene Data'!$H$11,0,10*ROW('Hygiene Data'!H78))="","",OFFSET('Hygiene Data'!$H$11,0,10*ROW('Hygiene Data'!H78)))</f>
        <v/>
      </c>
      <c r="EB84" s="268" t="str">
        <f ca="true">+IF(OFFSET('Hygiene Data'!$H$12,0,10*ROW('Hygiene Data'!H78))="","",OFFSET('Hygiene Data'!$H$12,0,10*ROW('Hygiene Data'!H78)))</f>
        <v/>
      </c>
      <c r="EC84" s="268" t="str">
        <f ca="true">+IF(OFFSET('Hygiene Data'!$H$13,0,10*ROW('Hygiene Data'!H78))="","",OFFSET('Hygiene Data'!$H$13,0,10*ROW('Hygiene Data'!H78)))</f>
        <v/>
      </c>
      <c r="ED84" s="268" t="str">
        <f ca="true">+IF(OFFSET('Hygiene Data'!$I$11,0,10*ROW('Hygiene Data'!I78))="","",OFFSET('Hygiene Data'!$I$11,0,10*ROW('Hygiene Data'!I78)))</f>
        <v/>
      </c>
      <c r="EE84" s="268" t="str">
        <f ca="true">+IF(OFFSET('Hygiene Data'!$I$12,0,10*ROW('Hygiene Data'!I78))="","",OFFSET('Hygiene Data'!$I$12,0,10*ROW('Hygiene Data'!I78)))</f>
        <v/>
      </c>
      <c r="EF84" s="268"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4"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8"/>
      <c r="BS85" s="268" t="str">
        <f ca="true">+IF(OFFSET('Water Data'!$D$27,0,10*ROW('Water Data'!D79))="","",OFFSET('Water Data'!$D$27,0,10*ROW('Water Data'!D79)))</f>
        <v/>
      </c>
      <c r="BT85" s="268" t="str">
        <f ca="true">+IF(OFFSET('Water Data'!$D$28,0,10*ROW('Water Data'!D79))="","",OFFSET('Water Data'!$D$28,0,10*ROW('Water Data'!D79)))</f>
        <v/>
      </c>
      <c r="BU85" s="268" t="str">
        <f ca="true">+IF(OFFSET('Water Data'!$D$29,0,10*ROW('Water Data'!D79))="","",OFFSET('Water Data'!$D$29,0,10*ROW('Water Data'!D79)))</f>
        <v/>
      </c>
      <c r="BV85" s="268" t="str">
        <f ca="true">+IF(OFFSET('Water Data'!$E$27,0,10*ROW('Water Data'!E79))="","",OFFSET('Water Data'!$E$27,0,10*ROW('Water Data'!E79)))</f>
        <v/>
      </c>
      <c r="BW85" s="268" t="str">
        <f ca="true">+IF(OFFSET('Water Data'!$E$28,0,10*ROW('Water Data'!E79))="","",OFFSET('Water Data'!$E$28,0,10*ROW('Water Data'!E79)))</f>
        <v/>
      </c>
      <c r="BX85" s="268" t="str">
        <f ca="true">+IF(OFFSET('Water Data'!$E$29,0,10*ROW('Water Data'!E79))="","",OFFSET('Water Data'!$E$29,0,10*ROW('Water Data'!E79)))</f>
        <v/>
      </c>
      <c r="BY85" s="268" t="str">
        <f ca="true">+IF(OFFSET('Water Data'!$F$27,0,10*ROW('Water Data'!F79))="","",OFFSET('Water Data'!$F$27,0,10*ROW('Water Data'!F79)))</f>
        <v/>
      </c>
      <c r="BZ85" s="268" t="str">
        <f ca="true">+IF(OFFSET('Water Data'!$F$28,0,10*ROW('Water Data'!F79))="","",OFFSET('Water Data'!$F$28,0,10*ROW('Water Data'!F79)))</f>
        <v/>
      </c>
      <c r="CA85" s="268" t="str">
        <f ca="true">+IF(OFFSET('Water Data'!$F$29,0,10*ROW('Water Data'!F79))="","",OFFSET('Water Data'!$F$29,0,10*ROW('Water Data'!F79)))</f>
        <v/>
      </c>
      <c r="CB85" s="268" t="str">
        <f ca="true">+IF(OFFSET('Water Data'!$G$27,0,10*ROW('Water Data'!G79))="","",OFFSET('Water Data'!$G$27,0,10*ROW('Water Data'!G79)))</f>
        <v/>
      </c>
      <c r="CC85" s="268" t="str">
        <f ca="true">+IF(OFFSET('Water Data'!$G$28,0,10*ROW('Water Data'!G79))="","",OFFSET('Water Data'!$G$28,0,10*ROW('Water Data'!G79)))</f>
        <v/>
      </c>
      <c r="CD85" s="268" t="str">
        <f ca="true">+IF(OFFSET('Water Data'!$G$29,0,10*ROW('Water Data'!G79))="","",OFFSET('Water Data'!$G$29,0,10*ROW('Water Data'!G79)))</f>
        <v/>
      </c>
      <c r="CE85" s="268" t="str">
        <f ca="true">+IF(OFFSET('Water Data'!$H$27,0,10*ROW('Water Data'!H79))="","",OFFSET('Water Data'!$H$27,0,10*ROW('Water Data'!H79)))</f>
        <v/>
      </c>
      <c r="CF85" s="268" t="str">
        <f ca="true">+IF(OFFSET('Water Data'!$H$28,0,10*ROW('Water Data'!H79))="","",OFFSET('Water Data'!$H$28,0,10*ROW('Water Data'!H79)))</f>
        <v/>
      </c>
      <c r="CG85" s="268" t="str">
        <f ca="true">+IF(OFFSET('Water Data'!$H$29,0,10*ROW('Water Data'!H79))="","",OFFSET('Water Data'!$H$29,0,10*ROW('Water Data'!H79)))</f>
        <v/>
      </c>
      <c r="CH85" s="268" t="str">
        <f ca="true">+IF(OFFSET('Water Data'!$I$27,0,10*ROW('Water Data'!I79))="","",OFFSET('Water Data'!$I$27,0,10*ROW('Water Data'!I79)))</f>
        <v/>
      </c>
      <c r="CI85" s="268" t="str">
        <f ca="true">+IF(OFFSET('Water Data'!$I$28,0,10*ROW('Water Data'!I79))="","",OFFSET('Water Data'!$I$28,0,10*ROW('Water Data'!I79)))</f>
        <v/>
      </c>
      <c r="CJ85" s="268" t="str">
        <f ca="true">+IF(OFFSET('Water Data'!$I$29,0,10*ROW('Water Data'!I79))="","",OFFSET('Water Data'!$I$29,0,10*ROW('Water Data'!I79)))</f>
        <v/>
      </c>
      <c r="CK85" s="268" t="str">
        <f ca="true">+IF(OFFSET('Sanitation Data'!$D$28,0,10*ROW('Sanitation Data'!D79))="","",OFFSET('Sanitation Data'!$D$28,0,10*ROW('Sanitation Data'!D79)))</f>
        <v/>
      </c>
      <c r="CL85" s="268" t="str">
        <f ca="true">+IF(OFFSET('Sanitation Data'!$D$29,0,10*ROW('Sanitation Data'!D79))="","",OFFSET('Sanitation Data'!$D$29,0,10*ROW('Sanitation Data'!D79)))</f>
        <v/>
      </c>
      <c r="CM85" s="268" t="str">
        <f ca="true">+IF(OFFSET('Sanitation Data'!$D$30,0,10*ROW('Sanitation Data'!D79))="","",OFFSET('Sanitation Data'!$D$30,0,10*ROW('Sanitation Data'!D79)))</f>
        <v/>
      </c>
      <c r="CN85" s="268" t="str">
        <f ca="true">+IF(OFFSET('Sanitation Data'!$D$31,0,10*ROW('Sanitation Data'!D79))="","",OFFSET('Sanitation Data'!$D$31,0,10*ROW('Sanitation Data'!D79)))</f>
        <v/>
      </c>
      <c r="CO85" s="268" t="str">
        <f ca="true">+IF(OFFSET('Sanitation Data'!$D$32,0,10*ROW('Sanitation Data'!D79))="","",OFFSET('Sanitation Data'!$D$32,0,10*ROW('Sanitation Data'!D79)))</f>
        <v/>
      </c>
      <c r="CP85" s="268" t="str">
        <f ca="true">+IF(OFFSET('Sanitation Data'!$E$28,0,10*ROW('Sanitation Data'!E79))="","",OFFSET('Sanitation Data'!$E$28,0,10*ROW('Sanitation Data'!E79)))</f>
        <v/>
      </c>
      <c r="CQ85" s="268" t="str">
        <f ca="true">+IF(OFFSET('Sanitation Data'!$E$29,0,10*ROW('Sanitation Data'!E79))="","",OFFSET('Sanitation Data'!$E$29,0,10*ROW('Sanitation Data'!E79)))</f>
        <v/>
      </c>
      <c r="CR85" s="268" t="str">
        <f ca="true">+IF(OFFSET('Sanitation Data'!$E$30,0,10*ROW('Sanitation Data'!E79))="","",OFFSET('Sanitation Data'!$E$30,0,10*ROW('Sanitation Data'!E79)))</f>
        <v/>
      </c>
      <c r="CS85" s="268" t="str">
        <f ca="true">+IF(OFFSET('Sanitation Data'!$E$31,0,10*ROW('Sanitation Data'!E79))="","",OFFSET('Sanitation Data'!$E$31,0,10*ROW('Sanitation Data'!E79)))</f>
        <v/>
      </c>
      <c r="CT85" s="268" t="str">
        <f ca="true">+IF(OFFSET('Sanitation Data'!$E$32,0,10*ROW('Sanitation Data'!E79))="","",OFFSET('Sanitation Data'!$E$32,0,10*ROW('Sanitation Data'!E79)))</f>
        <v/>
      </c>
      <c r="CU85" s="268" t="str">
        <f ca="true">+IF(OFFSET('Sanitation Data'!$F$28,0,10*ROW('Sanitation Data'!F79))="","",OFFSET('Sanitation Data'!$F$28,0,10*ROW('Sanitation Data'!F79)))</f>
        <v/>
      </c>
      <c r="CV85" s="268" t="str">
        <f ca="true">+IF(OFFSET('Sanitation Data'!$F$29,0,10*ROW('Sanitation Data'!F79))="","",OFFSET('Sanitation Data'!$F$29,0,10*ROW('Sanitation Data'!F79)))</f>
        <v/>
      </c>
      <c r="CW85" s="268" t="str">
        <f ca="true">+IF(OFFSET('Sanitation Data'!$F$30,0,10*ROW('Sanitation Data'!F79))="","",OFFSET('Sanitation Data'!$F$30,0,10*ROW('Sanitation Data'!F79)))</f>
        <v/>
      </c>
      <c r="CX85" s="268" t="str">
        <f ca="true">+IF(OFFSET('Sanitation Data'!$F$31,0,10*ROW('Sanitation Data'!F79))="","",OFFSET('Sanitation Data'!$F$31,0,10*ROW('Sanitation Data'!F79)))</f>
        <v/>
      </c>
      <c r="CY85" s="268" t="str">
        <f ca="true">+IF(OFFSET('Sanitation Data'!$F$32,0,10*ROW('Sanitation Data'!F79))="","",OFFSET('Sanitation Data'!$F$32,0,10*ROW('Sanitation Data'!F79)))</f>
        <v/>
      </c>
      <c r="CZ85" s="268" t="str">
        <f ca="true">+IF(OFFSET('Sanitation Data'!$G$28,0,10*ROW('Sanitation Data'!G79))="","",OFFSET('Sanitation Data'!$G$28,0,10*ROW('Sanitation Data'!G79)))</f>
        <v/>
      </c>
      <c r="DA85" s="268" t="str">
        <f ca="true">+IF(OFFSET('Sanitation Data'!$G$29,0,10*ROW('Sanitation Data'!G79))="","",OFFSET('Sanitation Data'!$G$29,0,10*ROW('Sanitation Data'!G79)))</f>
        <v/>
      </c>
      <c r="DB85" s="268" t="str">
        <f ca="true">+IF(OFFSET('Sanitation Data'!$G$30,0,10*ROW('Sanitation Data'!G79))="","",OFFSET('Sanitation Data'!$G$30,0,10*ROW('Sanitation Data'!G79)))</f>
        <v/>
      </c>
      <c r="DC85" s="268" t="str">
        <f ca="true">+IF(OFFSET('Sanitation Data'!$G$31,0,10*ROW('Sanitation Data'!G79))="","",OFFSET('Sanitation Data'!$G$31,0,10*ROW('Sanitation Data'!G79)))</f>
        <v/>
      </c>
      <c r="DD85" s="268" t="str">
        <f ca="true">+IF(OFFSET('Sanitation Data'!$G$32,0,10*ROW('Sanitation Data'!G79))="","",OFFSET('Sanitation Data'!$G$32,0,10*ROW('Sanitation Data'!G79)))</f>
        <v/>
      </c>
      <c r="DE85" s="268" t="str">
        <f ca="true">+IF(OFFSET('Sanitation Data'!$H$28,0,10*ROW('Sanitation Data'!H79))="","",OFFSET('Sanitation Data'!$H$28,0,10*ROW('Sanitation Data'!H79)))</f>
        <v/>
      </c>
      <c r="DF85" s="268" t="str">
        <f ca="true">+IF(OFFSET('Sanitation Data'!$H$29,0,10*ROW('Sanitation Data'!H79))="","",OFFSET('Sanitation Data'!$H$29,0,10*ROW('Sanitation Data'!H79)))</f>
        <v/>
      </c>
      <c r="DG85" s="268" t="str">
        <f ca="true">+IF(OFFSET('Sanitation Data'!$H$30,0,10*ROW('Sanitation Data'!H79))="","",OFFSET('Sanitation Data'!$H$30,0,10*ROW('Sanitation Data'!H79)))</f>
        <v/>
      </c>
      <c r="DH85" s="268" t="str">
        <f ca="true">+IF(OFFSET('Sanitation Data'!$H$31,0,10*ROW('Sanitation Data'!H79))="","",OFFSET('Sanitation Data'!$H$31,0,10*ROW('Sanitation Data'!H79)))</f>
        <v/>
      </c>
      <c r="DI85" s="268" t="str">
        <f ca="true">+IF(OFFSET('Sanitation Data'!$H$32,0,10*ROW('Sanitation Data'!H79))="","",OFFSET('Sanitation Data'!$H$32,0,10*ROW('Sanitation Data'!H79)))</f>
        <v/>
      </c>
      <c r="DJ85" s="268" t="str">
        <f ca="true">+IF(OFFSET('Sanitation Data'!$I$28,0,10*ROW('Sanitation Data'!I79))="","",OFFSET('Sanitation Data'!$I$28,0,10*ROW('Sanitation Data'!I79)))</f>
        <v/>
      </c>
      <c r="DK85" s="268" t="str">
        <f ca="true">+IF(OFFSET('Sanitation Data'!$I$29,0,10*ROW('Sanitation Data'!I79))="","",OFFSET('Sanitation Data'!$I$29,0,10*ROW('Sanitation Data'!I79)))</f>
        <v/>
      </c>
      <c r="DL85" s="268" t="str">
        <f ca="true">+IF(OFFSET('Sanitation Data'!$I$30,0,10*ROW('Sanitation Data'!I79))="","",OFFSET('Sanitation Data'!$I$30,0,10*ROW('Sanitation Data'!I79)))</f>
        <v/>
      </c>
      <c r="DM85" s="268" t="str">
        <f ca="true">+IF(OFFSET('Sanitation Data'!$I$31,0,10*ROW('Sanitation Data'!I79))="","",OFFSET('Sanitation Data'!$I$31,0,10*ROW('Sanitation Data'!I79)))</f>
        <v/>
      </c>
      <c r="DN85" s="268" t="str">
        <f ca="true">+IF(OFFSET('Sanitation Data'!$I$32,0,10*ROW('Sanitation Data'!I79))="","",OFFSET('Sanitation Data'!$I$32,0,10*ROW('Sanitation Data'!I79)))</f>
        <v/>
      </c>
      <c r="DO85" s="268" t="str">
        <f ca="true">+IF(OFFSET('Hygiene Data'!$D$11,0,10*ROW('Hygiene Data'!D79))="","",OFFSET('Hygiene Data'!$D$11,0,10*ROW('Hygiene Data'!D79)))</f>
        <v/>
      </c>
      <c r="DP85" s="268" t="str">
        <f ca="true">+IF(OFFSET('Hygiene Data'!$D$12,0,10*ROW('Hygiene Data'!D79))="","",OFFSET('Hygiene Data'!$D$12,0,10*ROW('Hygiene Data'!D79)))</f>
        <v/>
      </c>
      <c r="DQ85" s="268" t="str">
        <f ca="true">+IF(OFFSET('Hygiene Data'!$D$13,0,10*ROW('Hygiene Data'!D79))="","",OFFSET('Hygiene Data'!$D$13,0,10*ROW('Hygiene Data'!D79)))</f>
        <v/>
      </c>
      <c r="DR85" s="268" t="str">
        <f ca="true">+IF(OFFSET('Hygiene Data'!$E$11,0,10*ROW('Hygiene Data'!E79))="","",OFFSET('Hygiene Data'!$E$11,0,10*ROW('Hygiene Data'!E79)))</f>
        <v/>
      </c>
      <c r="DS85" s="268" t="str">
        <f ca="true">+IF(OFFSET('Hygiene Data'!$E$12,0,10*ROW('Hygiene Data'!E79))="","",OFFSET('Hygiene Data'!$E$12,0,10*ROW('Hygiene Data'!E79)))</f>
        <v/>
      </c>
      <c r="DT85" s="268" t="str">
        <f ca="true">+IF(OFFSET('Hygiene Data'!$E$13,0,10*ROW('Hygiene Data'!E79))="","",OFFSET('Hygiene Data'!$E$13,0,10*ROW('Hygiene Data'!E79)))</f>
        <v/>
      </c>
      <c r="DU85" s="268" t="str">
        <f ca="true">+IF(OFFSET('Hygiene Data'!$F$11,0,10*ROW('Hygiene Data'!F79))="","",OFFSET('Hygiene Data'!$F$11,0,10*ROW('Hygiene Data'!F79)))</f>
        <v/>
      </c>
      <c r="DV85" s="268" t="str">
        <f ca="true">+IF(OFFSET('Hygiene Data'!$F$12,0,10*ROW('Hygiene Data'!F79))="","",OFFSET('Hygiene Data'!$F$12,0,10*ROW('Hygiene Data'!F79)))</f>
        <v/>
      </c>
      <c r="DW85" s="268" t="str">
        <f ca="true">+IF(OFFSET('Hygiene Data'!$F$13,0,10*ROW('Hygiene Data'!F79))="","",OFFSET('Hygiene Data'!$F$13,0,10*ROW('Hygiene Data'!F79)))</f>
        <v/>
      </c>
      <c r="DX85" s="268" t="str">
        <f ca="true">+IF(OFFSET('Hygiene Data'!$G$11,0,10*ROW('Hygiene Data'!G79))="","",OFFSET('Hygiene Data'!$G$11,0,10*ROW('Hygiene Data'!G79)))</f>
        <v/>
      </c>
      <c r="DY85" s="268" t="str">
        <f ca="true">+IF(OFFSET('Hygiene Data'!$G$12,0,10*ROW('Hygiene Data'!G79))="","",OFFSET('Hygiene Data'!$G$12,0,10*ROW('Hygiene Data'!G79)))</f>
        <v/>
      </c>
      <c r="DZ85" s="268" t="str">
        <f ca="true">+IF(OFFSET('Hygiene Data'!$G$13,0,10*ROW('Hygiene Data'!G79))="","",OFFSET('Hygiene Data'!$G$13,0,10*ROW('Hygiene Data'!G79)))</f>
        <v/>
      </c>
      <c r="EA85" s="268" t="str">
        <f ca="true">+IF(OFFSET('Hygiene Data'!$H$11,0,10*ROW('Hygiene Data'!H79))="","",OFFSET('Hygiene Data'!$H$11,0,10*ROW('Hygiene Data'!H79)))</f>
        <v/>
      </c>
      <c r="EB85" s="268" t="str">
        <f ca="true">+IF(OFFSET('Hygiene Data'!$H$12,0,10*ROW('Hygiene Data'!H79))="","",OFFSET('Hygiene Data'!$H$12,0,10*ROW('Hygiene Data'!H79)))</f>
        <v/>
      </c>
      <c r="EC85" s="268" t="str">
        <f ca="true">+IF(OFFSET('Hygiene Data'!$H$13,0,10*ROW('Hygiene Data'!H79))="","",OFFSET('Hygiene Data'!$H$13,0,10*ROW('Hygiene Data'!H79)))</f>
        <v/>
      </c>
      <c r="ED85" s="268" t="str">
        <f ca="true">+IF(OFFSET('Hygiene Data'!$I$11,0,10*ROW('Hygiene Data'!I79))="","",OFFSET('Hygiene Data'!$I$11,0,10*ROW('Hygiene Data'!I79)))</f>
        <v/>
      </c>
      <c r="EE85" s="268" t="str">
        <f ca="true">+IF(OFFSET('Hygiene Data'!$I$12,0,10*ROW('Hygiene Data'!I79))="","",OFFSET('Hygiene Data'!$I$12,0,10*ROW('Hygiene Data'!I79)))</f>
        <v/>
      </c>
      <c r="EF85" s="268"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4"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8"/>
      <c r="BS86" s="268" t="str">
        <f ca="true">+IF(OFFSET('Water Data'!$D$27,0,10*ROW('Water Data'!D80))="","",OFFSET('Water Data'!$D$27,0,10*ROW('Water Data'!D80)))</f>
        <v/>
      </c>
      <c r="BT86" s="268" t="str">
        <f ca="true">+IF(OFFSET('Water Data'!$D$28,0,10*ROW('Water Data'!D80))="","",OFFSET('Water Data'!$D$28,0,10*ROW('Water Data'!D80)))</f>
        <v/>
      </c>
      <c r="BU86" s="268" t="str">
        <f ca="true">+IF(OFFSET('Water Data'!$D$29,0,10*ROW('Water Data'!D80))="","",OFFSET('Water Data'!$D$29,0,10*ROW('Water Data'!D80)))</f>
        <v/>
      </c>
      <c r="BV86" s="268" t="str">
        <f ca="true">+IF(OFFSET('Water Data'!$E$27,0,10*ROW('Water Data'!E80))="","",OFFSET('Water Data'!$E$27,0,10*ROW('Water Data'!E80)))</f>
        <v/>
      </c>
      <c r="BW86" s="268" t="str">
        <f ca="true">+IF(OFFSET('Water Data'!$E$28,0,10*ROW('Water Data'!E80))="","",OFFSET('Water Data'!$E$28,0,10*ROW('Water Data'!E80)))</f>
        <v/>
      </c>
      <c r="BX86" s="268" t="str">
        <f ca="true">+IF(OFFSET('Water Data'!$E$29,0,10*ROW('Water Data'!E80))="","",OFFSET('Water Data'!$E$29,0,10*ROW('Water Data'!E80)))</f>
        <v/>
      </c>
      <c r="BY86" s="268" t="str">
        <f ca="true">+IF(OFFSET('Water Data'!$F$27,0,10*ROW('Water Data'!F80))="","",OFFSET('Water Data'!$F$27,0,10*ROW('Water Data'!F80)))</f>
        <v/>
      </c>
      <c r="BZ86" s="268" t="str">
        <f ca="true">+IF(OFFSET('Water Data'!$F$28,0,10*ROW('Water Data'!F80))="","",OFFSET('Water Data'!$F$28,0,10*ROW('Water Data'!F80)))</f>
        <v/>
      </c>
      <c r="CA86" s="268" t="str">
        <f ca="true">+IF(OFFSET('Water Data'!$F$29,0,10*ROW('Water Data'!F80))="","",OFFSET('Water Data'!$F$29,0,10*ROW('Water Data'!F80)))</f>
        <v/>
      </c>
      <c r="CB86" s="268" t="str">
        <f ca="true">+IF(OFFSET('Water Data'!$G$27,0,10*ROW('Water Data'!G80))="","",OFFSET('Water Data'!$G$27,0,10*ROW('Water Data'!G80)))</f>
        <v/>
      </c>
      <c r="CC86" s="268" t="str">
        <f ca="true">+IF(OFFSET('Water Data'!$G$28,0,10*ROW('Water Data'!G80))="","",OFFSET('Water Data'!$G$28,0,10*ROW('Water Data'!G80)))</f>
        <v/>
      </c>
      <c r="CD86" s="268" t="str">
        <f ca="true">+IF(OFFSET('Water Data'!$G$29,0,10*ROW('Water Data'!G80))="","",OFFSET('Water Data'!$G$29,0,10*ROW('Water Data'!G80)))</f>
        <v/>
      </c>
      <c r="CE86" s="268" t="str">
        <f ca="true">+IF(OFFSET('Water Data'!$H$27,0,10*ROW('Water Data'!H80))="","",OFFSET('Water Data'!$H$27,0,10*ROW('Water Data'!H80)))</f>
        <v/>
      </c>
      <c r="CF86" s="268" t="str">
        <f ca="true">+IF(OFFSET('Water Data'!$H$28,0,10*ROW('Water Data'!H80))="","",OFFSET('Water Data'!$H$28,0,10*ROW('Water Data'!H80)))</f>
        <v/>
      </c>
      <c r="CG86" s="268" t="str">
        <f ca="true">+IF(OFFSET('Water Data'!$H$29,0,10*ROW('Water Data'!H80))="","",OFFSET('Water Data'!$H$29,0,10*ROW('Water Data'!H80)))</f>
        <v/>
      </c>
      <c r="CH86" s="268" t="str">
        <f ca="true">+IF(OFFSET('Water Data'!$I$27,0,10*ROW('Water Data'!I80))="","",OFFSET('Water Data'!$I$27,0,10*ROW('Water Data'!I80)))</f>
        <v/>
      </c>
      <c r="CI86" s="268" t="str">
        <f ca="true">+IF(OFFSET('Water Data'!$I$28,0,10*ROW('Water Data'!I80))="","",OFFSET('Water Data'!$I$28,0,10*ROW('Water Data'!I80)))</f>
        <v/>
      </c>
      <c r="CJ86" s="268" t="str">
        <f ca="true">+IF(OFFSET('Water Data'!$I$29,0,10*ROW('Water Data'!I80))="","",OFFSET('Water Data'!$I$29,0,10*ROW('Water Data'!I80)))</f>
        <v/>
      </c>
      <c r="CK86" s="268" t="str">
        <f ca="true">+IF(OFFSET('Sanitation Data'!$D$28,0,10*ROW('Sanitation Data'!D80))="","",OFFSET('Sanitation Data'!$D$28,0,10*ROW('Sanitation Data'!D80)))</f>
        <v/>
      </c>
      <c r="CL86" s="268" t="str">
        <f ca="true">+IF(OFFSET('Sanitation Data'!$D$29,0,10*ROW('Sanitation Data'!D80))="","",OFFSET('Sanitation Data'!$D$29,0,10*ROW('Sanitation Data'!D80)))</f>
        <v/>
      </c>
      <c r="CM86" s="268" t="str">
        <f ca="true">+IF(OFFSET('Sanitation Data'!$D$30,0,10*ROW('Sanitation Data'!D80))="","",OFFSET('Sanitation Data'!$D$30,0,10*ROW('Sanitation Data'!D80)))</f>
        <v/>
      </c>
      <c r="CN86" s="268" t="str">
        <f ca="true">+IF(OFFSET('Sanitation Data'!$D$31,0,10*ROW('Sanitation Data'!D80))="","",OFFSET('Sanitation Data'!$D$31,0,10*ROW('Sanitation Data'!D80)))</f>
        <v/>
      </c>
      <c r="CO86" s="268" t="str">
        <f ca="true">+IF(OFFSET('Sanitation Data'!$D$32,0,10*ROW('Sanitation Data'!D80))="","",OFFSET('Sanitation Data'!$D$32,0,10*ROW('Sanitation Data'!D80)))</f>
        <v/>
      </c>
      <c r="CP86" s="268" t="str">
        <f ca="true">+IF(OFFSET('Sanitation Data'!$E$28,0,10*ROW('Sanitation Data'!E80))="","",OFFSET('Sanitation Data'!$E$28,0,10*ROW('Sanitation Data'!E80)))</f>
        <v/>
      </c>
      <c r="CQ86" s="268" t="str">
        <f ca="true">+IF(OFFSET('Sanitation Data'!$E$29,0,10*ROW('Sanitation Data'!E80))="","",OFFSET('Sanitation Data'!$E$29,0,10*ROW('Sanitation Data'!E80)))</f>
        <v/>
      </c>
      <c r="CR86" s="268" t="str">
        <f ca="true">+IF(OFFSET('Sanitation Data'!$E$30,0,10*ROW('Sanitation Data'!E80))="","",OFFSET('Sanitation Data'!$E$30,0,10*ROW('Sanitation Data'!E80)))</f>
        <v/>
      </c>
      <c r="CS86" s="268" t="str">
        <f ca="true">+IF(OFFSET('Sanitation Data'!$E$31,0,10*ROW('Sanitation Data'!E80))="","",OFFSET('Sanitation Data'!$E$31,0,10*ROW('Sanitation Data'!E80)))</f>
        <v/>
      </c>
      <c r="CT86" s="268" t="str">
        <f ca="true">+IF(OFFSET('Sanitation Data'!$E$32,0,10*ROW('Sanitation Data'!E80))="","",OFFSET('Sanitation Data'!$E$32,0,10*ROW('Sanitation Data'!E80)))</f>
        <v/>
      </c>
      <c r="CU86" s="268" t="str">
        <f ca="true">+IF(OFFSET('Sanitation Data'!$F$28,0,10*ROW('Sanitation Data'!F80))="","",OFFSET('Sanitation Data'!$F$28,0,10*ROW('Sanitation Data'!F80)))</f>
        <v/>
      </c>
      <c r="CV86" s="268" t="str">
        <f ca="true">+IF(OFFSET('Sanitation Data'!$F$29,0,10*ROW('Sanitation Data'!F80))="","",OFFSET('Sanitation Data'!$F$29,0,10*ROW('Sanitation Data'!F80)))</f>
        <v/>
      </c>
      <c r="CW86" s="268" t="str">
        <f ca="true">+IF(OFFSET('Sanitation Data'!$F$30,0,10*ROW('Sanitation Data'!F80))="","",OFFSET('Sanitation Data'!$F$30,0,10*ROW('Sanitation Data'!F80)))</f>
        <v/>
      </c>
      <c r="CX86" s="268" t="str">
        <f ca="true">+IF(OFFSET('Sanitation Data'!$F$31,0,10*ROW('Sanitation Data'!F80))="","",OFFSET('Sanitation Data'!$F$31,0,10*ROW('Sanitation Data'!F80)))</f>
        <v/>
      </c>
      <c r="CY86" s="268" t="str">
        <f ca="true">+IF(OFFSET('Sanitation Data'!$F$32,0,10*ROW('Sanitation Data'!F80))="","",OFFSET('Sanitation Data'!$F$32,0,10*ROW('Sanitation Data'!F80)))</f>
        <v/>
      </c>
      <c r="CZ86" s="268" t="str">
        <f ca="true">+IF(OFFSET('Sanitation Data'!$G$28,0,10*ROW('Sanitation Data'!G80))="","",OFFSET('Sanitation Data'!$G$28,0,10*ROW('Sanitation Data'!G80)))</f>
        <v/>
      </c>
      <c r="DA86" s="268" t="str">
        <f ca="true">+IF(OFFSET('Sanitation Data'!$G$29,0,10*ROW('Sanitation Data'!G80))="","",OFFSET('Sanitation Data'!$G$29,0,10*ROW('Sanitation Data'!G80)))</f>
        <v/>
      </c>
      <c r="DB86" s="268" t="str">
        <f ca="true">+IF(OFFSET('Sanitation Data'!$G$30,0,10*ROW('Sanitation Data'!G80))="","",OFFSET('Sanitation Data'!$G$30,0,10*ROW('Sanitation Data'!G80)))</f>
        <v/>
      </c>
      <c r="DC86" s="268" t="str">
        <f ca="true">+IF(OFFSET('Sanitation Data'!$G$31,0,10*ROW('Sanitation Data'!G80))="","",OFFSET('Sanitation Data'!$G$31,0,10*ROW('Sanitation Data'!G80)))</f>
        <v/>
      </c>
      <c r="DD86" s="268" t="str">
        <f ca="true">+IF(OFFSET('Sanitation Data'!$G$32,0,10*ROW('Sanitation Data'!G80))="","",OFFSET('Sanitation Data'!$G$32,0,10*ROW('Sanitation Data'!G80)))</f>
        <v/>
      </c>
      <c r="DE86" s="268" t="str">
        <f ca="true">+IF(OFFSET('Sanitation Data'!$H$28,0,10*ROW('Sanitation Data'!H80))="","",OFFSET('Sanitation Data'!$H$28,0,10*ROW('Sanitation Data'!H80)))</f>
        <v/>
      </c>
      <c r="DF86" s="268" t="str">
        <f ca="true">+IF(OFFSET('Sanitation Data'!$H$29,0,10*ROW('Sanitation Data'!H80))="","",OFFSET('Sanitation Data'!$H$29,0,10*ROW('Sanitation Data'!H80)))</f>
        <v/>
      </c>
      <c r="DG86" s="268" t="str">
        <f ca="true">+IF(OFFSET('Sanitation Data'!$H$30,0,10*ROW('Sanitation Data'!H80))="","",OFFSET('Sanitation Data'!$H$30,0,10*ROW('Sanitation Data'!H80)))</f>
        <v/>
      </c>
      <c r="DH86" s="268" t="str">
        <f ca="true">+IF(OFFSET('Sanitation Data'!$H$31,0,10*ROW('Sanitation Data'!H80))="","",OFFSET('Sanitation Data'!$H$31,0,10*ROW('Sanitation Data'!H80)))</f>
        <v/>
      </c>
      <c r="DI86" s="268" t="str">
        <f ca="true">+IF(OFFSET('Sanitation Data'!$H$32,0,10*ROW('Sanitation Data'!H80))="","",OFFSET('Sanitation Data'!$H$32,0,10*ROW('Sanitation Data'!H80)))</f>
        <v/>
      </c>
      <c r="DJ86" s="268" t="str">
        <f ca="true">+IF(OFFSET('Sanitation Data'!$I$28,0,10*ROW('Sanitation Data'!I80))="","",OFFSET('Sanitation Data'!$I$28,0,10*ROW('Sanitation Data'!I80)))</f>
        <v/>
      </c>
      <c r="DK86" s="268" t="str">
        <f ca="true">+IF(OFFSET('Sanitation Data'!$I$29,0,10*ROW('Sanitation Data'!I80))="","",OFFSET('Sanitation Data'!$I$29,0,10*ROW('Sanitation Data'!I80)))</f>
        <v/>
      </c>
      <c r="DL86" s="268" t="str">
        <f ca="true">+IF(OFFSET('Sanitation Data'!$I$30,0,10*ROW('Sanitation Data'!I80))="","",OFFSET('Sanitation Data'!$I$30,0,10*ROW('Sanitation Data'!I80)))</f>
        <v/>
      </c>
      <c r="DM86" s="268" t="str">
        <f ca="true">+IF(OFFSET('Sanitation Data'!$I$31,0,10*ROW('Sanitation Data'!I80))="","",OFFSET('Sanitation Data'!$I$31,0,10*ROW('Sanitation Data'!I80)))</f>
        <v/>
      </c>
      <c r="DN86" s="268" t="str">
        <f ca="true">+IF(OFFSET('Sanitation Data'!$I$32,0,10*ROW('Sanitation Data'!I80))="","",OFFSET('Sanitation Data'!$I$32,0,10*ROW('Sanitation Data'!I80)))</f>
        <v/>
      </c>
      <c r="DO86" s="268" t="str">
        <f ca="true">+IF(OFFSET('Hygiene Data'!$D$11,0,10*ROW('Hygiene Data'!D80))="","",OFFSET('Hygiene Data'!$D$11,0,10*ROW('Hygiene Data'!D80)))</f>
        <v/>
      </c>
      <c r="DP86" s="268" t="str">
        <f ca="true">+IF(OFFSET('Hygiene Data'!$D$12,0,10*ROW('Hygiene Data'!D80))="","",OFFSET('Hygiene Data'!$D$12,0,10*ROW('Hygiene Data'!D80)))</f>
        <v/>
      </c>
      <c r="DQ86" s="268" t="str">
        <f ca="true">+IF(OFFSET('Hygiene Data'!$D$13,0,10*ROW('Hygiene Data'!D80))="","",OFFSET('Hygiene Data'!$D$13,0,10*ROW('Hygiene Data'!D80)))</f>
        <v/>
      </c>
      <c r="DR86" s="268" t="str">
        <f ca="true">+IF(OFFSET('Hygiene Data'!$E$11,0,10*ROW('Hygiene Data'!E80))="","",OFFSET('Hygiene Data'!$E$11,0,10*ROW('Hygiene Data'!E80)))</f>
        <v/>
      </c>
      <c r="DS86" s="268" t="str">
        <f ca="true">+IF(OFFSET('Hygiene Data'!$E$12,0,10*ROW('Hygiene Data'!E80))="","",OFFSET('Hygiene Data'!$E$12,0,10*ROW('Hygiene Data'!E80)))</f>
        <v/>
      </c>
      <c r="DT86" s="268" t="str">
        <f ca="true">+IF(OFFSET('Hygiene Data'!$E$13,0,10*ROW('Hygiene Data'!E80))="","",OFFSET('Hygiene Data'!$E$13,0,10*ROW('Hygiene Data'!E80)))</f>
        <v/>
      </c>
      <c r="DU86" s="268" t="str">
        <f ca="true">+IF(OFFSET('Hygiene Data'!$F$11,0,10*ROW('Hygiene Data'!F80))="","",OFFSET('Hygiene Data'!$F$11,0,10*ROW('Hygiene Data'!F80)))</f>
        <v/>
      </c>
      <c r="DV86" s="268" t="str">
        <f ca="true">+IF(OFFSET('Hygiene Data'!$F$12,0,10*ROW('Hygiene Data'!F80))="","",OFFSET('Hygiene Data'!$F$12,0,10*ROW('Hygiene Data'!F80)))</f>
        <v/>
      </c>
      <c r="DW86" s="268" t="str">
        <f ca="true">+IF(OFFSET('Hygiene Data'!$F$13,0,10*ROW('Hygiene Data'!F80))="","",OFFSET('Hygiene Data'!$F$13,0,10*ROW('Hygiene Data'!F80)))</f>
        <v/>
      </c>
      <c r="DX86" s="268" t="str">
        <f ca="true">+IF(OFFSET('Hygiene Data'!$G$11,0,10*ROW('Hygiene Data'!G80))="","",OFFSET('Hygiene Data'!$G$11,0,10*ROW('Hygiene Data'!G80)))</f>
        <v/>
      </c>
      <c r="DY86" s="268" t="str">
        <f ca="true">+IF(OFFSET('Hygiene Data'!$G$12,0,10*ROW('Hygiene Data'!G80))="","",OFFSET('Hygiene Data'!$G$12,0,10*ROW('Hygiene Data'!G80)))</f>
        <v/>
      </c>
      <c r="DZ86" s="268" t="str">
        <f ca="true">+IF(OFFSET('Hygiene Data'!$G$13,0,10*ROW('Hygiene Data'!G80))="","",OFFSET('Hygiene Data'!$G$13,0,10*ROW('Hygiene Data'!G80)))</f>
        <v/>
      </c>
      <c r="EA86" s="268" t="str">
        <f ca="true">+IF(OFFSET('Hygiene Data'!$H$11,0,10*ROW('Hygiene Data'!H80))="","",OFFSET('Hygiene Data'!$H$11,0,10*ROW('Hygiene Data'!H80)))</f>
        <v/>
      </c>
      <c r="EB86" s="268" t="str">
        <f ca="true">+IF(OFFSET('Hygiene Data'!$H$12,0,10*ROW('Hygiene Data'!H80))="","",OFFSET('Hygiene Data'!$H$12,0,10*ROW('Hygiene Data'!H80)))</f>
        <v/>
      </c>
      <c r="EC86" s="268" t="str">
        <f ca="true">+IF(OFFSET('Hygiene Data'!$H$13,0,10*ROW('Hygiene Data'!H80))="","",OFFSET('Hygiene Data'!$H$13,0,10*ROW('Hygiene Data'!H80)))</f>
        <v/>
      </c>
      <c r="ED86" s="268" t="str">
        <f ca="true">+IF(OFFSET('Hygiene Data'!$I$11,0,10*ROW('Hygiene Data'!I80))="","",OFFSET('Hygiene Data'!$I$11,0,10*ROW('Hygiene Data'!I80)))</f>
        <v/>
      </c>
      <c r="EE86" s="268" t="str">
        <f ca="true">+IF(OFFSET('Hygiene Data'!$I$12,0,10*ROW('Hygiene Data'!I80))="","",OFFSET('Hygiene Data'!$I$12,0,10*ROW('Hygiene Data'!I80)))</f>
        <v/>
      </c>
      <c r="EF86" s="268"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4"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8"/>
      <c r="BS87" s="268" t="str">
        <f ca="true">+IF(OFFSET('Water Data'!$D$27,0,10*ROW('Water Data'!D81))="","",OFFSET('Water Data'!$D$27,0,10*ROW('Water Data'!D81)))</f>
        <v/>
      </c>
      <c r="BT87" s="268" t="str">
        <f ca="true">+IF(OFFSET('Water Data'!$D$28,0,10*ROW('Water Data'!D81))="","",OFFSET('Water Data'!$D$28,0,10*ROW('Water Data'!D81)))</f>
        <v/>
      </c>
      <c r="BU87" s="268" t="str">
        <f ca="true">+IF(OFFSET('Water Data'!$D$29,0,10*ROW('Water Data'!D81))="","",OFFSET('Water Data'!$D$29,0,10*ROW('Water Data'!D81)))</f>
        <v/>
      </c>
      <c r="BV87" s="268" t="str">
        <f ca="true">+IF(OFFSET('Water Data'!$E$27,0,10*ROW('Water Data'!E81))="","",OFFSET('Water Data'!$E$27,0,10*ROW('Water Data'!E81)))</f>
        <v/>
      </c>
      <c r="BW87" s="268" t="str">
        <f ca="true">+IF(OFFSET('Water Data'!$E$28,0,10*ROW('Water Data'!E81))="","",OFFSET('Water Data'!$E$28,0,10*ROW('Water Data'!E81)))</f>
        <v/>
      </c>
      <c r="BX87" s="268" t="str">
        <f ca="true">+IF(OFFSET('Water Data'!$E$29,0,10*ROW('Water Data'!E81))="","",OFFSET('Water Data'!$E$29,0,10*ROW('Water Data'!E81)))</f>
        <v/>
      </c>
      <c r="BY87" s="268" t="str">
        <f ca="true">+IF(OFFSET('Water Data'!$F$27,0,10*ROW('Water Data'!F81))="","",OFFSET('Water Data'!$F$27,0,10*ROW('Water Data'!F81)))</f>
        <v/>
      </c>
      <c r="BZ87" s="268" t="str">
        <f ca="true">+IF(OFFSET('Water Data'!$F$28,0,10*ROW('Water Data'!F81))="","",OFFSET('Water Data'!$F$28,0,10*ROW('Water Data'!F81)))</f>
        <v/>
      </c>
      <c r="CA87" s="268" t="str">
        <f ca="true">+IF(OFFSET('Water Data'!$F$29,0,10*ROW('Water Data'!F81))="","",OFFSET('Water Data'!$F$29,0,10*ROW('Water Data'!F81)))</f>
        <v/>
      </c>
      <c r="CB87" s="268" t="str">
        <f ca="true">+IF(OFFSET('Water Data'!$G$27,0,10*ROW('Water Data'!G81))="","",OFFSET('Water Data'!$G$27,0,10*ROW('Water Data'!G81)))</f>
        <v/>
      </c>
      <c r="CC87" s="268" t="str">
        <f ca="true">+IF(OFFSET('Water Data'!$G$28,0,10*ROW('Water Data'!G81))="","",OFFSET('Water Data'!$G$28,0,10*ROW('Water Data'!G81)))</f>
        <v/>
      </c>
      <c r="CD87" s="268" t="str">
        <f ca="true">+IF(OFFSET('Water Data'!$G$29,0,10*ROW('Water Data'!G81))="","",OFFSET('Water Data'!$G$29,0,10*ROW('Water Data'!G81)))</f>
        <v/>
      </c>
      <c r="CE87" s="268" t="str">
        <f ca="true">+IF(OFFSET('Water Data'!$H$27,0,10*ROW('Water Data'!H81))="","",OFFSET('Water Data'!$H$27,0,10*ROW('Water Data'!H81)))</f>
        <v/>
      </c>
      <c r="CF87" s="268" t="str">
        <f ca="true">+IF(OFFSET('Water Data'!$H$28,0,10*ROW('Water Data'!H81))="","",OFFSET('Water Data'!$H$28,0,10*ROW('Water Data'!H81)))</f>
        <v/>
      </c>
      <c r="CG87" s="268" t="str">
        <f ca="true">+IF(OFFSET('Water Data'!$H$29,0,10*ROW('Water Data'!H81))="","",OFFSET('Water Data'!$H$29,0,10*ROW('Water Data'!H81)))</f>
        <v/>
      </c>
      <c r="CH87" s="268" t="str">
        <f ca="true">+IF(OFFSET('Water Data'!$I$27,0,10*ROW('Water Data'!I81))="","",OFFSET('Water Data'!$I$27,0,10*ROW('Water Data'!I81)))</f>
        <v/>
      </c>
      <c r="CI87" s="268" t="str">
        <f ca="true">+IF(OFFSET('Water Data'!$I$28,0,10*ROW('Water Data'!I81))="","",OFFSET('Water Data'!$I$28,0,10*ROW('Water Data'!I81)))</f>
        <v/>
      </c>
      <c r="CJ87" s="268" t="str">
        <f ca="true">+IF(OFFSET('Water Data'!$I$29,0,10*ROW('Water Data'!I81))="","",OFFSET('Water Data'!$I$29,0,10*ROW('Water Data'!I81)))</f>
        <v/>
      </c>
      <c r="CK87" s="268" t="str">
        <f ca="true">+IF(OFFSET('Sanitation Data'!$D$28,0,10*ROW('Sanitation Data'!D81))="","",OFFSET('Sanitation Data'!$D$28,0,10*ROW('Sanitation Data'!D81)))</f>
        <v/>
      </c>
      <c r="CL87" s="268" t="str">
        <f ca="true">+IF(OFFSET('Sanitation Data'!$D$29,0,10*ROW('Sanitation Data'!D81))="","",OFFSET('Sanitation Data'!$D$29,0,10*ROW('Sanitation Data'!D81)))</f>
        <v/>
      </c>
      <c r="CM87" s="268" t="str">
        <f ca="true">+IF(OFFSET('Sanitation Data'!$D$30,0,10*ROW('Sanitation Data'!D81))="","",OFFSET('Sanitation Data'!$D$30,0,10*ROW('Sanitation Data'!D81)))</f>
        <v/>
      </c>
      <c r="CN87" s="268" t="str">
        <f ca="true">+IF(OFFSET('Sanitation Data'!$D$31,0,10*ROW('Sanitation Data'!D81))="","",OFFSET('Sanitation Data'!$D$31,0,10*ROW('Sanitation Data'!D81)))</f>
        <v/>
      </c>
      <c r="CO87" s="268" t="str">
        <f ca="true">+IF(OFFSET('Sanitation Data'!$D$32,0,10*ROW('Sanitation Data'!D81))="","",OFFSET('Sanitation Data'!$D$32,0,10*ROW('Sanitation Data'!D81)))</f>
        <v/>
      </c>
      <c r="CP87" s="268" t="str">
        <f ca="true">+IF(OFFSET('Sanitation Data'!$E$28,0,10*ROW('Sanitation Data'!E81))="","",OFFSET('Sanitation Data'!$E$28,0,10*ROW('Sanitation Data'!E81)))</f>
        <v/>
      </c>
      <c r="CQ87" s="268" t="str">
        <f ca="true">+IF(OFFSET('Sanitation Data'!$E$29,0,10*ROW('Sanitation Data'!E81))="","",OFFSET('Sanitation Data'!$E$29,0,10*ROW('Sanitation Data'!E81)))</f>
        <v/>
      </c>
      <c r="CR87" s="268" t="str">
        <f ca="true">+IF(OFFSET('Sanitation Data'!$E$30,0,10*ROW('Sanitation Data'!E81))="","",OFFSET('Sanitation Data'!$E$30,0,10*ROW('Sanitation Data'!E81)))</f>
        <v/>
      </c>
      <c r="CS87" s="268" t="str">
        <f ca="true">+IF(OFFSET('Sanitation Data'!$E$31,0,10*ROW('Sanitation Data'!E81))="","",OFFSET('Sanitation Data'!$E$31,0,10*ROW('Sanitation Data'!E81)))</f>
        <v/>
      </c>
      <c r="CT87" s="268" t="str">
        <f ca="true">+IF(OFFSET('Sanitation Data'!$E$32,0,10*ROW('Sanitation Data'!E81))="","",OFFSET('Sanitation Data'!$E$32,0,10*ROW('Sanitation Data'!E81)))</f>
        <v/>
      </c>
      <c r="CU87" s="268" t="str">
        <f ca="true">+IF(OFFSET('Sanitation Data'!$F$28,0,10*ROW('Sanitation Data'!F81))="","",OFFSET('Sanitation Data'!$F$28,0,10*ROW('Sanitation Data'!F81)))</f>
        <v/>
      </c>
      <c r="CV87" s="268" t="str">
        <f ca="true">+IF(OFFSET('Sanitation Data'!$F$29,0,10*ROW('Sanitation Data'!F81))="","",OFFSET('Sanitation Data'!$F$29,0,10*ROW('Sanitation Data'!F81)))</f>
        <v/>
      </c>
      <c r="CW87" s="268" t="str">
        <f ca="true">+IF(OFFSET('Sanitation Data'!$F$30,0,10*ROW('Sanitation Data'!F81))="","",OFFSET('Sanitation Data'!$F$30,0,10*ROW('Sanitation Data'!F81)))</f>
        <v/>
      </c>
      <c r="CX87" s="268" t="str">
        <f ca="true">+IF(OFFSET('Sanitation Data'!$F$31,0,10*ROW('Sanitation Data'!F81))="","",OFFSET('Sanitation Data'!$F$31,0,10*ROW('Sanitation Data'!F81)))</f>
        <v/>
      </c>
      <c r="CY87" s="268" t="str">
        <f ca="true">+IF(OFFSET('Sanitation Data'!$F$32,0,10*ROW('Sanitation Data'!F81))="","",OFFSET('Sanitation Data'!$F$32,0,10*ROW('Sanitation Data'!F81)))</f>
        <v/>
      </c>
      <c r="CZ87" s="268" t="str">
        <f ca="true">+IF(OFFSET('Sanitation Data'!$G$28,0,10*ROW('Sanitation Data'!G81))="","",OFFSET('Sanitation Data'!$G$28,0,10*ROW('Sanitation Data'!G81)))</f>
        <v/>
      </c>
      <c r="DA87" s="268" t="str">
        <f ca="true">+IF(OFFSET('Sanitation Data'!$G$29,0,10*ROW('Sanitation Data'!G81))="","",OFFSET('Sanitation Data'!$G$29,0,10*ROW('Sanitation Data'!G81)))</f>
        <v/>
      </c>
      <c r="DB87" s="268" t="str">
        <f ca="true">+IF(OFFSET('Sanitation Data'!$G$30,0,10*ROW('Sanitation Data'!G81))="","",OFFSET('Sanitation Data'!$G$30,0,10*ROW('Sanitation Data'!G81)))</f>
        <v/>
      </c>
      <c r="DC87" s="268" t="str">
        <f ca="true">+IF(OFFSET('Sanitation Data'!$G$31,0,10*ROW('Sanitation Data'!G81))="","",OFFSET('Sanitation Data'!$G$31,0,10*ROW('Sanitation Data'!G81)))</f>
        <v/>
      </c>
      <c r="DD87" s="268" t="str">
        <f ca="true">+IF(OFFSET('Sanitation Data'!$G$32,0,10*ROW('Sanitation Data'!G81))="","",OFFSET('Sanitation Data'!$G$32,0,10*ROW('Sanitation Data'!G81)))</f>
        <v/>
      </c>
      <c r="DE87" s="268" t="str">
        <f ca="true">+IF(OFFSET('Sanitation Data'!$H$28,0,10*ROW('Sanitation Data'!H81))="","",OFFSET('Sanitation Data'!$H$28,0,10*ROW('Sanitation Data'!H81)))</f>
        <v/>
      </c>
      <c r="DF87" s="268" t="str">
        <f ca="true">+IF(OFFSET('Sanitation Data'!$H$29,0,10*ROW('Sanitation Data'!H81))="","",OFFSET('Sanitation Data'!$H$29,0,10*ROW('Sanitation Data'!H81)))</f>
        <v/>
      </c>
      <c r="DG87" s="268" t="str">
        <f ca="true">+IF(OFFSET('Sanitation Data'!$H$30,0,10*ROW('Sanitation Data'!H81))="","",OFFSET('Sanitation Data'!$H$30,0,10*ROW('Sanitation Data'!H81)))</f>
        <v/>
      </c>
      <c r="DH87" s="268" t="str">
        <f ca="true">+IF(OFFSET('Sanitation Data'!$H$31,0,10*ROW('Sanitation Data'!H81))="","",OFFSET('Sanitation Data'!$H$31,0,10*ROW('Sanitation Data'!H81)))</f>
        <v/>
      </c>
      <c r="DI87" s="268" t="str">
        <f ca="true">+IF(OFFSET('Sanitation Data'!$H$32,0,10*ROW('Sanitation Data'!H81))="","",OFFSET('Sanitation Data'!$H$32,0,10*ROW('Sanitation Data'!H81)))</f>
        <v/>
      </c>
      <c r="DJ87" s="268" t="str">
        <f ca="true">+IF(OFFSET('Sanitation Data'!$I$28,0,10*ROW('Sanitation Data'!I81))="","",OFFSET('Sanitation Data'!$I$28,0,10*ROW('Sanitation Data'!I81)))</f>
        <v/>
      </c>
      <c r="DK87" s="268" t="str">
        <f ca="true">+IF(OFFSET('Sanitation Data'!$I$29,0,10*ROW('Sanitation Data'!I81))="","",OFFSET('Sanitation Data'!$I$29,0,10*ROW('Sanitation Data'!I81)))</f>
        <v/>
      </c>
      <c r="DL87" s="268" t="str">
        <f ca="true">+IF(OFFSET('Sanitation Data'!$I$30,0,10*ROW('Sanitation Data'!I81))="","",OFFSET('Sanitation Data'!$I$30,0,10*ROW('Sanitation Data'!I81)))</f>
        <v/>
      </c>
      <c r="DM87" s="268" t="str">
        <f ca="true">+IF(OFFSET('Sanitation Data'!$I$31,0,10*ROW('Sanitation Data'!I81))="","",OFFSET('Sanitation Data'!$I$31,0,10*ROW('Sanitation Data'!I81)))</f>
        <v/>
      </c>
      <c r="DN87" s="268" t="str">
        <f ca="true">+IF(OFFSET('Sanitation Data'!$I$32,0,10*ROW('Sanitation Data'!I81))="","",OFFSET('Sanitation Data'!$I$32,0,10*ROW('Sanitation Data'!I81)))</f>
        <v/>
      </c>
      <c r="DO87" s="268" t="str">
        <f ca="true">+IF(OFFSET('Hygiene Data'!$D$11,0,10*ROW('Hygiene Data'!D81))="","",OFFSET('Hygiene Data'!$D$11,0,10*ROW('Hygiene Data'!D81)))</f>
        <v/>
      </c>
      <c r="DP87" s="268" t="str">
        <f ca="true">+IF(OFFSET('Hygiene Data'!$D$12,0,10*ROW('Hygiene Data'!D81))="","",OFFSET('Hygiene Data'!$D$12,0,10*ROW('Hygiene Data'!D81)))</f>
        <v/>
      </c>
      <c r="DQ87" s="268" t="str">
        <f ca="true">+IF(OFFSET('Hygiene Data'!$D$13,0,10*ROW('Hygiene Data'!D81))="","",OFFSET('Hygiene Data'!$D$13,0,10*ROW('Hygiene Data'!D81)))</f>
        <v/>
      </c>
      <c r="DR87" s="268" t="str">
        <f ca="true">+IF(OFFSET('Hygiene Data'!$E$11,0,10*ROW('Hygiene Data'!E81))="","",OFFSET('Hygiene Data'!$E$11,0,10*ROW('Hygiene Data'!E81)))</f>
        <v/>
      </c>
      <c r="DS87" s="268" t="str">
        <f ca="true">+IF(OFFSET('Hygiene Data'!$E$12,0,10*ROW('Hygiene Data'!E81))="","",OFFSET('Hygiene Data'!$E$12,0,10*ROW('Hygiene Data'!E81)))</f>
        <v/>
      </c>
      <c r="DT87" s="268" t="str">
        <f ca="true">+IF(OFFSET('Hygiene Data'!$E$13,0,10*ROW('Hygiene Data'!E81))="","",OFFSET('Hygiene Data'!$E$13,0,10*ROW('Hygiene Data'!E81)))</f>
        <v/>
      </c>
      <c r="DU87" s="268" t="str">
        <f ca="true">+IF(OFFSET('Hygiene Data'!$F$11,0,10*ROW('Hygiene Data'!F81))="","",OFFSET('Hygiene Data'!$F$11,0,10*ROW('Hygiene Data'!F81)))</f>
        <v/>
      </c>
      <c r="DV87" s="268" t="str">
        <f ca="true">+IF(OFFSET('Hygiene Data'!$F$12,0,10*ROW('Hygiene Data'!F81))="","",OFFSET('Hygiene Data'!$F$12,0,10*ROW('Hygiene Data'!F81)))</f>
        <v/>
      </c>
      <c r="DW87" s="268" t="str">
        <f ca="true">+IF(OFFSET('Hygiene Data'!$F$13,0,10*ROW('Hygiene Data'!F81))="","",OFFSET('Hygiene Data'!$F$13,0,10*ROW('Hygiene Data'!F81)))</f>
        <v/>
      </c>
      <c r="DX87" s="268" t="str">
        <f ca="true">+IF(OFFSET('Hygiene Data'!$G$11,0,10*ROW('Hygiene Data'!G81))="","",OFFSET('Hygiene Data'!$G$11,0,10*ROW('Hygiene Data'!G81)))</f>
        <v/>
      </c>
      <c r="DY87" s="268" t="str">
        <f ca="true">+IF(OFFSET('Hygiene Data'!$G$12,0,10*ROW('Hygiene Data'!G81))="","",OFFSET('Hygiene Data'!$G$12,0,10*ROW('Hygiene Data'!G81)))</f>
        <v/>
      </c>
      <c r="DZ87" s="268" t="str">
        <f ca="true">+IF(OFFSET('Hygiene Data'!$G$13,0,10*ROW('Hygiene Data'!G81))="","",OFFSET('Hygiene Data'!$G$13,0,10*ROW('Hygiene Data'!G81)))</f>
        <v/>
      </c>
      <c r="EA87" s="268" t="str">
        <f ca="true">+IF(OFFSET('Hygiene Data'!$H$11,0,10*ROW('Hygiene Data'!H81))="","",OFFSET('Hygiene Data'!$H$11,0,10*ROW('Hygiene Data'!H81)))</f>
        <v/>
      </c>
      <c r="EB87" s="268" t="str">
        <f ca="true">+IF(OFFSET('Hygiene Data'!$H$12,0,10*ROW('Hygiene Data'!H81))="","",OFFSET('Hygiene Data'!$H$12,0,10*ROW('Hygiene Data'!H81)))</f>
        <v/>
      </c>
      <c r="EC87" s="268" t="str">
        <f ca="true">+IF(OFFSET('Hygiene Data'!$H$13,0,10*ROW('Hygiene Data'!H81))="","",OFFSET('Hygiene Data'!$H$13,0,10*ROW('Hygiene Data'!H81)))</f>
        <v/>
      </c>
      <c r="ED87" s="268" t="str">
        <f ca="true">+IF(OFFSET('Hygiene Data'!$I$11,0,10*ROW('Hygiene Data'!I81))="","",OFFSET('Hygiene Data'!$I$11,0,10*ROW('Hygiene Data'!I81)))</f>
        <v/>
      </c>
      <c r="EE87" s="268" t="str">
        <f ca="true">+IF(OFFSET('Hygiene Data'!$I$12,0,10*ROW('Hygiene Data'!I81))="","",OFFSET('Hygiene Data'!$I$12,0,10*ROW('Hygiene Data'!I81)))</f>
        <v/>
      </c>
      <c r="EF87" s="268"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4"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8"/>
      <c r="BS88" s="268" t="str">
        <f ca="true">+IF(OFFSET('Water Data'!$D$27,0,10*ROW('Water Data'!D82))="","",OFFSET('Water Data'!$D$27,0,10*ROW('Water Data'!D82)))</f>
        <v/>
      </c>
      <c r="BT88" s="268" t="str">
        <f ca="true">+IF(OFFSET('Water Data'!$D$28,0,10*ROW('Water Data'!D82))="","",OFFSET('Water Data'!$D$28,0,10*ROW('Water Data'!D82)))</f>
        <v/>
      </c>
      <c r="BU88" s="268" t="str">
        <f ca="true">+IF(OFFSET('Water Data'!$D$29,0,10*ROW('Water Data'!D82))="","",OFFSET('Water Data'!$D$29,0,10*ROW('Water Data'!D82)))</f>
        <v/>
      </c>
      <c r="BV88" s="268" t="str">
        <f ca="true">+IF(OFFSET('Water Data'!$E$27,0,10*ROW('Water Data'!E82))="","",OFFSET('Water Data'!$E$27,0,10*ROW('Water Data'!E82)))</f>
        <v/>
      </c>
      <c r="BW88" s="268" t="str">
        <f ca="true">+IF(OFFSET('Water Data'!$E$28,0,10*ROW('Water Data'!E82))="","",OFFSET('Water Data'!$E$28,0,10*ROW('Water Data'!E82)))</f>
        <v/>
      </c>
      <c r="BX88" s="268" t="str">
        <f ca="true">+IF(OFFSET('Water Data'!$E$29,0,10*ROW('Water Data'!E82))="","",OFFSET('Water Data'!$E$29,0,10*ROW('Water Data'!E82)))</f>
        <v/>
      </c>
      <c r="BY88" s="268" t="str">
        <f ca="true">+IF(OFFSET('Water Data'!$F$27,0,10*ROW('Water Data'!F82))="","",OFFSET('Water Data'!$F$27,0,10*ROW('Water Data'!F82)))</f>
        <v/>
      </c>
      <c r="BZ88" s="268" t="str">
        <f ca="true">+IF(OFFSET('Water Data'!$F$28,0,10*ROW('Water Data'!F82))="","",OFFSET('Water Data'!$F$28,0,10*ROW('Water Data'!F82)))</f>
        <v/>
      </c>
      <c r="CA88" s="268" t="str">
        <f ca="true">+IF(OFFSET('Water Data'!$F$29,0,10*ROW('Water Data'!F82))="","",OFFSET('Water Data'!$F$29,0,10*ROW('Water Data'!F82)))</f>
        <v/>
      </c>
      <c r="CB88" s="268" t="str">
        <f ca="true">+IF(OFFSET('Water Data'!$G$27,0,10*ROW('Water Data'!G82))="","",OFFSET('Water Data'!$G$27,0,10*ROW('Water Data'!G82)))</f>
        <v/>
      </c>
      <c r="CC88" s="268" t="str">
        <f ca="true">+IF(OFFSET('Water Data'!$G$28,0,10*ROW('Water Data'!G82))="","",OFFSET('Water Data'!$G$28,0,10*ROW('Water Data'!G82)))</f>
        <v/>
      </c>
      <c r="CD88" s="268" t="str">
        <f ca="true">+IF(OFFSET('Water Data'!$G$29,0,10*ROW('Water Data'!G82))="","",OFFSET('Water Data'!$G$29,0,10*ROW('Water Data'!G82)))</f>
        <v/>
      </c>
      <c r="CE88" s="268" t="str">
        <f ca="true">+IF(OFFSET('Water Data'!$H$27,0,10*ROW('Water Data'!H82))="","",OFFSET('Water Data'!$H$27,0,10*ROW('Water Data'!H82)))</f>
        <v/>
      </c>
      <c r="CF88" s="268" t="str">
        <f ca="true">+IF(OFFSET('Water Data'!$H$28,0,10*ROW('Water Data'!H82))="","",OFFSET('Water Data'!$H$28,0,10*ROW('Water Data'!H82)))</f>
        <v/>
      </c>
      <c r="CG88" s="268" t="str">
        <f ca="true">+IF(OFFSET('Water Data'!$H$29,0,10*ROW('Water Data'!H82))="","",OFFSET('Water Data'!$H$29,0,10*ROW('Water Data'!H82)))</f>
        <v/>
      </c>
      <c r="CH88" s="268" t="str">
        <f ca="true">+IF(OFFSET('Water Data'!$I$27,0,10*ROW('Water Data'!I82))="","",OFFSET('Water Data'!$I$27,0,10*ROW('Water Data'!I82)))</f>
        <v/>
      </c>
      <c r="CI88" s="268" t="str">
        <f ca="true">+IF(OFFSET('Water Data'!$I$28,0,10*ROW('Water Data'!I82))="","",OFFSET('Water Data'!$I$28,0,10*ROW('Water Data'!I82)))</f>
        <v/>
      </c>
      <c r="CJ88" s="268" t="str">
        <f ca="true">+IF(OFFSET('Water Data'!$I$29,0,10*ROW('Water Data'!I82))="","",OFFSET('Water Data'!$I$29,0,10*ROW('Water Data'!I82)))</f>
        <v/>
      </c>
      <c r="CK88" s="268" t="str">
        <f ca="true">+IF(OFFSET('Sanitation Data'!$D$28,0,10*ROW('Sanitation Data'!D82))="","",OFFSET('Sanitation Data'!$D$28,0,10*ROW('Sanitation Data'!D82)))</f>
        <v/>
      </c>
      <c r="CL88" s="268" t="str">
        <f ca="true">+IF(OFFSET('Sanitation Data'!$D$29,0,10*ROW('Sanitation Data'!D82))="","",OFFSET('Sanitation Data'!$D$29,0,10*ROW('Sanitation Data'!D82)))</f>
        <v/>
      </c>
      <c r="CM88" s="268" t="str">
        <f ca="true">+IF(OFFSET('Sanitation Data'!$D$30,0,10*ROW('Sanitation Data'!D82))="","",OFFSET('Sanitation Data'!$D$30,0,10*ROW('Sanitation Data'!D82)))</f>
        <v/>
      </c>
      <c r="CN88" s="268" t="str">
        <f ca="true">+IF(OFFSET('Sanitation Data'!$D$31,0,10*ROW('Sanitation Data'!D82))="","",OFFSET('Sanitation Data'!$D$31,0,10*ROW('Sanitation Data'!D82)))</f>
        <v/>
      </c>
      <c r="CO88" s="268" t="str">
        <f ca="true">+IF(OFFSET('Sanitation Data'!$D$32,0,10*ROW('Sanitation Data'!D82))="","",OFFSET('Sanitation Data'!$D$32,0,10*ROW('Sanitation Data'!D82)))</f>
        <v/>
      </c>
      <c r="CP88" s="268" t="str">
        <f ca="true">+IF(OFFSET('Sanitation Data'!$E$28,0,10*ROW('Sanitation Data'!E82))="","",OFFSET('Sanitation Data'!$E$28,0,10*ROW('Sanitation Data'!E82)))</f>
        <v/>
      </c>
      <c r="CQ88" s="268" t="str">
        <f ca="true">+IF(OFFSET('Sanitation Data'!$E$29,0,10*ROW('Sanitation Data'!E82))="","",OFFSET('Sanitation Data'!$E$29,0,10*ROW('Sanitation Data'!E82)))</f>
        <v/>
      </c>
      <c r="CR88" s="268" t="str">
        <f ca="true">+IF(OFFSET('Sanitation Data'!$E$30,0,10*ROW('Sanitation Data'!E82))="","",OFFSET('Sanitation Data'!$E$30,0,10*ROW('Sanitation Data'!E82)))</f>
        <v/>
      </c>
      <c r="CS88" s="268" t="str">
        <f ca="true">+IF(OFFSET('Sanitation Data'!$E$31,0,10*ROW('Sanitation Data'!E82))="","",OFFSET('Sanitation Data'!$E$31,0,10*ROW('Sanitation Data'!E82)))</f>
        <v/>
      </c>
      <c r="CT88" s="268" t="str">
        <f ca="true">+IF(OFFSET('Sanitation Data'!$E$32,0,10*ROW('Sanitation Data'!E82))="","",OFFSET('Sanitation Data'!$E$32,0,10*ROW('Sanitation Data'!E82)))</f>
        <v/>
      </c>
      <c r="CU88" s="268" t="str">
        <f ca="true">+IF(OFFSET('Sanitation Data'!$F$28,0,10*ROW('Sanitation Data'!F82))="","",OFFSET('Sanitation Data'!$F$28,0,10*ROW('Sanitation Data'!F82)))</f>
        <v/>
      </c>
      <c r="CV88" s="268" t="str">
        <f ca="true">+IF(OFFSET('Sanitation Data'!$F$29,0,10*ROW('Sanitation Data'!F82))="","",OFFSET('Sanitation Data'!$F$29,0,10*ROW('Sanitation Data'!F82)))</f>
        <v/>
      </c>
      <c r="CW88" s="268" t="str">
        <f ca="true">+IF(OFFSET('Sanitation Data'!$F$30,0,10*ROW('Sanitation Data'!F82))="","",OFFSET('Sanitation Data'!$F$30,0,10*ROW('Sanitation Data'!F82)))</f>
        <v/>
      </c>
      <c r="CX88" s="268" t="str">
        <f ca="true">+IF(OFFSET('Sanitation Data'!$F$31,0,10*ROW('Sanitation Data'!F82))="","",OFFSET('Sanitation Data'!$F$31,0,10*ROW('Sanitation Data'!F82)))</f>
        <v/>
      </c>
      <c r="CY88" s="268" t="str">
        <f ca="true">+IF(OFFSET('Sanitation Data'!$F$32,0,10*ROW('Sanitation Data'!F82))="","",OFFSET('Sanitation Data'!$F$32,0,10*ROW('Sanitation Data'!F82)))</f>
        <v/>
      </c>
      <c r="CZ88" s="268" t="str">
        <f ca="true">+IF(OFFSET('Sanitation Data'!$G$28,0,10*ROW('Sanitation Data'!G82))="","",OFFSET('Sanitation Data'!$G$28,0,10*ROW('Sanitation Data'!G82)))</f>
        <v/>
      </c>
      <c r="DA88" s="268" t="str">
        <f ca="true">+IF(OFFSET('Sanitation Data'!$G$29,0,10*ROW('Sanitation Data'!G82))="","",OFFSET('Sanitation Data'!$G$29,0,10*ROW('Sanitation Data'!G82)))</f>
        <v/>
      </c>
      <c r="DB88" s="268" t="str">
        <f ca="true">+IF(OFFSET('Sanitation Data'!$G$30,0,10*ROW('Sanitation Data'!G82))="","",OFFSET('Sanitation Data'!$G$30,0,10*ROW('Sanitation Data'!G82)))</f>
        <v/>
      </c>
      <c r="DC88" s="268" t="str">
        <f ca="true">+IF(OFFSET('Sanitation Data'!$G$31,0,10*ROW('Sanitation Data'!G82))="","",OFFSET('Sanitation Data'!$G$31,0,10*ROW('Sanitation Data'!G82)))</f>
        <v/>
      </c>
      <c r="DD88" s="268" t="str">
        <f ca="true">+IF(OFFSET('Sanitation Data'!$G$32,0,10*ROW('Sanitation Data'!G82))="","",OFFSET('Sanitation Data'!$G$32,0,10*ROW('Sanitation Data'!G82)))</f>
        <v/>
      </c>
      <c r="DE88" s="268" t="str">
        <f ca="true">+IF(OFFSET('Sanitation Data'!$H$28,0,10*ROW('Sanitation Data'!H82))="","",OFFSET('Sanitation Data'!$H$28,0,10*ROW('Sanitation Data'!H82)))</f>
        <v/>
      </c>
      <c r="DF88" s="268" t="str">
        <f ca="true">+IF(OFFSET('Sanitation Data'!$H$29,0,10*ROW('Sanitation Data'!H82))="","",OFFSET('Sanitation Data'!$H$29,0,10*ROW('Sanitation Data'!H82)))</f>
        <v/>
      </c>
      <c r="DG88" s="268" t="str">
        <f ca="true">+IF(OFFSET('Sanitation Data'!$H$30,0,10*ROW('Sanitation Data'!H82))="","",OFFSET('Sanitation Data'!$H$30,0,10*ROW('Sanitation Data'!H82)))</f>
        <v/>
      </c>
      <c r="DH88" s="268" t="str">
        <f ca="true">+IF(OFFSET('Sanitation Data'!$H$31,0,10*ROW('Sanitation Data'!H82))="","",OFFSET('Sanitation Data'!$H$31,0,10*ROW('Sanitation Data'!H82)))</f>
        <v/>
      </c>
      <c r="DI88" s="268" t="str">
        <f ca="true">+IF(OFFSET('Sanitation Data'!$H$32,0,10*ROW('Sanitation Data'!H82))="","",OFFSET('Sanitation Data'!$H$32,0,10*ROW('Sanitation Data'!H82)))</f>
        <v/>
      </c>
      <c r="DJ88" s="268" t="str">
        <f ca="true">+IF(OFFSET('Sanitation Data'!$I$28,0,10*ROW('Sanitation Data'!I82))="","",OFFSET('Sanitation Data'!$I$28,0,10*ROW('Sanitation Data'!I82)))</f>
        <v/>
      </c>
      <c r="DK88" s="268" t="str">
        <f ca="true">+IF(OFFSET('Sanitation Data'!$I$29,0,10*ROW('Sanitation Data'!I82))="","",OFFSET('Sanitation Data'!$I$29,0,10*ROW('Sanitation Data'!I82)))</f>
        <v/>
      </c>
      <c r="DL88" s="268" t="str">
        <f ca="true">+IF(OFFSET('Sanitation Data'!$I$30,0,10*ROW('Sanitation Data'!I82))="","",OFFSET('Sanitation Data'!$I$30,0,10*ROW('Sanitation Data'!I82)))</f>
        <v/>
      </c>
      <c r="DM88" s="268" t="str">
        <f ca="true">+IF(OFFSET('Sanitation Data'!$I$31,0,10*ROW('Sanitation Data'!I82))="","",OFFSET('Sanitation Data'!$I$31,0,10*ROW('Sanitation Data'!I82)))</f>
        <v/>
      </c>
      <c r="DN88" s="268" t="str">
        <f ca="true">+IF(OFFSET('Sanitation Data'!$I$32,0,10*ROW('Sanitation Data'!I82))="","",OFFSET('Sanitation Data'!$I$32,0,10*ROW('Sanitation Data'!I82)))</f>
        <v/>
      </c>
      <c r="DO88" s="268" t="str">
        <f ca="true">+IF(OFFSET('Hygiene Data'!$D$11,0,10*ROW('Hygiene Data'!D82))="","",OFFSET('Hygiene Data'!$D$11,0,10*ROW('Hygiene Data'!D82)))</f>
        <v/>
      </c>
      <c r="DP88" s="268" t="str">
        <f ca="true">+IF(OFFSET('Hygiene Data'!$D$12,0,10*ROW('Hygiene Data'!D82))="","",OFFSET('Hygiene Data'!$D$12,0,10*ROW('Hygiene Data'!D82)))</f>
        <v/>
      </c>
      <c r="DQ88" s="268" t="str">
        <f ca="true">+IF(OFFSET('Hygiene Data'!$D$13,0,10*ROW('Hygiene Data'!D82))="","",OFFSET('Hygiene Data'!$D$13,0,10*ROW('Hygiene Data'!D82)))</f>
        <v/>
      </c>
      <c r="DR88" s="268" t="str">
        <f ca="true">+IF(OFFSET('Hygiene Data'!$E$11,0,10*ROW('Hygiene Data'!E82))="","",OFFSET('Hygiene Data'!$E$11,0,10*ROW('Hygiene Data'!E82)))</f>
        <v/>
      </c>
      <c r="DS88" s="268" t="str">
        <f ca="true">+IF(OFFSET('Hygiene Data'!$E$12,0,10*ROW('Hygiene Data'!E82))="","",OFFSET('Hygiene Data'!$E$12,0,10*ROW('Hygiene Data'!E82)))</f>
        <v/>
      </c>
      <c r="DT88" s="268" t="str">
        <f ca="true">+IF(OFFSET('Hygiene Data'!$E$13,0,10*ROW('Hygiene Data'!E82))="","",OFFSET('Hygiene Data'!$E$13,0,10*ROW('Hygiene Data'!E82)))</f>
        <v/>
      </c>
      <c r="DU88" s="268" t="str">
        <f ca="true">+IF(OFFSET('Hygiene Data'!$F$11,0,10*ROW('Hygiene Data'!F82))="","",OFFSET('Hygiene Data'!$F$11,0,10*ROW('Hygiene Data'!F82)))</f>
        <v/>
      </c>
      <c r="DV88" s="268" t="str">
        <f ca="true">+IF(OFFSET('Hygiene Data'!$F$12,0,10*ROW('Hygiene Data'!F82))="","",OFFSET('Hygiene Data'!$F$12,0,10*ROW('Hygiene Data'!F82)))</f>
        <v/>
      </c>
      <c r="DW88" s="268" t="str">
        <f ca="true">+IF(OFFSET('Hygiene Data'!$F$13,0,10*ROW('Hygiene Data'!F82))="","",OFFSET('Hygiene Data'!$F$13,0,10*ROW('Hygiene Data'!F82)))</f>
        <v/>
      </c>
      <c r="DX88" s="268" t="str">
        <f ca="true">+IF(OFFSET('Hygiene Data'!$G$11,0,10*ROW('Hygiene Data'!G82))="","",OFFSET('Hygiene Data'!$G$11,0,10*ROW('Hygiene Data'!G82)))</f>
        <v/>
      </c>
      <c r="DY88" s="268" t="str">
        <f ca="true">+IF(OFFSET('Hygiene Data'!$G$12,0,10*ROW('Hygiene Data'!G82))="","",OFFSET('Hygiene Data'!$G$12,0,10*ROW('Hygiene Data'!G82)))</f>
        <v/>
      </c>
      <c r="DZ88" s="268" t="str">
        <f ca="true">+IF(OFFSET('Hygiene Data'!$G$13,0,10*ROW('Hygiene Data'!G82))="","",OFFSET('Hygiene Data'!$G$13,0,10*ROW('Hygiene Data'!G82)))</f>
        <v/>
      </c>
      <c r="EA88" s="268" t="str">
        <f ca="true">+IF(OFFSET('Hygiene Data'!$H$11,0,10*ROW('Hygiene Data'!H82))="","",OFFSET('Hygiene Data'!$H$11,0,10*ROW('Hygiene Data'!H82)))</f>
        <v/>
      </c>
      <c r="EB88" s="268" t="str">
        <f ca="true">+IF(OFFSET('Hygiene Data'!$H$12,0,10*ROW('Hygiene Data'!H82))="","",OFFSET('Hygiene Data'!$H$12,0,10*ROW('Hygiene Data'!H82)))</f>
        <v/>
      </c>
      <c r="EC88" s="268" t="str">
        <f ca="true">+IF(OFFSET('Hygiene Data'!$H$13,0,10*ROW('Hygiene Data'!H82))="","",OFFSET('Hygiene Data'!$H$13,0,10*ROW('Hygiene Data'!H82)))</f>
        <v/>
      </c>
      <c r="ED88" s="268" t="str">
        <f ca="true">+IF(OFFSET('Hygiene Data'!$I$11,0,10*ROW('Hygiene Data'!I82))="","",OFFSET('Hygiene Data'!$I$11,0,10*ROW('Hygiene Data'!I82)))</f>
        <v/>
      </c>
      <c r="EE88" s="268" t="str">
        <f ca="true">+IF(OFFSET('Hygiene Data'!$I$12,0,10*ROW('Hygiene Data'!I82))="","",OFFSET('Hygiene Data'!$I$12,0,10*ROW('Hygiene Data'!I82)))</f>
        <v/>
      </c>
      <c r="EF88" s="268"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4"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8"/>
      <c r="BS89" s="268" t="str">
        <f ca="true">+IF(OFFSET('Water Data'!$D$27,0,10*ROW('Water Data'!D83))="","",OFFSET('Water Data'!$D$27,0,10*ROW('Water Data'!D83)))</f>
        <v/>
      </c>
      <c r="BT89" s="268" t="str">
        <f ca="true">+IF(OFFSET('Water Data'!$D$28,0,10*ROW('Water Data'!D83))="","",OFFSET('Water Data'!$D$28,0,10*ROW('Water Data'!D83)))</f>
        <v/>
      </c>
      <c r="BU89" s="268" t="str">
        <f ca="true">+IF(OFFSET('Water Data'!$D$29,0,10*ROW('Water Data'!D83))="","",OFFSET('Water Data'!$D$29,0,10*ROW('Water Data'!D83)))</f>
        <v/>
      </c>
      <c r="BV89" s="268" t="str">
        <f ca="true">+IF(OFFSET('Water Data'!$E$27,0,10*ROW('Water Data'!E83))="","",OFFSET('Water Data'!$E$27,0,10*ROW('Water Data'!E83)))</f>
        <v/>
      </c>
      <c r="BW89" s="268" t="str">
        <f ca="true">+IF(OFFSET('Water Data'!$E$28,0,10*ROW('Water Data'!E83))="","",OFFSET('Water Data'!$E$28,0,10*ROW('Water Data'!E83)))</f>
        <v/>
      </c>
      <c r="BX89" s="268" t="str">
        <f ca="true">+IF(OFFSET('Water Data'!$E$29,0,10*ROW('Water Data'!E83))="","",OFFSET('Water Data'!$E$29,0,10*ROW('Water Data'!E83)))</f>
        <v/>
      </c>
      <c r="BY89" s="268" t="str">
        <f ca="true">+IF(OFFSET('Water Data'!$F$27,0,10*ROW('Water Data'!F83))="","",OFFSET('Water Data'!$F$27,0,10*ROW('Water Data'!F83)))</f>
        <v/>
      </c>
      <c r="BZ89" s="268" t="str">
        <f ca="true">+IF(OFFSET('Water Data'!$F$28,0,10*ROW('Water Data'!F83))="","",OFFSET('Water Data'!$F$28,0,10*ROW('Water Data'!F83)))</f>
        <v/>
      </c>
      <c r="CA89" s="268" t="str">
        <f ca="true">+IF(OFFSET('Water Data'!$F$29,0,10*ROW('Water Data'!F83))="","",OFFSET('Water Data'!$F$29,0,10*ROW('Water Data'!F83)))</f>
        <v/>
      </c>
      <c r="CB89" s="268" t="str">
        <f ca="true">+IF(OFFSET('Water Data'!$G$27,0,10*ROW('Water Data'!G83))="","",OFFSET('Water Data'!$G$27,0,10*ROW('Water Data'!G83)))</f>
        <v/>
      </c>
      <c r="CC89" s="268" t="str">
        <f ca="true">+IF(OFFSET('Water Data'!$G$28,0,10*ROW('Water Data'!G83))="","",OFFSET('Water Data'!$G$28,0,10*ROW('Water Data'!G83)))</f>
        <v/>
      </c>
      <c r="CD89" s="268" t="str">
        <f ca="true">+IF(OFFSET('Water Data'!$G$29,0,10*ROW('Water Data'!G83))="","",OFFSET('Water Data'!$G$29,0,10*ROW('Water Data'!G83)))</f>
        <v/>
      </c>
      <c r="CE89" s="268" t="str">
        <f ca="true">+IF(OFFSET('Water Data'!$H$27,0,10*ROW('Water Data'!H83))="","",OFFSET('Water Data'!$H$27,0,10*ROW('Water Data'!H83)))</f>
        <v/>
      </c>
      <c r="CF89" s="268" t="str">
        <f ca="true">+IF(OFFSET('Water Data'!$H$28,0,10*ROW('Water Data'!H83))="","",OFFSET('Water Data'!$H$28,0,10*ROW('Water Data'!H83)))</f>
        <v/>
      </c>
      <c r="CG89" s="268" t="str">
        <f ca="true">+IF(OFFSET('Water Data'!$H$29,0,10*ROW('Water Data'!H83))="","",OFFSET('Water Data'!$H$29,0,10*ROW('Water Data'!H83)))</f>
        <v/>
      </c>
      <c r="CH89" s="268" t="str">
        <f ca="true">+IF(OFFSET('Water Data'!$I$27,0,10*ROW('Water Data'!I83))="","",OFFSET('Water Data'!$I$27,0,10*ROW('Water Data'!I83)))</f>
        <v/>
      </c>
      <c r="CI89" s="268" t="str">
        <f ca="true">+IF(OFFSET('Water Data'!$I$28,0,10*ROW('Water Data'!I83))="","",OFFSET('Water Data'!$I$28,0,10*ROW('Water Data'!I83)))</f>
        <v/>
      </c>
      <c r="CJ89" s="268" t="str">
        <f ca="true">+IF(OFFSET('Water Data'!$I$29,0,10*ROW('Water Data'!I83))="","",OFFSET('Water Data'!$I$29,0,10*ROW('Water Data'!I83)))</f>
        <v/>
      </c>
      <c r="CK89" s="268" t="str">
        <f ca="true">+IF(OFFSET('Sanitation Data'!$D$28,0,10*ROW('Sanitation Data'!D83))="","",OFFSET('Sanitation Data'!$D$28,0,10*ROW('Sanitation Data'!D83)))</f>
        <v/>
      </c>
      <c r="CL89" s="268" t="str">
        <f ca="true">+IF(OFFSET('Sanitation Data'!$D$29,0,10*ROW('Sanitation Data'!D83))="","",OFFSET('Sanitation Data'!$D$29,0,10*ROW('Sanitation Data'!D83)))</f>
        <v/>
      </c>
      <c r="CM89" s="268" t="str">
        <f ca="true">+IF(OFFSET('Sanitation Data'!$D$30,0,10*ROW('Sanitation Data'!D83))="","",OFFSET('Sanitation Data'!$D$30,0,10*ROW('Sanitation Data'!D83)))</f>
        <v/>
      </c>
      <c r="CN89" s="268" t="str">
        <f ca="true">+IF(OFFSET('Sanitation Data'!$D$31,0,10*ROW('Sanitation Data'!D83))="","",OFFSET('Sanitation Data'!$D$31,0,10*ROW('Sanitation Data'!D83)))</f>
        <v/>
      </c>
      <c r="CO89" s="268" t="str">
        <f ca="true">+IF(OFFSET('Sanitation Data'!$D$32,0,10*ROW('Sanitation Data'!D83))="","",OFFSET('Sanitation Data'!$D$32,0,10*ROW('Sanitation Data'!D83)))</f>
        <v/>
      </c>
      <c r="CP89" s="268" t="str">
        <f ca="true">+IF(OFFSET('Sanitation Data'!$E$28,0,10*ROW('Sanitation Data'!E83))="","",OFFSET('Sanitation Data'!$E$28,0,10*ROW('Sanitation Data'!E83)))</f>
        <v/>
      </c>
      <c r="CQ89" s="268" t="str">
        <f ca="true">+IF(OFFSET('Sanitation Data'!$E$29,0,10*ROW('Sanitation Data'!E83))="","",OFFSET('Sanitation Data'!$E$29,0,10*ROW('Sanitation Data'!E83)))</f>
        <v/>
      </c>
      <c r="CR89" s="268" t="str">
        <f ca="true">+IF(OFFSET('Sanitation Data'!$E$30,0,10*ROW('Sanitation Data'!E83))="","",OFFSET('Sanitation Data'!$E$30,0,10*ROW('Sanitation Data'!E83)))</f>
        <v/>
      </c>
      <c r="CS89" s="268" t="str">
        <f ca="true">+IF(OFFSET('Sanitation Data'!$E$31,0,10*ROW('Sanitation Data'!E83))="","",OFFSET('Sanitation Data'!$E$31,0,10*ROW('Sanitation Data'!E83)))</f>
        <v/>
      </c>
      <c r="CT89" s="268" t="str">
        <f ca="true">+IF(OFFSET('Sanitation Data'!$E$32,0,10*ROW('Sanitation Data'!E83))="","",OFFSET('Sanitation Data'!$E$32,0,10*ROW('Sanitation Data'!E83)))</f>
        <v/>
      </c>
      <c r="CU89" s="268" t="str">
        <f ca="true">+IF(OFFSET('Sanitation Data'!$F$28,0,10*ROW('Sanitation Data'!F83))="","",OFFSET('Sanitation Data'!$F$28,0,10*ROW('Sanitation Data'!F83)))</f>
        <v/>
      </c>
      <c r="CV89" s="268" t="str">
        <f ca="true">+IF(OFFSET('Sanitation Data'!$F$29,0,10*ROW('Sanitation Data'!F83))="","",OFFSET('Sanitation Data'!$F$29,0,10*ROW('Sanitation Data'!F83)))</f>
        <v/>
      </c>
      <c r="CW89" s="268" t="str">
        <f ca="true">+IF(OFFSET('Sanitation Data'!$F$30,0,10*ROW('Sanitation Data'!F83))="","",OFFSET('Sanitation Data'!$F$30,0,10*ROW('Sanitation Data'!F83)))</f>
        <v/>
      </c>
      <c r="CX89" s="268" t="str">
        <f ca="true">+IF(OFFSET('Sanitation Data'!$F$31,0,10*ROW('Sanitation Data'!F83))="","",OFFSET('Sanitation Data'!$F$31,0,10*ROW('Sanitation Data'!F83)))</f>
        <v/>
      </c>
      <c r="CY89" s="268" t="str">
        <f ca="true">+IF(OFFSET('Sanitation Data'!$F$32,0,10*ROW('Sanitation Data'!F83))="","",OFFSET('Sanitation Data'!$F$32,0,10*ROW('Sanitation Data'!F83)))</f>
        <v/>
      </c>
      <c r="CZ89" s="268" t="str">
        <f ca="true">+IF(OFFSET('Sanitation Data'!$G$28,0,10*ROW('Sanitation Data'!G83))="","",OFFSET('Sanitation Data'!$G$28,0,10*ROW('Sanitation Data'!G83)))</f>
        <v/>
      </c>
      <c r="DA89" s="268" t="str">
        <f ca="true">+IF(OFFSET('Sanitation Data'!$G$29,0,10*ROW('Sanitation Data'!G83))="","",OFFSET('Sanitation Data'!$G$29,0,10*ROW('Sanitation Data'!G83)))</f>
        <v/>
      </c>
      <c r="DB89" s="268" t="str">
        <f ca="true">+IF(OFFSET('Sanitation Data'!$G$30,0,10*ROW('Sanitation Data'!G83))="","",OFFSET('Sanitation Data'!$G$30,0,10*ROW('Sanitation Data'!G83)))</f>
        <v/>
      </c>
      <c r="DC89" s="268" t="str">
        <f ca="true">+IF(OFFSET('Sanitation Data'!$G$31,0,10*ROW('Sanitation Data'!G83))="","",OFFSET('Sanitation Data'!$G$31,0,10*ROW('Sanitation Data'!G83)))</f>
        <v/>
      </c>
      <c r="DD89" s="268" t="str">
        <f ca="true">+IF(OFFSET('Sanitation Data'!$G$32,0,10*ROW('Sanitation Data'!G83))="","",OFFSET('Sanitation Data'!$G$32,0,10*ROW('Sanitation Data'!G83)))</f>
        <v/>
      </c>
      <c r="DE89" s="268" t="str">
        <f ca="true">+IF(OFFSET('Sanitation Data'!$H$28,0,10*ROW('Sanitation Data'!H83))="","",OFFSET('Sanitation Data'!$H$28,0,10*ROW('Sanitation Data'!H83)))</f>
        <v/>
      </c>
      <c r="DF89" s="268" t="str">
        <f ca="true">+IF(OFFSET('Sanitation Data'!$H$29,0,10*ROW('Sanitation Data'!H83))="","",OFFSET('Sanitation Data'!$H$29,0,10*ROW('Sanitation Data'!H83)))</f>
        <v/>
      </c>
      <c r="DG89" s="268" t="str">
        <f ca="true">+IF(OFFSET('Sanitation Data'!$H$30,0,10*ROW('Sanitation Data'!H83))="","",OFFSET('Sanitation Data'!$H$30,0,10*ROW('Sanitation Data'!H83)))</f>
        <v/>
      </c>
      <c r="DH89" s="268" t="str">
        <f ca="true">+IF(OFFSET('Sanitation Data'!$H$31,0,10*ROW('Sanitation Data'!H83))="","",OFFSET('Sanitation Data'!$H$31,0,10*ROW('Sanitation Data'!H83)))</f>
        <v/>
      </c>
      <c r="DI89" s="268" t="str">
        <f ca="true">+IF(OFFSET('Sanitation Data'!$H$32,0,10*ROW('Sanitation Data'!H83))="","",OFFSET('Sanitation Data'!$H$32,0,10*ROW('Sanitation Data'!H83)))</f>
        <v/>
      </c>
      <c r="DJ89" s="268" t="str">
        <f ca="true">+IF(OFFSET('Sanitation Data'!$I$28,0,10*ROW('Sanitation Data'!I83))="","",OFFSET('Sanitation Data'!$I$28,0,10*ROW('Sanitation Data'!I83)))</f>
        <v/>
      </c>
      <c r="DK89" s="268" t="str">
        <f ca="true">+IF(OFFSET('Sanitation Data'!$I$29,0,10*ROW('Sanitation Data'!I83))="","",OFFSET('Sanitation Data'!$I$29,0,10*ROW('Sanitation Data'!I83)))</f>
        <v/>
      </c>
      <c r="DL89" s="268" t="str">
        <f ca="true">+IF(OFFSET('Sanitation Data'!$I$30,0,10*ROW('Sanitation Data'!I83))="","",OFFSET('Sanitation Data'!$I$30,0,10*ROW('Sanitation Data'!I83)))</f>
        <v/>
      </c>
      <c r="DM89" s="268" t="str">
        <f ca="true">+IF(OFFSET('Sanitation Data'!$I$31,0,10*ROW('Sanitation Data'!I83))="","",OFFSET('Sanitation Data'!$I$31,0,10*ROW('Sanitation Data'!I83)))</f>
        <v/>
      </c>
      <c r="DN89" s="268" t="str">
        <f ca="true">+IF(OFFSET('Sanitation Data'!$I$32,0,10*ROW('Sanitation Data'!I83))="","",OFFSET('Sanitation Data'!$I$32,0,10*ROW('Sanitation Data'!I83)))</f>
        <v/>
      </c>
      <c r="DO89" s="268" t="str">
        <f ca="true">+IF(OFFSET('Hygiene Data'!$D$11,0,10*ROW('Hygiene Data'!D83))="","",OFFSET('Hygiene Data'!$D$11,0,10*ROW('Hygiene Data'!D83)))</f>
        <v/>
      </c>
      <c r="DP89" s="268" t="str">
        <f ca="true">+IF(OFFSET('Hygiene Data'!$D$12,0,10*ROW('Hygiene Data'!D83))="","",OFFSET('Hygiene Data'!$D$12,0,10*ROW('Hygiene Data'!D83)))</f>
        <v/>
      </c>
      <c r="DQ89" s="268" t="str">
        <f ca="true">+IF(OFFSET('Hygiene Data'!$D$13,0,10*ROW('Hygiene Data'!D83))="","",OFFSET('Hygiene Data'!$D$13,0,10*ROW('Hygiene Data'!D83)))</f>
        <v/>
      </c>
      <c r="DR89" s="268" t="str">
        <f ca="true">+IF(OFFSET('Hygiene Data'!$E$11,0,10*ROW('Hygiene Data'!E83))="","",OFFSET('Hygiene Data'!$E$11,0,10*ROW('Hygiene Data'!E83)))</f>
        <v/>
      </c>
      <c r="DS89" s="268" t="str">
        <f ca="true">+IF(OFFSET('Hygiene Data'!$E$12,0,10*ROW('Hygiene Data'!E83))="","",OFFSET('Hygiene Data'!$E$12,0,10*ROW('Hygiene Data'!E83)))</f>
        <v/>
      </c>
      <c r="DT89" s="268" t="str">
        <f ca="true">+IF(OFFSET('Hygiene Data'!$E$13,0,10*ROW('Hygiene Data'!E83))="","",OFFSET('Hygiene Data'!$E$13,0,10*ROW('Hygiene Data'!E83)))</f>
        <v/>
      </c>
      <c r="DU89" s="268" t="str">
        <f ca="true">+IF(OFFSET('Hygiene Data'!$F$11,0,10*ROW('Hygiene Data'!F83))="","",OFFSET('Hygiene Data'!$F$11,0,10*ROW('Hygiene Data'!F83)))</f>
        <v/>
      </c>
      <c r="DV89" s="268" t="str">
        <f ca="true">+IF(OFFSET('Hygiene Data'!$F$12,0,10*ROW('Hygiene Data'!F83))="","",OFFSET('Hygiene Data'!$F$12,0,10*ROW('Hygiene Data'!F83)))</f>
        <v/>
      </c>
      <c r="DW89" s="268" t="str">
        <f ca="true">+IF(OFFSET('Hygiene Data'!$F$13,0,10*ROW('Hygiene Data'!F83))="","",OFFSET('Hygiene Data'!$F$13,0,10*ROW('Hygiene Data'!F83)))</f>
        <v/>
      </c>
      <c r="DX89" s="268" t="str">
        <f ca="true">+IF(OFFSET('Hygiene Data'!$G$11,0,10*ROW('Hygiene Data'!G83))="","",OFFSET('Hygiene Data'!$G$11,0,10*ROW('Hygiene Data'!G83)))</f>
        <v/>
      </c>
      <c r="DY89" s="268" t="str">
        <f ca="true">+IF(OFFSET('Hygiene Data'!$G$12,0,10*ROW('Hygiene Data'!G83))="","",OFFSET('Hygiene Data'!$G$12,0,10*ROW('Hygiene Data'!G83)))</f>
        <v/>
      </c>
      <c r="DZ89" s="268" t="str">
        <f ca="true">+IF(OFFSET('Hygiene Data'!$G$13,0,10*ROW('Hygiene Data'!G83))="","",OFFSET('Hygiene Data'!$G$13,0,10*ROW('Hygiene Data'!G83)))</f>
        <v/>
      </c>
      <c r="EA89" s="268" t="str">
        <f ca="true">+IF(OFFSET('Hygiene Data'!$H$11,0,10*ROW('Hygiene Data'!H83))="","",OFFSET('Hygiene Data'!$H$11,0,10*ROW('Hygiene Data'!H83)))</f>
        <v/>
      </c>
      <c r="EB89" s="268" t="str">
        <f ca="true">+IF(OFFSET('Hygiene Data'!$H$12,0,10*ROW('Hygiene Data'!H83))="","",OFFSET('Hygiene Data'!$H$12,0,10*ROW('Hygiene Data'!H83)))</f>
        <v/>
      </c>
      <c r="EC89" s="268" t="str">
        <f ca="true">+IF(OFFSET('Hygiene Data'!$H$13,0,10*ROW('Hygiene Data'!H83))="","",OFFSET('Hygiene Data'!$H$13,0,10*ROW('Hygiene Data'!H83)))</f>
        <v/>
      </c>
      <c r="ED89" s="268" t="str">
        <f ca="true">+IF(OFFSET('Hygiene Data'!$I$11,0,10*ROW('Hygiene Data'!I83))="","",OFFSET('Hygiene Data'!$I$11,0,10*ROW('Hygiene Data'!I83)))</f>
        <v/>
      </c>
      <c r="EE89" s="268" t="str">
        <f ca="true">+IF(OFFSET('Hygiene Data'!$I$12,0,10*ROW('Hygiene Data'!I83))="","",OFFSET('Hygiene Data'!$I$12,0,10*ROW('Hygiene Data'!I83)))</f>
        <v/>
      </c>
      <c r="EF89" s="268"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4"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8"/>
      <c r="BS90" s="268" t="str">
        <f ca="true">+IF(OFFSET('Water Data'!$D$27,0,10*ROW('Water Data'!D84))="","",OFFSET('Water Data'!$D$27,0,10*ROW('Water Data'!D84)))</f>
        <v/>
      </c>
      <c r="BT90" s="268" t="str">
        <f ca="true">+IF(OFFSET('Water Data'!$D$28,0,10*ROW('Water Data'!D84))="","",OFFSET('Water Data'!$D$28,0,10*ROW('Water Data'!D84)))</f>
        <v/>
      </c>
      <c r="BU90" s="268" t="str">
        <f ca="true">+IF(OFFSET('Water Data'!$D$29,0,10*ROW('Water Data'!D84))="","",OFFSET('Water Data'!$D$29,0,10*ROW('Water Data'!D84)))</f>
        <v/>
      </c>
      <c r="BV90" s="268" t="str">
        <f ca="true">+IF(OFFSET('Water Data'!$E$27,0,10*ROW('Water Data'!E84))="","",OFFSET('Water Data'!$E$27,0,10*ROW('Water Data'!E84)))</f>
        <v/>
      </c>
      <c r="BW90" s="268" t="str">
        <f ca="true">+IF(OFFSET('Water Data'!$E$28,0,10*ROW('Water Data'!E84))="","",OFFSET('Water Data'!$E$28,0,10*ROW('Water Data'!E84)))</f>
        <v/>
      </c>
      <c r="BX90" s="268" t="str">
        <f ca="true">+IF(OFFSET('Water Data'!$E$29,0,10*ROW('Water Data'!E84))="","",OFFSET('Water Data'!$E$29,0,10*ROW('Water Data'!E84)))</f>
        <v/>
      </c>
      <c r="BY90" s="268" t="str">
        <f ca="true">+IF(OFFSET('Water Data'!$F$27,0,10*ROW('Water Data'!F84))="","",OFFSET('Water Data'!$F$27,0,10*ROW('Water Data'!F84)))</f>
        <v/>
      </c>
      <c r="BZ90" s="268" t="str">
        <f ca="true">+IF(OFFSET('Water Data'!$F$28,0,10*ROW('Water Data'!F84))="","",OFFSET('Water Data'!$F$28,0,10*ROW('Water Data'!F84)))</f>
        <v/>
      </c>
      <c r="CA90" s="268" t="str">
        <f ca="true">+IF(OFFSET('Water Data'!$F$29,0,10*ROW('Water Data'!F84))="","",OFFSET('Water Data'!$F$29,0,10*ROW('Water Data'!F84)))</f>
        <v/>
      </c>
      <c r="CB90" s="268" t="str">
        <f ca="true">+IF(OFFSET('Water Data'!$G$27,0,10*ROW('Water Data'!G84))="","",OFFSET('Water Data'!$G$27,0,10*ROW('Water Data'!G84)))</f>
        <v/>
      </c>
      <c r="CC90" s="268" t="str">
        <f ca="true">+IF(OFFSET('Water Data'!$G$28,0,10*ROW('Water Data'!G84))="","",OFFSET('Water Data'!$G$28,0,10*ROW('Water Data'!G84)))</f>
        <v/>
      </c>
      <c r="CD90" s="268" t="str">
        <f ca="true">+IF(OFFSET('Water Data'!$G$29,0,10*ROW('Water Data'!G84))="","",OFFSET('Water Data'!$G$29,0,10*ROW('Water Data'!G84)))</f>
        <v/>
      </c>
      <c r="CE90" s="268" t="str">
        <f ca="true">+IF(OFFSET('Water Data'!$H$27,0,10*ROW('Water Data'!H84))="","",OFFSET('Water Data'!$H$27,0,10*ROW('Water Data'!H84)))</f>
        <v/>
      </c>
      <c r="CF90" s="268" t="str">
        <f ca="true">+IF(OFFSET('Water Data'!$H$28,0,10*ROW('Water Data'!H84))="","",OFFSET('Water Data'!$H$28,0,10*ROW('Water Data'!H84)))</f>
        <v/>
      </c>
      <c r="CG90" s="268" t="str">
        <f ca="true">+IF(OFFSET('Water Data'!$H$29,0,10*ROW('Water Data'!H84))="","",OFFSET('Water Data'!$H$29,0,10*ROW('Water Data'!H84)))</f>
        <v/>
      </c>
      <c r="CH90" s="268" t="str">
        <f ca="true">+IF(OFFSET('Water Data'!$I$27,0,10*ROW('Water Data'!I84))="","",OFFSET('Water Data'!$I$27,0,10*ROW('Water Data'!I84)))</f>
        <v/>
      </c>
      <c r="CI90" s="268" t="str">
        <f ca="true">+IF(OFFSET('Water Data'!$I$28,0,10*ROW('Water Data'!I84))="","",OFFSET('Water Data'!$I$28,0,10*ROW('Water Data'!I84)))</f>
        <v/>
      </c>
      <c r="CJ90" s="268" t="str">
        <f ca="true">+IF(OFFSET('Water Data'!$I$29,0,10*ROW('Water Data'!I84))="","",OFFSET('Water Data'!$I$29,0,10*ROW('Water Data'!I84)))</f>
        <v/>
      </c>
      <c r="CK90" s="268" t="str">
        <f ca="true">+IF(OFFSET('Sanitation Data'!$D$28,0,10*ROW('Sanitation Data'!D84))="","",OFFSET('Sanitation Data'!$D$28,0,10*ROW('Sanitation Data'!D84)))</f>
        <v/>
      </c>
      <c r="CL90" s="268" t="str">
        <f ca="true">+IF(OFFSET('Sanitation Data'!$D$29,0,10*ROW('Sanitation Data'!D84))="","",OFFSET('Sanitation Data'!$D$29,0,10*ROW('Sanitation Data'!D84)))</f>
        <v/>
      </c>
      <c r="CM90" s="268" t="str">
        <f ca="true">+IF(OFFSET('Sanitation Data'!$D$30,0,10*ROW('Sanitation Data'!D84))="","",OFFSET('Sanitation Data'!$D$30,0,10*ROW('Sanitation Data'!D84)))</f>
        <v/>
      </c>
      <c r="CN90" s="268" t="str">
        <f ca="true">+IF(OFFSET('Sanitation Data'!$D$31,0,10*ROW('Sanitation Data'!D84))="","",OFFSET('Sanitation Data'!$D$31,0,10*ROW('Sanitation Data'!D84)))</f>
        <v/>
      </c>
      <c r="CO90" s="268" t="str">
        <f ca="true">+IF(OFFSET('Sanitation Data'!$D$32,0,10*ROW('Sanitation Data'!D84))="","",OFFSET('Sanitation Data'!$D$32,0,10*ROW('Sanitation Data'!D84)))</f>
        <v/>
      </c>
      <c r="CP90" s="268" t="str">
        <f ca="true">+IF(OFFSET('Sanitation Data'!$E$28,0,10*ROW('Sanitation Data'!E84))="","",OFFSET('Sanitation Data'!$E$28,0,10*ROW('Sanitation Data'!E84)))</f>
        <v/>
      </c>
      <c r="CQ90" s="268" t="str">
        <f ca="true">+IF(OFFSET('Sanitation Data'!$E$29,0,10*ROW('Sanitation Data'!E84))="","",OFFSET('Sanitation Data'!$E$29,0,10*ROW('Sanitation Data'!E84)))</f>
        <v/>
      </c>
      <c r="CR90" s="268" t="str">
        <f ca="true">+IF(OFFSET('Sanitation Data'!$E$30,0,10*ROW('Sanitation Data'!E84))="","",OFFSET('Sanitation Data'!$E$30,0,10*ROW('Sanitation Data'!E84)))</f>
        <v/>
      </c>
      <c r="CS90" s="268" t="str">
        <f ca="true">+IF(OFFSET('Sanitation Data'!$E$31,0,10*ROW('Sanitation Data'!E84))="","",OFFSET('Sanitation Data'!$E$31,0,10*ROW('Sanitation Data'!E84)))</f>
        <v/>
      </c>
      <c r="CT90" s="268" t="str">
        <f ca="true">+IF(OFFSET('Sanitation Data'!$E$32,0,10*ROW('Sanitation Data'!E84))="","",OFFSET('Sanitation Data'!$E$32,0,10*ROW('Sanitation Data'!E84)))</f>
        <v/>
      </c>
      <c r="CU90" s="268" t="str">
        <f ca="true">+IF(OFFSET('Sanitation Data'!$F$28,0,10*ROW('Sanitation Data'!F84))="","",OFFSET('Sanitation Data'!$F$28,0,10*ROW('Sanitation Data'!F84)))</f>
        <v/>
      </c>
      <c r="CV90" s="268" t="str">
        <f ca="true">+IF(OFFSET('Sanitation Data'!$F$29,0,10*ROW('Sanitation Data'!F84))="","",OFFSET('Sanitation Data'!$F$29,0,10*ROW('Sanitation Data'!F84)))</f>
        <v/>
      </c>
      <c r="CW90" s="268" t="str">
        <f ca="true">+IF(OFFSET('Sanitation Data'!$F$30,0,10*ROW('Sanitation Data'!F84))="","",OFFSET('Sanitation Data'!$F$30,0,10*ROW('Sanitation Data'!F84)))</f>
        <v/>
      </c>
      <c r="CX90" s="268" t="str">
        <f ca="true">+IF(OFFSET('Sanitation Data'!$F$31,0,10*ROW('Sanitation Data'!F84))="","",OFFSET('Sanitation Data'!$F$31,0,10*ROW('Sanitation Data'!F84)))</f>
        <v/>
      </c>
      <c r="CY90" s="268" t="str">
        <f ca="true">+IF(OFFSET('Sanitation Data'!$F$32,0,10*ROW('Sanitation Data'!F84))="","",OFFSET('Sanitation Data'!$F$32,0,10*ROW('Sanitation Data'!F84)))</f>
        <v/>
      </c>
      <c r="CZ90" s="268" t="str">
        <f ca="true">+IF(OFFSET('Sanitation Data'!$G$28,0,10*ROW('Sanitation Data'!G84))="","",OFFSET('Sanitation Data'!$G$28,0,10*ROW('Sanitation Data'!G84)))</f>
        <v/>
      </c>
      <c r="DA90" s="268" t="str">
        <f ca="true">+IF(OFFSET('Sanitation Data'!$G$29,0,10*ROW('Sanitation Data'!G84))="","",OFFSET('Sanitation Data'!$G$29,0,10*ROW('Sanitation Data'!G84)))</f>
        <v/>
      </c>
      <c r="DB90" s="268" t="str">
        <f ca="true">+IF(OFFSET('Sanitation Data'!$G$30,0,10*ROW('Sanitation Data'!G84))="","",OFFSET('Sanitation Data'!$G$30,0,10*ROW('Sanitation Data'!G84)))</f>
        <v/>
      </c>
      <c r="DC90" s="268" t="str">
        <f ca="true">+IF(OFFSET('Sanitation Data'!$G$31,0,10*ROW('Sanitation Data'!G84))="","",OFFSET('Sanitation Data'!$G$31,0,10*ROW('Sanitation Data'!G84)))</f>
        <v/>
      </c>
      <c r="DD90" s="268" t="str">
        <f ca="true">+IF(OFFSET('Sanitation Data'!$G$32,0,10*ROW('Sanitation Data'!G84))="","",OFFSET('Sanitation Data'!$G$32,0,10*ROW('Sanitation Data'!G84)))</f>
        <v/>
      </c>
      <c r="DE90" s="268" t="str">
        <f ca="true">+IF(OFFSET('Sanitation Data'!$H$28,0,10*ROW('Sanitation Data'!H84))="","",OFFSET('Sanitation Data'!$H$28,0,10*ROW('Sanitation Data'!H84)))</f>
        <v/>
      </c>
      <c r="DF90" s="268" t="str">
        <f ca="true">+IF(OFFSET('Sanitation Data'!$H$29,0,10*ROW('Sanitation Data'!H84))="","",OFFSET('Sanitation Data'!$H$29,0,10*ROW('Sanitation Data'!H84)))</f>
        <v/>
      </c>
      <c r="DG90" s="268" t="str">
        <f ca="true">+IF(OFFSET('Sanitation Data'!$H$30,0,10*ROW('Sanitation Data'!H84))="","",OFFSET('Sanitation Data'!$H$30,0,10*ROW('Sanitation Data'!H84)))</f>
        <v/>
      </c>
      <c r="DH90" s="268" t="str">
        <f ca="true">+IF(OFFSET('Sanitation Data'!$H$31,0,10*ROW('Sanitation Data'!H84))="","",OFFSET('Sanitation Data'!$H$31,0,10*ROW('Sanitation Data'!H84)))</f>
        <v/>
      </c>
      <c r="DI90" s="268" t="str">
        <f ca="true">+IF(OFFSET('Sanitation Data'!$H$32,0,10*ROW('Sanitation Data'!H84))="","",OFFSET('Sanitation Data'!$H$32,0,10*ROW('Sanitation Data'!H84)))</f>
        <v/>
      </c>
      <c r="DJ90" s="268" t="str">
        <f ca="true">+IF(OFFSET('Sanitation Data'!$I$28,0,10*ROW('Sanitation Data'!I84))="","",OFFSET('Sanitation Data'!$I$28,0,10*ROW('Sanitation Data'!I84)))</f>
        <v/>
      </c>
      <c r="DK90" s="268" t="str">
        <f ca="true">+IF(OFFSET('Sanitation Data'!$I$29,0,10*ROW('Sanitation Data'!I84))="","",OFFSET('Sanitation Data'!$I$29,0,10*ROW('Sanitation Data'!I84)))</f>
        <v/>
      </c>
      <c r="DL90" s="268" t="str">
        <f ca="true">+IF(OFFSET('Sanitation Data'!$I$30,0,10*ROW('Sanitation Data'!I84))="","",OFFSET('Sanitation Data'!$I$30,0,10*ROW('Sanitation Data'!I84)))</f>
        <v/>
      </c>
      <c r="DM90" s="268" t="str">
        <f ca="true">+IF(OFFSET('Sanitation Data'!$I$31,0,10*ROW('Sanitation Data'!I84))="","",OFFSET('Sanitation Data'!$I$31,0,10*ROW('Sanitation Data'!I84)))</f>
        <v/>
      </c>
      <c r="DN90" s="268" t="str">
        <f ca="true">+IF(OFFSET('Sanitation Data'!$I$32,0,10*ROW('Sanitation Data'!I84))="","",OFFSET('Sanitation Data'!$I$32,0,10*ROW('Sanitation Data'!I84)))</f>
        <v/>
      </c>
      <c r="DO90" s="268" t="str">
        <f ca="true">+IF(OFFSET('Hygiene Data'!$D$11,0,10*ROW('Hygiene Data'!D84))="","",OFFSET('Hygiene Data'!$D$11,0,10*ROW('Hygiene Data'!D84)))</f>
        <v/>
      </c>
      <c r="DP90" s="268" t="str">
        <f ca="true">+IF(OFFSET('Hygiene Data'!$D$12,0,10*ROW('Hygiene Data'!D84))="","",OFFSET('Hygiene Data'!$D$12,0,10*ROW('Hygiene Data'!D84)))</f>
        <v/>
      </c>
      <c r="DQ90" s="268" t="str">
        <f ca="true">+IF(OFFSET('Hygiene Data'!$D$13,0,10*ROW('Hygiene Data'!D84))="","",OFFSET('Hygiene Data'!$D$13,0,10*ROW('Hygiene Data'!D84)))</f>
        <v/>
      </c>
      <c r="DR90" s="268" t="str">
        <f ca="true">+IF(OFFSET('Hygiene Data'!$E$11,0,10*ROW('Hygiene Data'!E84))="","",OFFSET('Hygiene Data'!$E$11,0,10*ROW('Hygiene Data'!E84)))</f>
        <v/>
      </c>
      <c r="DS90" s="268" t="str">
        <f ca="true">+IF(OFFSET('Hygiene Data'!$E$12,0,10*ROW('Hygiene Data'!E84))="","",OFFSET('Hygiene Data'!$E$12,0,10*ROW('Hygiene Data'!E84)))</f>
        <v/>
      </c>
      <c r="DT90" s="268" t="str">
        <f ca="true">+IF(OFFSET('Hygiene Data'!$E$13,0,10*ROW('Hygiene Data'!E84))="","",OFFSET('Hygiene Data'!$E$13,0,10*ROW('Hygiene Data'!E84)))</f>
        <v/>
      </c>
      <c r="DU90" s="268" t="str">
        <f ca="true">+IF(OFFSET('Hygiene Data'!$F$11,0,10*ROW('Hygiene Data'!F84))="","",OFFSET('Hygiene Data'!$F$11,0,10*ROW('Hygiene Data'!F84)))</f>
        <v/>
      </c>
      <c r="DV90" s="268" t="str">
        <f ca="true">+IF(OFFSET('Hygiene Data'!$F$12,0,10*ROW('Hygiene Data'!F84))="","",OFFSET('Hygiene Data'!$F$12,0,10*ROW('Hygiene Data'!F84)))</f>
        <v/>
      </c>
      <c r="DW90" s="268" t="str">
        <f ca="true">+IF(OFFSET('Hygiene Data'!$F$13,0,10*ROW('Hygiene Data'!F84))="","",OFFSET('Hygiene Data'!$F$13,0,10*ROW('Hygiene Data'!F84)))</f>
        <v/>
      </c>
      <c r="DX90" s="268" t="str">
        <f ca="true">+IF(OFFSET('Hygiene Data'!$G$11,0,10*ROW('Hygiene Data'!G84))="","",OFFSET('Hygiene Data'!$G$11,0,10*ROW('Hygiene Data'!G84)))</f>
        <v/>
      </c>
      <c r="DY90" s="268" t="str">
        <f ca="true">+IF(OFFSET('Hygiene Data'!$G$12,0,10*ROW('Hygiene Data'!G84))="","",OFFSET('Hygiene Data'!$G$12,0,10*ROW('Hygiene Data'!G84)))</f>
        <v/>
      </c>
      <c r="DZ90" s="268" t="str">
        <f ca="true">+IF(OFFSET('Hygiene Data'!$G$13,0,10*ROW('Hygiene Data'!G84))="","",OFFSET('Hygiene Data'!$G$13,0,10*ROW('Hygiene Data'!G84)))</f>
        <v/>
      </c>
      <c r="EA90" s="268" t="str">
        <f ca="true">+IF(OFFSET('Hygiene Data'!$H$11,0,10*ROW('Hygiene Data'!H84))="","",OFFSET('Hygiene Data'!$H$11,0,10*ROW('Hygiene Data'!H84)))</f>
        <v/>
      </c>
      <c r="EB90" s="268" t="str">
        <f ca="true">+IF(OFFSET('Hygiene Data'!$H$12,0,10*ROW('Hygiene Data'!H84))="","",OFFSET('Hygiene Data'!$H$12,0,10*ROW('Hygiene Data'!H84)))</f>
        <v/>
      </c>
      <c r="EC90" s="268" t="str">
        <f ca="true">+IF(OFFSET('Hygiene Data'!$H$13,0,10*ROW('Hygiene Data'!H84))="","",OFFSET('Hygiene Data'!$H$13,0,10*ROW('Hygiene Data'!H84)))</f>
        <v/>
      </c>
      <c r="ED90" s="268" t="str">
        <f ca="true">+IF(OFFSET('Hygiene Data'!$I$11,0,10*ROW('Hygiene Data'!I84))="","",OFFSET('Hygiene Data'!$I$11,0,10*ROW('Hygiene Data'!I84)))</f>
        <v/>
      </c>
      <c r="EE90" s="268" t="str">
        <f ca="true">+IF(OFFSET('Hygiene Data'!$I$12,0,10*ROW('Hygiene Data'!I84))="","",OFFSET('Hygiene Data'!$I$12,0,10*ROW('Hygiene Data'!I84)))</f>
        <v/>
      </c>
      <c r="EF90" s="268"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4"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8"/>
      <c r="BS91" s="268" t="str">
        <f ca="true">+IF(OFFSET('Water Data'!$D$27,0,10*ROW('Water Data'!D85))="","",OFFSET('Water Data'!$D$27,0,10*ROW('Water Data'!D85)))</f>
        <v/>
      </c>
      <c r="BT91" s="268" t="str">
        <f ca="true">+IF(OFFSET('Water Data'!$D$28,0,10*ROW('Water Data'!D85))="","",OFFSET('Water Data'!$D$28,0,10*ROW('Water Data'!D85)))</f>
        <v/>
      </c>
      <c r="BU91" s="268" t="str">
        <f ca="true">+IF(OFFSET('Water Data'!$D$29,0,10*ROW('Water Data'!D85))="","",OFFSET('Water Data'!$D$29,0,10*ROW('Water Data'!D85)))</f>
        <v/>
      </c>
      <c r="BV91" s="268" t="str">
        <f ca="true">+IF(OFFSET('Water Data'!$E$27,0,10*ROW('Water Data'!E85))="","",OFFSET('Water Data'!$E$27,0,10*ROW('Water Data'!E85)))</f>
        <v/>
      </c>
      <c r="BW91" s="268" t="str">
        <f ca="true">+IF(OFFSET('Water Data'!$E$28,0,10*ROW('Water Data'!E85))="","",OFFSET('Water Data'!$E$28,0,10*ROW('Water Data'!E85)))</f>
        <v/>
      </c>
      <c r="BX91" s="268" t="str">
        <f ca="true">+IF(OFFSET('Water Data'!$E$29,0,10*ROW('Water Data'!E85))="","",OFFSET('Water Data'!$E$29,0,10*ROW('Water Data'!E85)))</f>
        <v/>
      </c>
      <c r="BY91" s="268" t="str">
        <f ca="true">+IF(OFFSET('Water Data'!$F$27,0,10*ROW('Water Data'!F85))="","",OFFSET('Water Data'!$F$27,0,10*ROW('Water Data'!F85)))</f>
        <v/>
      </c>
      <c r="BZ91" s="268" t="str">
        <f ca="true">+IF(OFFSET('Water Data'!$F$28,0,10*ROW('Water Data'!F85))="","",OFFSET('Water Data'!$F$28,0,10*ROW('Water Data'!F85)))</f>
        <v/>
      </c>
      <c r="CA91" s="268" t="str">
        <f ca="true">+IF(OFFSET('Water Data'!$F$29,0,10*ROW('Water Data'!F85))="","",OFFSET('Water Data'!$F$29,0,10*ROW('Water Data'!F85)))</f>
        <v/>
      </c>
      <c r="CB91" s="268" t="str">
        <f ca="true">+IF(OFFSET('Water Data'!$G$27,0,10*ROW('Water Data'!G85))="","",OFFSET('Water Data'!$G$27,0,10*ROW('Water Data'!G85)))</f>
        <v/>
      </c>
      <c r="CC91" s="268" t="str">
        <f ca="true">+IF(OFFSET('Water Data'!$G$28,0,10*ROW('Water Data'!G85))="","",OFFSET('Water Data'!$G$28,0,10*ROW('Water Data'!G85)))</f>
        <v/>
      </c>
      <c r="CD91" s="268" t="str">
        <f ca="true">+IF(OFFSET('Water Data'!$G$29,0,10*ROW('Water Data'!G85))="","",OFFSET('Water Data'!$G$29,0,10*ROW('Water Data'!G85)))</f>
        <v/>
      </c>
      <c r="CE91" s="268" t="str">
        <f ca="true">+IF(OFFSET('Water Data'!$H$27,0,10*ROW('Water Data'!H85))="","",OFFSET('Water Data'!$H$27,0,10*ROW('Water Data'!H85)))</f>
        <v/>
      </c>
      <c r="CF91" s="268" t="str">
        <f ca="true">+IF(OFFSET('Water Data'!$H$28,0,10*ROW('Water Data'!H85))="","",OFFSET('Water Data'!$H$28,0,10*ROW('Water Data'!H85)))</f>
        <v/>
      </c>
      <c r="CG91" s="268" t="str">
        <f ca="true">+IF(OFFSET('Water Data'!$H$29,0,10*ROW('Water Data'!H85))="","",OFFSET('Water Data'!$H$29,0,10*ROW('Water Data'!H85)))</f>
        <v/>
      </c>
      <c r="CH91" s="268" t="str">
        <f ca="true">+IF(OFFSET('Water Data'!$I$27,0,10*ROW('Water Data'!I85))="","",OFFSET('Water Data'!$I$27,0,10*ROW('Water Data'!I85)))</f>
        <v/>
      </c>
      <c r="CI91" s="268" t="str">
        <f ca="true">+IF(OFFSET('Water Data'!$I$28,0,10*ROW('Water Data'!I85))="","",OFFSET('Water Data'!$I$28,0,10*ROW('Water Data'!I85)))</f>
        <v/>
      </c>
      <c r="CJ91" s="268" t="str">
        <f ca="true">+IF(OFFSET('Water Data'!$I$29,0,10*ROW('Water Data'!I85))="","",OFFSET('Water Data'!$I$29,0,10*ROW('Water Data'!I85)))</f>
        <v/>
      </c>
      <c r="CK91" s="268" t="str">
        <f ca="true">+IF(OFFSET('Sanitation Data'!$D$28,0,10*ROW('Sanitation Data'!D85))="","",OFFSET('Sanitation Data'!$D$28,0,10*ROW('Sanitation Data'!D85)))</f>
        <v/>
      </c>
      <c r="CL91" s="268" t="str">
        <f ca="true">+IF(OFFSET('Sanitation Data'!$D$29,0,10*ROW('Sanitation Data'!D85))="","",OFFSET('Sanitation Data'!$D$29,0,10*ROW('Sanitation Data'!D85)))</f>
        <v/>
      </c>
      <c r="CM91" s="268" t="str">
        <f ca="true">+IF(OFFSET('Sanitation Data'!$D$30,0,10*ROW('Sanitation Data'!D85))="","",OFFSET('Sanitation Data'!$D$30,0,10*ROW('Sanitation Data'!D85)))</f>
        <v/>
      </c>
      <c r="CN91" s="268" t="str">
        <f ca="true">+IF(OFFSET('Sanitation Data'!$D$31,0,10*ROW('Sanitation Data'!D85))="","",OFFSET('Sanitation Data'!$D$31,0,10*ROW('Sanitation Data'!D85)))</f>
        <v/>
      </c>
      <c r="CO91" s="268" t="str">
        <f ca="true">+IF(OFFSET('Sanitation Data'!$D$32,0,10*ROW('Sanitation Data'!D85))="","",OFFSET('Sanitation Data'!$D$32,0,10*ROW('Sanitation Data'!D85)))</f>
        <v/>
      </c>
      <c r="CP91" s="268" t="str">
        <f ca="true">+IF(OFFSET('Sanitation Data'!$E$28,0,10*ROW('Sanitation Data'!E85))="","",OFFSET('Sanitation Data'!$E$28,0,10*ROW('Sanitation Data'!E85)))</f>
        <v/>
      </c>
      <c r="CQ91" s="268" t="str">
        <f ca="true">+IF(OFFSET('Sanitation Data'!$E$29,0,10*ROW('Sanitation Data'!E85))="","",OFFSET('Sanitation Data'!$E$29,0,10*ROW('Sanitation Data'!E85)))</f>
        <v/>
      </c>
      <c r="CR91" s="268" t="str">
        <f ca="true">+IF(OFFSET('Sanitation Data'!$E$30,0,10*ROW('Sanitation Data'!E85))="","",OFFSET('Sanitation Data'!$E$30,0,10*ROW('Sanitation Data'!E85)))</f>
        <v/>
      </c>
      <c r="CS91" s="268" t="str">
        <f ca="true">+IF(OFFSET('Sanitation Data'!$E$31,0,10*ROW('Sanitation Data'!E85))="","",OFFSET('Sanitation Data'!$E$31,0,10*ROW('Sanitation Data'!E85)))</f>
        <v/>
      </c>
      <c r="CT91" s="268" t="str">
        <f ca="true">+IF(OFFSET('Sanitation Data'!$E$32,0,10*ROW('Sanitation Data'!E85))="","",OFFSET('Sanitation Data'!$E$32,0,10*ROW('Sanitation Data'!E85)))</f>
        <v/>
      </c>
      <c r="CU91" s="268" t="str">
        <f ca="true">+IF(OFFSET('Sanitation Data'!$F$28,0,10*ROW('Sanitation Data'!F85))="","",OFFSET('Sanitation Data'!$F$28,0,10*ROW('Sanitation Data'!F85)))</f>
        <v/>
      </c>
      <c r="CV91" s="268" t="str">
        <f ca="true">+IF(OFFSET('Sanitation Data'!$F$29,0,10*ROW('Sanitation Data'!F85))="","",OFFSET('Sanitation Data'!$F$29,0,10*ROW('Sanitation Data'!F85)))</f>
        <v/>
      </c>
      <c r="CW91" s="268" t="str">
        <f ca="true">+IF(OFFSET('Sanitation Data'!$F$30,0,10*ROW('Sanitation Data'!F85))="","",OFFSET('Sanitation Data'!$F$30,0,10*ROW('Sanitation Data'!F85)))</f>
        <v/>
      </c>
      <c r="CX91" s="268" t="str">
        <f ca="true">+IF(OFFSET('Sanitation Data'!$F$31,0,10*ROW('Sanitation Data'!F85))="","",OFFSET('Sanitation Data'!$F$31,0,10*ROW('Sanitation Data'!F85)))</f>
        <v/>
      </c>
      <c r="CY91" s="268" t="str">
        <f ca="true">+IF(OFFSET('Sanitation Data'!$F$32,0,10*ROW('Sanitation Data'!F85))="","",OFFSET('Sanitation Data'!$F$32,0,10*ROW('Sanitation Data'!F85)))</f>
        <v/>
      </c>
      <c r="CZ91" s="268" t="str">
        <f ca="true">+IF(OFFSET('Sanitation Data'!$G$28,0,10*ROW('Sanitation Data'!G85))="","",OFFSET('Sanitation Data'!$G$28,0,10*ROW('Sanitation Data'!G85)))</f>
        <v/>
      </c>
      <c r="DA91" s="268" t="str">
        <f ca="true">+IF(OFFSET('Sanitation Data'!$G$29,0,10*ROW('Sanitation Data'!G85))="","",OFFSET('Sanitation Data'!$G$29,0,10*ROW('Sanitation Data'!G85)))</f>
        <v/>
      </c>
      <c r="DB91" s="268" t="str">
        <f ca="true">+IF(OFFSET('Sanitation Data'!$G$30,0,10*ROW('Sanitation Data'!G85))="","",OFFSET('Sanitation Data'!$G$30,0,10*ROW('Sanitation Data'!G85)))</f>
        <v/>
      </c>
      <c r="DC91" s="268" t="str">
        <f ca="true">+IF(OFFSET('Sanitation Data'!$G$31,0,10*ROW('Sanitation Data'!G85))="","",OFFSET('Sanitation Data'!$G$31,0,10*ROW('Sanitation Data'!G85)))</f>
        <v/>
      </c>
      <c r="DD91" s="268" t="str">
        <f ca="true">+IF(OFFSET('Sanitation Data'!$G$32,0,10*ROW('Sanitation Data'!G85))="","",OFFSET('Sanitation Data'!$G$32,0,10*ROW('Sanitation Data'!G85)))</f>
        <v/>
      </c>
      <c r="DE91" s="268" t="str">
        <f ca="true">+IF(OFFSET('Sanitation Data'!$H$28,0,10*ROW('Sanitation Data'!H85))="","",OFFSET('Sanitation Data'!$H$28,0,10*ROW('Sanitation Data'!H85)))</f>
        <v/>
      </c>
      <c r="DF91" s="268" t="str">
        <f ca="true">+IF(OFFSET('Sanitation Data'!$H$29,0,10*ROW('Sanitation Data'!H85))="","",OFFSET('Sanitation Data'!$H$29,0,10*ROW('Sanitation Data'!H85)))</f>
        <v/>
      </c>
      <c r="DG91" s="268" t="str">
        <f ca="true">+IF(OFFSET('Sanitation Data'!$H$30,0,10*ROW('Sanitation Data'!H85))="","",OFFSET('Sanitation Data'!$H$30,0,10*ROW('Sanitation Data'!H85)))</f>
        <v/>
      </c>
      <c r="DH91" s="268" t="str">
        <f ca="true">+IF(OFFSET('Sanitation Data'!$H$31,0,10*ROW('Sanitation Data'!H85))="","",OFFSET('Sanitation Data'!$H$31,0,10*ROW('Sanitation Data'!H85)))</f>
        <v/>
      </c>
      <c r="DI91" s="268" t="str">
        <f ca="true">+IF(OFFSET('Sanitation Data'!$H$32,0,10*ROW('Sanitation Data'!H85))="","",OFFSET('Sanitation Data'!$H$32,0,10*ROW('Sanitation Data'!H85)))</f>
        <v/>
      </c>
      <c r="DJ91" s="268" t="str">
        <f ca="true">+IF(OFFSET('Sanitation Data'!$I$28,0,10*ROW('Sanitation Data'!I85))="","",OFFSET('Sanitation Data'!$I$28,0,10*ROW('Sanitation Data'!I85)))</f>
        <v/>
      </c>
      <c r="DK91" s="268" t="str">
        <f ca="true">+IF(OFFSET('Sanitation Data'!$I$29,0,10*ROW('Sanitation Data'!I85))="","",OFFSET('Sanitation Data'!$I$29,0,10*ROW('Sanitation Data'!I85)))</f>
        <v/>
      </c>
      <c r="DL91" s="268" t="str">
        <f ca="true">+IF(OFFSET('Sanitation Data'!$I$30,0,10*ROW('Sanitation Data'!I85))="","",OFFSET('Sanitation Data'!$I$30,0,10*ROW('Sanitation Data'!I85)))</f>
        <v/>
      </c>
      <c r="DM91" s="268" t="str">
        <f ca="true">+IF(OFFSET('Sanitation Data'!$I$31,0,10*ROW('Sanitation Data'!I85))="","",OFFSET('Sanitation Data'!$I$31,0,10*ROW('Sanitation Data'!I85)))</f>
        <v/>
      </c>
      <c r="DN91" s="268" t="str">
        <f ca="true">+IF(OFFSET('Sanitation Data'!$I$32,0,10*ROW('Sanitation Data'!I85))="","",OFFSET('Sanitation Data'!$I$32,0,10*ROW('Sanitation Data'!I85)))</f>
        <v/>
      </c>
      <c r="DO91" s="268" t="str">
        <f ca="true">+IF(OFFSET('Hygiene Data'!$D$11,0,10*ROW('Hygiene Data'!D85))="","",OFFSET('Hygiene Data'!$D$11,0,10*ROW('Hygiene Data'!D85)))</f>
        <v/>
      </c>
      <c r="DP91" s="268" t="str">
        <f ca="true">+IF(OFFSET('Hygiene Data'!$D$12,0,10*ROW('Hygiene Data'!D85))="","",OFFSET('Hygiene Data'!$D$12,0,10*ROW('Hygiene Data'!D85)))</f>
        <v/>
      </c>
      <c r="DQ91" s="268" t="str">
        <f ca="true">+IF(OFFSET('Hygiene Data'!$D$13,0,10*ROW('Hygiene Data'!D85))="","",OFFSET('Hygiene Data'!$D$13,0,10*ROW('Hygiene Data'!D85)))</f>
        <v/>
      </c>
      <c r="DR91" s="268" t="str">
        <f ca="true">+IF(OFFSET('Hygiene Data'!$E$11,0,10*ROW('Hygiene Data'!E85))="","",OFFSET('Hygiene Data'!$E$11,0,10*ROW('Hygiene Data'!E85)))</f>
        <v/>
      </c>
      <c r="DS91" s="268" t="str">
        <f ca="true">+IF(OFFSET('Hygiene Data'!$E$12,0,10*ROW('Hygiene Data'!E85))="","",OFFSET('Hygiene Data'!$E$12,0,10*ROW('Hygiene Data'!E85)))</f>
        <v/>
      </c>
      <c r="DT91" s="268" t="str">
        <f ca="true">+IF(OFFSET('Hygiene Data'!$E$13,0,10*ROW('Hygiene Data'!E85))="","",OFFSET('Hygiene Data'!$E$13,0,10*ROW('Hygiene Data'!E85)))</f>
        <v/>
      </c>
      <c r="DU91" s="268" t="str">
        <f ca="true">+IF(OFFSET('Hygiene Data'!$F$11,0,10*ROW('Hygiene Data'!F85))="","",OFFSET('Hygiene Data'!$F$11,0,10*ROW('Hygiene Data'!F85)))</f>
        <v/>
      </c>
      <c r="DV91" s="268" t="str">
        <f ca="true">+IF(OFFSET('Hygiene Data'!$F$12,0,10*ROW('Hygiene Data'!F85))="","",OFFSET('Hygiene Data'!$F$12,0,10*ROW('Hygiene Data'!F85)))</f>
        <v/>
      </c>
      <c r="DW91" s="268" t="str">
        <f ca="true">+IF(OFFSET('Hygiene Data'!$F$13,0,10*ROW('Hygiene Data'!F85))="","",OFFSET('Hygiene Data'!$F$13,0,10*ROW('Hygiene Data'!F85)))</f>
        <v/>
      </c>
      <c r="DX91" s="268" t="str">
        <f ca="true">+IF(OFFSET('Hygiene Data'!$G$11,0,10*ROW('Hygiene Data'!G85))="","",OFFSET('Hygiene Data'!$G$11,0,10*ROW('Hygiene Data'!G85)))</f>
        <v/>
      </c>
      <c r="DY91" s="268" t="str">
        <f ca="true">+IF(OFFSET('Hygiene Data'!$G$12,0,10*ROW('Hygiene Data'!G85))="","",OFFSET('Hygiene Data'!$G$12,0,10*ROW('Hygiene Data'!G85)))</f>
        <v/>
      </c>
      <c r="DZ91" s="268" t="str">
        <f ca="true">+IF(OFFSET('Hygiene Data'!$G$13,0,10*ROW('Hygiene Data'!G85))="","",OFFSET('Hygiene Data'!$G$13,0,10*ROW('Hygiene Data'!G85)))</f>
        <v/>
      </c>
      <c r="EA91" s="268" t="str">
        <f ca="true">+IF(OFFSET('Hygiene Data'!$H$11,0,10*ROW('Hygiene Data'!H85))="","",OFFSET('Hygiene Data'!$H$11,0,10*ROW('Hygiene Data'!H85)))</f>
        <v/>
      </c>
      <c r="EB91" s="268" t="str">
        <f ca="true">+IF(OFFSET('Hygiene Data'!$H$12,0,10*ROW('Hygiene Data'!H85))="","",OFFSET('Hygiene Data'!$H$12,0,10*ROW('Hygiene Data'!H85)))</f>
        <v/>
      </c>
      <c r="EC91" s="268" t="str">
        <f ca="true">+IF(OFFSET('Hygiene Data'!$H$13,0,10*ROW('Hygiene Data'!H85))="","",OFFSET('Hygiene Data'!$H$13,0,10*ROW('Hygiene Data'!H85)))</f>
        <v/>
      </c>
      <c r="ED91" s="268" t="str">
        <f ca="true">+IF(OFFSET('Hygiene Data'!$I$11,0,10*ROW('Hygiene Data'!I85))="","",OFFSET('Hygiene Data'!$I$11,0,10*ROW('Hygiene Data'!I85)))</f>
        <v/>
      </c>
      <c r="EE91" s="268" t="str">
        <f ca="true">+IF(OFFSET('Hygiene Data'!$I$12,0,10*ROW('Hygiene Data'!I85))="","",OFFSET('Hygiene Data'!$I$12,0,10*ROW('Hygiene Data'!I85)))</f>
        <v/>
      </c>
      <c r="EF91" s="268"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4"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8"/>
      <c r="BS92" s="268" t="str">
        <f ca="true">+IF(OFFSET('Water Data'!$D$27,0,10*ROW('Water Data'!D86))="","",OFFSET('Water Data'!$D$27,0,10*ROW('Water Data'!D86)))</f>
        <v/>
      </c>
      <c r="BT92" s="268" t="str">
        <f ca="true">+IF(OFFSET('Water Data'!$D$28,0,10*ROW('Water Data'!D86))="","",OFFSET('Water Data'!$D$28,0,10*ROW('Water Data'!D86)))</f>
        <v/>
      </c>
      <c r="BU92" s="268" t="str">
        <f ca="true">+IF(OFFSET('Water Data'!$D$29,0,10*ROW('Water Data'!D86))="","",OFFSET('Water Data'!$D$29,0,10*ROW('Water Data'!D86)))</f>
        <v/>
      </c>
      <c r="BV92" s="268" t="str">
        <f ca="true">+IF(OFFSET('Water Data'!$E$27,0,10*ROW('Water Data'!E86))="","",OFFSET('Water Data'!$E$27,0,10*ROW('Water Data'!E86)))</f>
        <v/>
      </c>
      <c r="BW92" s="268" t="str">
        <f ca="true">+IF(OFFSET('Water Data'!$E$28,0,10*ROW('Water Data'!E86))="","",OFFSET('Water Data'!$E$28,0,10*ROW('Water Data'!E86)))</f>
        <v/>
      </c>
      <c r="BX92" s="268" t="str">
        <f ca="true">+IF(OFFSET('Water Data'!$E$29,0,10*ROW('Water Data'!E86))="","",OFFSET('Water Data'!$E$29,0,10*ROW('Water Data'!E86)))</f>
        <v/>
      </c>
      <c r="BY92" s="268" t="str">
        <f ca="true">+IF(OFFSET('Water Data'!$F$27,0,10*ROW('Water Data'!F86))="","",OFFSET('Water Data'!$F$27,0,10*ROW('Water Data'!F86)))</f>
        <v/>
      </c>
      <c r="BZ92" s="268" t="str">
        <f ca="true">+IF(OFFSET('Water Data'!$F$28,0,10*ROW('Water Data'!F86))="","",OFFSET('Water Data'!$F$28,0,10*ROW('Water Data'!F86)))</f>
        <v/>
      </c>
      <c r="CA92" s="268" t="str">
        <f ca="true">+IF(OFFSET('Water Data'!$F$29,0,10*ROW('Water Data'!F86))="","",OFFSET('Water Data'!$F$29,0,10*ROW('Water Data'!F86)))</f>
        <v/>
      </c>
      <c r="CB92" s="268" t="str">
        <f ca="true">+IF(OFFSET('Water Data'!$G$27,0,10*ROW('Water Data'!G86))="","",OFFSET('Water Data'!$G$27,0,10*ROW('Water Data'!G86)))</f>
        <v/>
      </c>
      <c r="CC92" s="268" t="str">
        <f ca="true">+IF(OFFSET('Water Data'!$G$28,0,10*ROW('Water Data'!G86))="","",OFFSET('Water Data'!$G$28,0,10*ROW('Water Data'!G86)))</f>
        <v/>
      </c>
      <c r="CD92" s="268" t="str">
        <f ca="true">+IF(OFFSET('Water Data'!$G$29,0,10*ROW('Water Data'!G86))="","",OFFSET('Water Data'!$G$29,0,10*ROW('Water Data'!G86)))</f>
        <v/>
      </c>
      <c r="CE92" s="268" t="str">
        <f ca="true">+IF(OFFSET('Water Data'!$H$27,0,10*ROW('Water Data'!H86))="","",OFFSET('Water Data'!$H$27,0,10*ROW('Water Data'!H86)))</f>
        <v/>
      </c>
      <c r="CF92" s="268" t="str">
        <f ca="true">+IF(OFFSET('Water Data'!$H$28,0,10*ROW('Water Data'!H86))="","",OFFSET('Water Data'!$H$28,0,10*ROW('Water Data'!H86)))</f>
        <v/>
      </c>
      <c r="CG92" s="268" t="str">
        <f ca="true">+IF(OFFSET('Water Data'!$H$29,0,10*ROW('Water Data'!H86))="","",OFFSET('Water Data'!$H$29,0,10*ROW('Water Data'!H86)))</f>
        <v/>
      </c>
      <c r="CH92" s="268" t="str">
        <f ca="true">+IF(OFFSET('Water Data'!$I$27,0,10*ROW('Water Data'!I86))="","",OFFSET('Water Data'!$I$27,0,10*ROW('Water Data'!I86)))</f>
        <v/>
      </c>
      <c r="CI92" s="268" t="str">
        <f ca="true">+IF(OFFSET('Water Data'!$I$28,0,10*ROW('Water Data'!I86))="","",OFFSET('Water Data'!$I$28,0,10*ROW('Water Data'!I86)))</f>
        <v/>
      </c>
      <c r="CJ92" s="268" t="str">
        <f ca="true">+IF(OFFSET('Water Data'!$I$29,0,10*ROW('Water Data'!I86))="","",OFFSET('Water Data'!$I$29,0,10*ROW('Water Data'!I86)))</f>
        <v/>
      </c>
      <c r="CK92" s="268" t="str">
        <f ca="true">+IF(OFFSET('Sanitation Data'!$D$28,0,10*ROW('Sanitation Data'!D86))="","",OFFSET('Sanitation Data'!$D$28,0,10*ROW('Sanitation Data'!D86)))</f>
        <v/>
      </c>
      <c r="CL92" s="268" t="str">
        <f ca="true">+IF(OFFSET('Sanitation Data'!$D$29,0,10*ROW('Sanitation Data'!D86))="","",OFFSET('Sanitation Data'!$D$29,0,10*ROW('Sanitation Data'!D86)))</f>
        <v/>
      </c>
      <c r="CM92" s="268" t="str">
        <f ca="true">+IF(OFFSET('Sanitation Data'!$D$30,0,10*ROW('Sanitation Data'!D86))="","",OFFSET('Sanitation Data'!$D$30,0,10*ROW('Sanitation Data'!D86)))</f>
        <v/>
      </c>
      <c r="CN92" s="268" t="str">
        <f ca="true">+IF(OFFSET('Sanitation Data'!$D$31,0,10*ROW('Sanitation Data'!D86))="","",OFFSET('Sanitation Data'!$D$31,0,10*ROW('Sanitation Data'!D86)))</f>
        <v/>
      </c>
      <c r="CO92" s="268" t="str">
        <f ca="true">+IF(OFFSET('Sanitation Data'!$D$32,0,10*ROW('Sanitation Data'!D86))="","",OFFSET('Sanitation Data'!$D$32,0,10*ROW('Sanitation Data'!D86)))</f>
        <v/>
      </c>
      <c r="CP92" s="268" t="str">
        <f ca="true">+IF(OFFSET('Sanitation Data'!$E$28,0,10*ROW('Sanitation Data'!E86))="","",OFFSET('Sanitation Data'!$E$28,0,10*ROW('Sanitation Data'!E86)))</f>
        <v/>
      </c>
      <c r="CQ92" s="268" t="str">
        <f ca="true">+IF(OFFSET('Sanitation Data'!$E$29,0,10*ROW('Sanitation Data'!E86))="","",OFFSET('Sanitation Data'!$E$29,0,10*ROW('Sanitation Data'!E86)))</f>
        <v/>
      </c>
      <c r="CR92" s="268" t="str">
        <f ca="true">+IF(OFFSET('Sanitation Data'!$E$30,0,10*ROW('Sanitation Data'!E86))="","",OFFSET('Sanitation Data'!$E$30,0,10*ROW('Sanitation Data'!E86)))</f>
        <v/>
      </c>
      <c r="CS92" s="268" t="str">
        <f ca="true">+IF(OFFSET('Sanitation Data'!$E$31,0,10*ROW('Sanitation Data'!E86))="","",OFFSET('Sanitation Data'!$E$31,0,10*ROW('Sanitation Data'!E86)))</f>
        <v/>
      </c>
      <c r="CT92" s="268" t="str">
        <f ca="true">+IF(OFFSET('Sanitation Data'!$E$32,0,10*ROW('Sanitation Data'!E86))="","",OFFSET('Sanitation Data'!$E$32,0,10*ROW('Sanitation Data'!E86)))</f>
        <v/>
      </c>
      <c r="CU92" s="268" t="str">
        <f ca="true">+IF(OFFSET('Sanitation Data'!$F$28,0,10*ROW('Sanitation Data'!F86))="","",OFFSET('Sanitation Data'!$F$28,0,10*ROW('Sanitation Data'!F86)))</f>
        <v/>
      </c>
      <c r="CV92" s="268" t="str">
        <f ca="true">+IF(OFFSET('Sanitation Data'!$F$29,0,10*ROW('Sanitation Data'!F86))="","",OFFSET('Sanitation Data'!$F$29,0,10*ROW('Sanitation Data'!F86)))</f>
        <v/>
      </c>
      <c r="CW92" s="268" t="str">
        <f ca="true">+IF(OFFSET('Sanitation Data'!$F$30,0,10*ROW('Sanitation Data'!F86))="","",OFFSET('Sanitation Data'!$F$30,0,10*ROW('Sanitation Data'!F86)))</f>
        <v/>
      </c>
      <c r="CX92" s="268" t="str">
        <f ca="true">+IF(OFFSET('Sanitation Data'!$F$31,0,10*ROW('Sanitation Data'!F86))="","",OFFSET('Sanitation Data'!$F$31,0,10*ROW('Sanitation Data'!F86)))</f>
        <v/>
      </c>
      <c r="CY92" s="268" t="str">
        <f ca="true">+IF(OFFSET('Sanitation Data'!$F$32,0,10*ROW('Sanitation Data'!F86))="","",OFFSET('Sanitation Data'!$F$32,0,10*ROW('Sanitation Data'!F86)))</f>
        <v/>
      </c>
      <c r="CZ92" s="268" t="str">
        <f ca="true">+IF(OFFSET('Sanitation Data'!$G$28,0,10*ROW('Sanitation Data'!G86))="","",OFFSET('Sanitation Data'!$G$28,0,10*ROW('Sanitation Data'!G86)))</f>
        <v/>
      </c>
      <c r="DA92" s="268" t="str">
        <f ca="true">+IF(OFFSET('Sanitation Data'!$G$29,0,10*ROW('Sanitation Data'!G86))="","",OFFSET('Sanitation Data'!$G$29,0,10*ROW('Sanitation Data'!G86)))</f>
        <v/>
      </c>
      <c r="DB92" s="268" t="str">
        <f ca="true">+IF(OFFSET('Sanitation Data'!$G$30,0,10*ROW('Sanitation Data'!G86))="","",OFFSET('Sanitation Data'!$G$30,0,10*ROW('Sanitation Data'!G86)))</f>
        <v/>
      </c>
      <c r="DC92" s="268" t="str">
        <f ca="true">+IF(OFFSET('Sanitation Data'!$G$31,0,10*ROW('Sanitation Data'!G86))="","",OFFSET('Sanitation Data'!$G$31,0,10*ROW('Sanitation Data'!G86)))</f>
        <v/>
      </c>
      <c r="DD92" s="268" t="str">
        <f ca="true">+IF(OFFSET('Sanitation Data'!$G$32,0,10*ROW('Sanitation Data'!G86))="","",OFFSET('Sanitation Data'!$G$32,0,10*ROW('Sanitation Data'!G86)))</f>
        <v/>
      </c>
      <c r="DE92" s="268" t="str">
        <f ca="true">+IF(OFFSET('Sanitation Data'!$H$28,0,10*ROW('Sanitation Data'!H86))="","",OFFSET('Sanitation Data'!$H$28,0,10*ROW('Sanitation Data'!H86)))</f>
        <v/>
      </c>
      <c r="DF92" s="268" t="str">
        <f ca="true">+IF(OFFSET('Sanitation Data'!$H$29,0,10*ROW('Sanitation Data'!H86))="","",OFFSET('Sanitation Data'!$H$29,0,10*ROW('Sanitation Data'!H86)))</f>
        <v/>
      </c>
      <c r="DG92" s="268" t="str">
        <f ca="true">+IF(OFFSET('Sanitation Data'!$H$30,0,10*ROW('Sanitation Data'!H86))="","",OFFSET('Sanitation Data'!$H$30,0,10*ROW('Sanitation Data'!H86)))</f>
        <v/>
      </c>
      <c r="DH92" s="268" t="str">
        <f ca="true">+IF(OFFSET('Sanitation Data'!$H$31,0,10*ROW('Sanitation Data'!H86))="","",OFFSET('Sanitation Data'!$H$31,0,10*ROW('Sanitation Data'!H86)))</f>
        <v/>
      </c>
      <c r="DI92" s="268" t="str">
        <f ca="true">+IF(OFFSET('Sanitation Data'!$H$32,0,10*ROW('Sanitation Data'!H86))="","",OFFSET('Sanitation Data'!$H$32,0,10*ROW('Sanitation Data'!H86)))</f>
        <v/>
      </c>
      <c r="DJ92" s="268" t="str">
        <f ca="true">+IF(OFFSET('Sanitation Data'!$I$28,0,10*ROW('Sanitation Data'!I86))="","",OFFSET('Sanitation Data'!$I$28,0,10*ROW('Sanitation Data'!I86)))</f>
        <v/>
      </c>
      <c r="DK92" s="268" t="str">
        <f ca="true">+IF(OFFSET('Sanitation Data'!$I$29,0,10*ROW('Sanitation Data'!I86))="","",OFFSET('Sanitation Data'!$I$29,0,10*ROW('Sanitation Data'!I86)))</f>
        <v/>
      </c>
      <c r="DL92" s="268" t="str">
        <f ca="true">+IF(OFFSET('Sanitation Data'!$I$30,0,10*ROW('Sanitation Data'!I86))="","",OFFSET('Sanitation Data'!$I$30,0,10*ROW('Sanitation Data'!I86)))</f>
        <v/>
      </c>
      <c r="DM92" s="268" t="str">
        <f ca="true">+IF(OFFSET('Sanitation Data'!$I$31,0,10*ROW('Sanitation Data'!I86))="","",OFFSET('Sanitation Data'!$I$31,0,10*ROW('Sanitation Data'!I86)))</f>
        <v/>
      </c>
      <c r="DN92" s="268" t="str">
        <f ca="true">+IF(OFFSET('Sanitation Data'!$I$32,0,10*ROW('Sanitation Data'!I86))="","",OFFSET('Sanitation Data'!$I$32,0,10*ROW('Sanitation Data'!I86)))</f>
        <v/>
      </c>
      <c r="DO92" s="268" t="str">
        <f ca="true">+IF(OFFSET('Hygiene Data'!$D$11,0,10*ROW('Hygiene Data'!D86))="","",OFFSET('Hygiene Data'!$D$11,0,10*ROW('Hygiene Data'!D86)))</f>
        <v/>
      </c>
      <c r="DP92" s="268" t="str">
        <f ca="true">+IF(OFFSET('Hygiene Data'!$D$12,0,10*ROW('Hygiene Data'!D86))="","",OFFSET('Hygiene Data'!$D$12,0,10*ROW('Hygiene Data'!D86)))</f>
        <v/>
      </c>
      <c r="DQ92" s="268" t="str">
        <f ca="true">+IF(OFFSET('Hygiene Data'!$D$13,0,10*ROW('Hygiene Data'!D86))="","",OFFSET('Hygiene Data'!$D$13,0,10*ROW('Hygiene Data'!D86)))</f>
        <v/>
      </c>
      <c r="DR92" s="268" t="str">
        <f ca="true">+IF(OFFSET('Hygiene Data'!$E$11,0,10*ROW('Hygiene Data'!E86))="","",OFFSET('Hygiene Data'!$E$11,0,10*ROW('Hygiene Data'!E86)))</f>
        <v/>
      </c>
      <c r="DS92" s="268" t="str">
        <f ca="true">+IF(OFFSET('Hygiene Data'!$E$12,0,10*ROW('Hygiene Data'!E86))="","",OFFSET('Hygiene Data'!$E$12,0,10*ROW('Hygiene Data'!E86)))</f>
        <v/>
      </c>
      <c r="DT92" s="268" t="str">
        <f ca="true">+IF(OFFSET('Hygiene Data'!$E$13,0,10*ROW('Hygiene Data'!E86))="","",OFFSET('Hygiene Data'!$E$13,0,10*ROW('Hygiene Data'!E86)))</f>
        <v/>
      </c>
      <c r="DU92" s="268" t="str">
        <f ca="true">+IF(OFFSET('Hygiene Data'!$F$11,0,10*ROW('Hygiene Data'!F86))="","",OFFSET('Hygiene Data'!$F$11,0,10*ROW('Hygiene Data'!F86)))</f>
        <v/>
      </c>
      <c r="DV92" s="268" t="str">
        <f ca="true">+IF(OFFSET('Hygiene Data'!$F$12,0,10*ROW('Hygiene Data'!F86))="","",OFFSET('Hygiene Data'!$F$12,0,10*ROW('Hygiene Data'!F86)))</f>
        <v/>
      </c>
      <c r="DW92" s="268" t="str">
        <f ca="true">+IF(OFFSET('Hygiene Data'!$F$13,0,10*ROW('Hygiene Data'!F86))="","",OFFSET('Hygiene Data'!$F$13,0,10*ROW('Hygiene Data'!F86)))</f>
        <v/>
      </c>
      <c r="DX92" s="268" t="str">
        <f ca="true">+IF(OFFSET('Hygiene Data'!$G$11,0,10*ROW('Hygiene Data'!G86))="","",OFFSET('Hygiene Data'!$G$11,0,10*ROW('Hygiene Data'!G86)))</f>
        <v/>
      </c>
      <c r="DY92" s="268" t="str">
        <f ca="true">+IF(OFFSET('Hygiene Data'!$G$12,0,10*ROW('Hygiene Data'!G86))="","",OFFSET('Hygiene Data'!$G$12,0,10*ROW('Hygiene Data'!G86)))</f>
        <v/>
      </c>
      <c r="DZ92" s="268" t="str">
        <f ca="true">+IF(OFFSET('Hygiene Data'!$G$13,0,10*ROW('Hygiene Data'!G86))="","",OFFSET('Hygiene Data'!$G$13,0,10*ROW('Hygiene Data'!G86)))</f>
        <v/>
      </c>
      <c r="EA92" s="268" t="str">
        <f ca="true">+IF(OFFSET('Hygiene Data'!$H$11,0,10*ROW('Hygiene Data'!H86))="","",OFFSET('Hygiene Data'!$H$11,0,10*ROW('Hygiene Data'!H86)))</f>
        <v/>
      </c>
      <c r="EB92" s="268" t="str">
        <f ca="true">+IF(OFFSET('Hygiene Data'!$H$12,0,10*ROW('Hygiene Data'!H86))="","",OFFSET('Hygiene Data'!$H$12,0,10*ROW('Hygiene Data'!H86)))</f>
        <v/>
      </c>
      <c r="EC92" s="268" t="str">
        <f ca="true">+IF(OFFSET('Hygiene Data'!$H$13,0,10*ROW('Hygiene Data'!H86))="","",OFFSET('Hygiene Data'!$H$13,0,10*ROW('Hygiene Data'!H86)))</f>
        <v/>
      </c>
      <c r="ED92" s="268" t="str">
        <f ca="true">+IF(OFFSET('Hygiene Data'!$I$11,0,10*ROW('Hygiene Data'!I86))="","",OFFSET('Hygiene Data'!$I$11,0,10*ROW('Hygiene Data'!I86)))</f>
        <v/>
      </c>
      <c r="EE92" s="268" t="str">
        <f ca="true">+IF(OFFSET('Hygiene Data'!$I$12,0,10*ROW('Hygiene Data'!I86))="","",OFFSET('Hygiene Data'!$I$12,0,10*ROW('Hygiene Data'!I86)))</f>
        <v/>
      </c>
      <c r="EF92" s="268"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4"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8"/>
      <c r="BS93" s="268" t="str">
        <f ca="true">+IF(OFFSET('Water Data'!$D$27,0,10*ROW('Water Data'!D87))="","",OFFSET('Water Data'!$D$27,0,10*ROW('Water Data'!D87)))</f>
        <v/>
      </c>
      <c r="BT93" s="268" t="str">
        <f ca="true">+IF(OFFSET('Water Data'!$D$28,0,10*ROW('Water Data'!D87))="","",OFFSET('Water Data'!$D$28,0,10*ROW('Water Data'!D87)))</f>
        <v/>
      </c>
      <c r="BU93" s="268" t="str">
        <f ca="true">+IF(OFFSET('Water Data'!$D$29,0,10*ROW('Water Data'!D87))="","",OFFSET('Water Data'!$D$29,0,10*ROW('Water Data'!D87)))</f>
        <v/>
      </c>
      <c r="BV93" s="268" t="str">
        <f ca="true">+IF(OFFSET('Water Data'!$E$27,0,10*ROW('Water Data'!E87))="","",OFFSET('Water Data'!$E$27,0,10*ROW('Water Data'!E87)))</f>
        <v/>
      </c>
      <c r="BW93" s="268" t="str">
        <f ca="true">+IF(OFFSET('Water Data'!$E$28,0,10*ROW('Water Data'!E87))="","",OFFSET('Water Data'!$E$28,0,10*ROW('Water Data'!E87)))</f>
        <v/>
      </c>
      <c r="BX93" s="268" t="str">
        <f ca="true">+IF(OFFSET('Water Data'!$E$29,0,10*ROW('Water Data'!E87))="","",OFFSET('Water Data'!$E$29,0,10*ROW('Water Data'!E87)))</f>
        <v/>
      </c>
      <c r="BY93" s="268" t="str">
        <f ca="true">+IF(OFFSET('Water Data'!$F$27,0,10*ROW('Water Data'!F87))="","",OFFSET('Water Data'!$F$27,0,10*ROW('Water Data'!F87)))</f>
        <v/>
      </c>
      <c r="BZ93" s="268" t="str">
        <f ca="true">+IF(OFFSET('Water Data'!$F$28,0,10*ROW('Water Data'!F87))="","",OFFSET('Water Data'!$F$28,0,10*ROW('Water Data'!F87)))</f>
        <v/>
      </c>
      <c r="CA93" s="268" t="str">
        <f ca="true">+IF(OFFSET('Water Data'!$F$29,0,10*ROW('Water Data'!F87))="","",OFFSET('Water Data'!$F$29,0,10*ROW('Water Data'!F87)))</f>
        <v/>
      </c>
      <c r="CB93" s="268" t="str">
        <f ca="true">+IF(OFFSET('Water Data'!$G$27,0,10*ROW('Water Data'!G87))="","",OFFSET('Water Data'!$G$27,0,10*ROW('Water Data'!G87)))</f>
        <v/>
      </c>
      <c r="CC93" s="268" t="str">
        <f ca="true">+IF(OFFSET('Water Data'!$G$28,0,10*ROW('Water Data'!G87))="","",OFFSET('Water Data'!$G$28,0,10*ROW('Water Data'!G87)))</f>
        <v/>
      </c>
      <c r="CD93" s="268" t="str">
        <f ca="true">+IF(OFFSET('Water Data'!$G$29,0,10*ROW('Water Data'!G87))="","",OFFSET('Water Data'!$G$29,0,10*ROW('Water Data'!G87)))</f>
        <v/>
      </c>
      <c r="CE93" s="268" t="str">
        <f ca="true">+IF(OFFSET('Water Data'!$H$27,0,10*ROW('Water Data'!H87))="","",OFFSET('Water Data'!$H$27,0,10*ROW('Water Data'!H87)))</f>
        <v/>
      </c>
      <c r="CF93" s="268" t="str">
        <f ca="true">+IF(OFFSET('Water Data'!$H$28,0,10*ROW('Water Data'!H87))="","",OFFSET('Water Data'!$H$28,0,10*ROW('Water Data'!H87)))</f>
        <v/>
      </c>
      <c r="CG93" s="268" t="str">
        <f ca="true">+IF(OFFSET('Water Data'!$H$29,0,10*ROW('Water Data'!H87))="","",OFFSET('Water Data'!$H$29,0,10*ROW('Water Data'!H87)))</f>
        <v/>
      </c>
      <c r="CH93" s="268" t="str">
        <f ca="true">+IF(OFFSET('Water Data'!$I$27,0,10*ROW('Water Data'!I87))="","",OFFSET('Water Data'!$I$27,0,10*ROW('Water Data'!I87)))</f>
        <v/>
      </c>
      <c r="CI93" s="268" t="str">
        <f ca="true">+IF(OFFSET('Water Data'!$I$28,0,10*ROW('Water Data'!I87))="","",OFFSET('Water Data'!$I$28,0,10*ROW('Water Data'!I87)))</f>
        <v/>
      </c>
      <c r="CJ93" s="268" t="str">
        <f ca="true">+IF(OFFSET('Water Data'!$I$29,0,10*ROW('Water Data'!I87))="","",OFFSET('Water Data'!$I$29,0,10*ROW('Water Data'!I87)))</f>
        <v/>
      </c>
      <c r="CK93" s="268" t="str">
        <f ca="true">+IF(OFFSET('Sanitation Data'!$D$28,0,10*ROW('Sanitation Data'!D87))="","",OFFSET('Sanitation Data'!$D$28,0,10*ROW('Sanitation Data'!D87)))</f>
        <v/>
      </c>
      <c r="CL93" s="268" t="str">
        <f ca="true">+IF(OFFSET('Sanitation Data'!$D$29,0,10*ROW('Sanitation Data'!D87))="","",OFFSET('Sanitation Data'!$D$29,0,10*ROW('Sanitation Data'!D87)))</f>
        <v/>
      </c>
      <c r="CM93" s="268" t="str">
        <f ca="true">+IF(OFFSET('Sanitation Data'!$D$30,0,10*ROW('Sanitation Data'!D87))="","",OFFSET('Sanitation Data'!$D$30,0,10*ROW('Sanitation Data'!D87)))</f>
        <v/>
      </c>
      <c r="CN93" s="268" t="str">
        <f ca="true">+IF(OFFSET('Sanitation Data'!$D$31,0,10*ROW('Sanitation Data'!D87))="","",OFFSET('Sanitation Data'!$D$31,0,10*ROW('Sanitation Data'!D87)))</f>
        <v/>
      </c>
      <c r="CO93" s="268" t="str">
        <f ca="true">+IF(OFFSET('Sanitation Data'!$D$32,0,10*ROW('Sanitation Data'!D87))="","",OFFSET('Sanitation Data'!$D$32,0,10*ROW('Sanitation Data'!D87)))</f>
        <v/>
      </c>
      <c r="CP93" s="268" t="str">
        <f ca="true">+IF(OFFSET('Sanitation Data'!$E$28,0,10*ROW('Sanitation Data'!E87))="","",OFFSET('Sanitation Data'!$E$28,0,10*ROW('Sanitation Data'!E87)))</f>
        <v/>
      </c>
      <c r="CQ93" s="268" t="str">
        <f ca="true">+IF(OFFSET('Sanitation Data'!$E$29,0,10*ROW('Sanitation Data'!E87))="","",OFFSET('Sanitation Data'!$E$29,0,10*ROW('Sanitation Data'!E87)))</f>
        <v/>
      </c>
      <c r="CR93" s="268" t="str">
        <f ca="true">+IF(OFFSET('Sanitation Data'!$E$30,0,10*ROW('Sanitation Data'!E87))="","",OFFSET('Sanitation Data'!$E$30,0,10*ROW('Sanitation Data'!E87)))</f>
        <v/>
      </c>
      <c r="CS93" s="268" t="str">
        <f ca="true">+IF(OFFSET('Sanitation Data'!$E$31,0,10*ROW('Sanitation Data'!E87))="","",OFFSET('Sanitation Data'!$E$31,0,10*ROW('Sanitation Data'!E87)))</f>
        <v/>
      </c>
      <c r="CT93" s="268" t="str">
        <f ca="true">+IF(OFFSET('Sanitation Data'!$E$32,0,10*ROW('Sanitation Data'!E87))="","",OFFSET('Sanitation Data'!$E$32,0,10*ROW('Sanitation Data'!E87)))</f>
        <v/>
      </c>
      <c r="CU93" s="268" t="str">
        <f ca="true">+IF(OFFSET('Sanitation Data'!$F$28,0,10*ROW('Sanitation Data'!F87))="","",OFFSET('Sanitation Data'!$F$28,0,10*ROW('Sanitation Data'!F87)))</f>
        <v/>
      </c>
      <c r="CV93" s="268" t="str">
        <f ca="true">+IF(OFFSET('Sanitation Data'!$F$29,0,10*ROW('Sanitation Data'!F87))="","",OFFSET('Sanitation Data'!$F$29,0,10*ROW('Sanitation Data'!F87)))</f>
        <v/>
      </c>
      <c r="CW93" s="268" t="str">
        <f ca="true">+IF(OFFSET('Sanitation Data'!$F$30,0,10*ROW('Sanitation Data'!F87))="","",OFFSET('Sanitation Data'!$F$30,0,10*ROW('Sanitation Data'!F87)))</f>
        <v/>
      </c>
      <c r="CX93" s="268" t="str">
        <f ca="true">+IF(OFFSET('Sanitation Data'!$F$31,0,10*ROW('Sanitation Data'!F87))="","",OFFSET('Sanitation Data'!$F$31,0,10*ROW('Sanitation Data'!F87)))</f>
        <v/>
      </c>
      <c r="CY93" s="268" t="str">
        <f ca="true">+IF(OFFSET('Sanitation Data'!$F$32,0,10*ROW('Sanitation Data'!F87))="","",OFFSET('Sanitation Data'!$F$32,0,10*ROW('Sanitation Data'!F87)))</f>
        <v/>
      </c>
      <c r="CZ93" s="268" t="str">
        <f ca="true">+IF(OFFSET('Sanitation Data'!$G$28,0,10*ROW('Sanitation Data'!G87))="","",OFFSET('Sanitation Data'!$G$28,0,10*ROW('Sanitation Data'!G87)))</f>
        <v/>
      </c>
      <c r="DA93" s="268" t="str">
        <f ca="true">+IF(OFFSET('Sanitation Data'!$G$29,0,10*ROW('Sanitation Data'!G87))="","",OFFSET('Sanitation Data'!$G$29,0,10*ROW('Sanitation Data'!G87)))</f>
        <v/>
      </c>
      <c r="DB93" s="268" t="str">
        <f ca="true">+IF(OFFSET('Sanitation Data'!$G$30,0,10*ROW('Sanitation Data'!G87))="","",OFFSET('Sanitation Data'!$G$30,0,10*ROW('Sanitation Data'!G87)))</f>
        <v/>
      </c>
      <c r="DC93" s="268" t="str">
        <f ca="true">+IF(OFFSET('Sanitation Data'!$G$31,0,10*ROW('Sanitation Data'!G87))="","",OFFSET('Sanitation Data'!$G$31,0,10*ROW('Sanitation Data'!G87)))</f>
        <v/>
      </c>
      <c r="DD93" s="268" t="str">
        <f ca="true">+IF(OFFSET('Sanitation Data'!$G$32,0,10*ROW('Sanitation Data'!G87))="","",OFFSET('Sanitation Data'!$G$32,0,10*ROW('Sanitation Data'!G87)))</f>
        <v/>
      </c>
      <c r="DE93" s="268" t="str">
        <f ca="true">+IF(OFFSET('Sanitation Data'!$H$28,0,10*ROW('Sanitation Data'!H87))="","",OFFSET('Sanitation Data'!$H$28,0,10*ROW('Sanitation Data'!H87)))</f>
        <v/>
      </c>
      <c r="DF93" s="268" t="str">
        <f ca="true">+IF(OFFSET('Sanitation Data'!$H$29,0,10*ROW('Sanitation Data'!H87))="","",OFFSET('Sanitation Data'!$H$29,0,10*ROW('Sanitation Data'!H87)))</f>
        <v/>
      </c>
      <c r="DG93" s="268" t="str">
        <f ca="true">+IF(OFFSET('Sanitation Data'!$H$30,0,10*ROW('Sanitation Data'!H87))="","",OFFSET('Sanitation Data'!$H$30,0,10*ROW('Sanitation Data'!H87)))</f>
        <v/>
      </c>
      <c r="DH93" s="268" t="str">
        <f ca="true">+IF(OFFSET('Sanitation Data'!$H$31,0,10*ROW('Sanitation Data'!H87))="","",OFFSET('Sanitation Data'!$H$31,0,10*ROW('Sanitation Data'!H87)))</f>
        <v/>
      </c>
      <c r="DI93" s="268" t="str">
        <f ca="true">+IF(OFFSET('Sanitation Data'!$H$32,0,10*ROW('Sanitation Data'!H87))="","",OFFSET('Sanitation Data'!$H$32,0,10*ROW('Sanitation Data'!H87)))</f>
        <v/>
      </c>
      <c r="DJ93" s="268" t="str">
        <f ca="true">+IF(OFFSET('Sanitation Data'!$I$28,0,10*ROW('Sanitation Data'!I87))="","",OFFSET('Sanitation Data'!$I$28,0,10*ROW('Sanitation Data'!I87)))</f>
        <v/>
      </c>
      <c r="DK93" s="268" t="str">
        <f ca="true">+IF(OFFSET('Sanitation Data'!$I$29,0,10*ROW('Sanitation Data'!I87))="","",OFFSET('Sanitation Data'!$I$29,0,10*ROW('Sanitation Data'!I87)))</f>
        <v/>
      </c>
      <c r="DL93" s="268" t="str">
        <f ca="true">+IF(OFFSET('Sanitation Data'!$I$30,0,10*ROW('Sanitation Data'!I87))="","",OFFSET('Sanitation Data'!$I$30,0,10*ROW('Sanitation Data'!I87)))</f>
        <v/>
      </c>
      <c r="DM93" s="268" t="str">
        <f ca="true">+IF(OFFSET('Sanitation Data'!$I$31,0,10*ROW('Sanitation Data'!I87))="","",OFFSET('Sanitation Data'!$I$31,0,10*ROW('Sanitation Data'!I87)))</f>
        <v/>
      </c>
      <c r="DN93" s="268" t="str">
        <f ca="true">+IF(OFFSET('Sanitation Data'!$I$32,0,10*ROW('Sanitation Data'!I87))="","",OFFSET('Sanitation Data'!$I$32,0,10*ROW('Sanitation Data'!I87)))</f>
        <v/>
      </c>
      <c r="DO93" s="268" t="str">
        <f ca="true">+IF(OFFSET('Hygiene Data'!$D$11,0,10*ROW('Hygiene Data'!D87))="","",OFFSET('Hygiene Data'!$D$11,0,10*ROW('Hygiene Data'!D87)))</f>
        <v/>
      </c>
      <c r="DP93" s="268" t="str">
        <f ca="true">+IF(OFFSET('Hygiene Data'!$D$12,0,10*ROW('Hygiene Data'!D87))="","",OFFSET('Hygiene Data'!$D$12,0,10*ROW('Hygiene Data'!D87)))</f>
        <v/>
      </c>
      <c r="DQ93" s="268" t="str">
        <f ca="true">+IF(OFFSET('Hygiene Data'!$D$13,0,10*ROW('Hygiene Data'!D87))="","",OFFSET('Hygiene Data'!$D$13,0,10*ROW('Hygiene Data'!D87)))</f>
        <v/>
      </c>
      <c r="DR93" s="268" t="str">
        <f ca="true">+IF(OFFSET('Hygiene Data'!$E$11,0,10*ROW('Hygiene Data'!E87))="","",OFFSET('Hygiene Data'!$E$11,0,10*ROW('Hygiene Data'!E87)))</f>
        <v/>
      </c>
      <c r="DS93" s="268" t="str">
        <f ca="true">+IF(OFFSET('Hygiene Data'!$E$12,0,10*ROW('Hygiene Data'!E87))="","",OFFSET('Hygiene Data'!$E$12,0,10*ROW('Hygiene Data'!E87)))</f>
        <v/>
      </c>
      <c r="DT93" s="268" t="str">
        <f ca="true">+IF(OFFSET('Hygiene Data'!$E$13,0,10*ROW('Hygiene Data'!E87))="","",OFFSET('Hygiene Data'!$E$13,0,10*ROW('Hygiene Data'!E87)))</f>
        <v/>
      </c>
      <c r="DU93" s="268" t="str">
        <f ca="true">+IF(OFFSET('Hygiene Data'!$F$11,0,10*ROW('Hygiene Data'!F87))="","",OFFSET('Hygiene Data'!$F$11,0,10*ROW('Hygiene Data'!F87)))</f>
        <v/>
      </c>
      <c r="DV93" s="268" t="str">
        <f ca="true">+IF(OFFSET('Hygiene Data'!$F$12,0,10*ROW('Hygiene Data'!F87))="","",OFFSET('Hygiene Data'!$F$12,0,10*ROW('Hygiene Data'!F87)))</f>
        <v/>
      </c>
      <c r="DW93" s="268" t="str">
        <f ca="true">+IF(OFFSET('Hygiene Data'!$F$13,0,10*ROW('Hygiene Data'!F87))="","",OFFSET('Hygiene Data'!$F$13,0,10*ROW('Hygiene Data'!F87)))</f>
        <v/>
      </c>
      <c r="DX93" s="268" t="str">
        <f ca="true">+IF(OFFSET('Hygiene Data'!$G$11,0,10*ROW('Hygiene Data'!G87))="","",OFFSET('Hygiene Data'!$G$11,0,10*ROW('Hygiene Data'!G87)))</f>
        <v/>
      </c>
      <c r="DY93" s="268" t="str">
        <f ca="true">+IF(OFFSET('Hygiene Data'!$G$12,0,10*ROW('Hygiene Data'!G87))="","",OFFSET('Hygiene Data'!$G$12,0,10*ROW('Hygiene Data'!G87)))</f>
        <v/>
      </c>
      <c r="DZ93" s="268" t="str">
        <f ca="true">+IF(OFFSET('Hygiene Data'!$G$13,0,10*ROW('Hygiene Data'!G87))="","",OFFSET('Hygiene Data'!$G$13,0,10*ROW('Hygiene Data'!G87)))</f>
        <v/>
      </c>
      <c r="EA93" s="268" t="str">
        <f ca="true">+IF(OFFSET('Hygiene Data'!$H$11,0,10*ROW('Hygiene Data'!H87))="","",OFFSET('Hygiene Data'!$H$11,0,10*ROW('Hygiene Data'!H87)))</f>
        <v/>
      </c>
      <c r="EB93" s="268" t="str">
        <f ca="true">+IF(OFFSET('Hygiene Data'!$H$12,0,10*ROW('Hygiene Data'!H87))="","",OFFSET('Hygiene Data'!$H$12,0,10*ROW('Hygiene Data'!H87)))</f>
        <v/>
      </c>
      <c r="EC93" s="268" t="str">
        <f ca="true">+IF(OFFSET('Hygiene Data'!$H$13,0,10*ROW('Hygiene Data'!H87))="","",OFFSET('Hygiene Data'!$H$13,0,10*ROW('Hygiene Data'!H87)))</f>
        <v/>
      </c>
      <c r="ED93" s="268" t="str">
        <f ca="true">+IF(OFFSET('Hygiene Data'!$I$11,0,10*ROW('Hygiene Data'!I87))="","",OFFSET('Hygiene Data'!$I$11,0,10*ROW('Hygiene Data'!I87)))</f>
        <v/>
      </c>
      <c r="EE93" s="268" t="str">
        <f ca="true">+IF(OFFSET('Hygiene Data'!$I$12,0,10*ROW('Hygiene Data'!I87))="","",OFFSET('Hygiene Data'!$I$12,0,10*ROW('Hygiene Data'!I87)))</f>
        <v/>
      </c>
      <c r="EF93" s="268"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4"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8"/>
      <c r="BS94" s="268" t="str">
        <f ca="true">+IF(OFFSET('Water Data'!$D$27,0,10*ROW('Water Data'!D88))="","",OFFSET('Water Data'!$D$27,0,10*ROW('Water Data'!D88)))</f>
        <v/>
      </c>
      <c r="BT94" s="268" t="str">
        <f ca="true">+IF(OFFSET('Water Data'!$D$28,0,10*ROW('Water Data'!D88))="","",OFFSET('Water Data'!$D$28,0,10*ROW('Water Data'!D88)))</f>
        <v/>
      </c>
      <c r="BU94" s="268" t="str">
        <f ca="true">+IF(OFFSET('Water Data'!$D$29,0,10*ROW('Water Data'!D88))="","",OFFSET('Water Data'!$D$29,0,10*ROW('Water Data'!D88)))</f>
        <v/>
      </c>
      <c r="BV94" s="268" t="str">
        <f ca="true">+IF(OFFSET('Water Data'!$E$27,0,10*ROW('Water Data'!E88))="","",OFFSET('Water Data'!$E$27,0,10*ROW('Water Data'!E88)))</f>
        <v/>
      </c>
      <c r="BW94" s="268" t="str">
        <f ca="true">+IF(OFFSET('Water Data'!$E$28,0,10*ROW('Water Data'!E88))="","",OFFSET('Water Data'!$E$28,0,10*ROW('Water Data'!E88)))</f>
        <v/>
      </c>
      <c r="BX94" s="268" t="str">
        <f ca="true">+IF(OFFSET('Water Data'!$E$29,0,10*ROW('Water Data'!E88))="","",OFFSET('Water Data'!$E$29,0,10*ROW('Water Data'!E88)))</f>
        <v/>
      </c>
      <c r="BY94" s="268" t="str">
        <f ca="true">+IF(OFFSET('Water Data'!$F$27,0,10*ROW('Water Data'!F88))="","",OFFSET('Water Data'!$F$27,0,10*ROW('Water Data'!F88)))</f>
        <v/>
      </c>
      <c r="BZ94" s="268" t="str">
        <f ca="true">+IF(OFFSET('Water Data'!$F$28,0,10*ROW('Water Data'!F88))="","",OFFSET('Water Data'!$F$28,0,10*ROW('Water Data'!F88)))</f>
        <v/>
      </c>
      <c r="CA94" s="268" t="str">
        <f ca="true">+IF(OFFSET('Water Data'!$F$29,0,10*ROW('Water Data'!F88))="","",OFFSET('Water Data'!$F$29,0,10*ROW('Water Data'!F88)))</f>
        <v/>
      </c>
      <c r="CB94" s="268" t="str">
        <f ca="true">+IF(OFFSET('Water Data'!$G$27,0,10*ROW('Water Data'!G88))="","",OFFSET('Water Data'!$G$27,0,10*ROW('Water Data'!G88)))</f>
        <v/>
      </c>
      <c r="CC94" s="268" t="str">
        <f ca="true">+IF(OFFSET('Water Data'!$G$28,0,10*ROW('Water Data'!G88))="","",OFFSET('Water Data'!$G$28,0,10*ROW('Water Data'!G88)))</f>
        <v/>
      </c>
      <c r="CD94" s="268" t="str">
        <f ca="true">+IF(OFFSET('Water Data'!$G$29,0,10*ROW('Water Data'!G88))="","",OFFSET('Water Data'!$G$29,0,10*ROW('Water Data'!G88)))</f>
        <v/>
      </c>
      <c r="CE94" s="268" t="str">
        <f ca="true">+IF(OFFSET('Water Data'!$H$27,0,10*ROW('Water Data'!H88))="","",OFFSET('Water Data'!$H$27,0,10*ROW('Water Data'!H88)))</f>
        <v/>
      </c>
      <c r="CF94" s="268" t="str">
        <f ca="true">+IF(OFFSET('Water Data'!$H$28,0,10*ROW('Water Data'!H88))="","",OFFSET('Water Data'!$H$28,0,10*ROW('Water Data'!H88)))</f>
        <v/>
      </c>
      <c r="CG94" s="268" t="str">
        <f ca="true">+IF(OFFSET('Water Data'!$H$29,0,10*ROW('Water Data'!H88))="","",OFFSET('Water Data'!$H$29,0,10*ROW('Water Data'!H88)))</f>
        <v/>
      </c>
      <c r="CH94" s="268" t="str">
        <f ca="true">+IF(OFFSET('Water Data'!$I$27,0,10*ROW('Water Data'!I88))="","",OFFSET('Water Data'!$I$27,0,10*ROW('Water Data'!I88)))</f>
        <v/>
      </c>
      <c r="CI94" s="268" t="str">
        <f ca="true">+IF(OFFSET('Water Data'!$I$28,0,10*ROW('Water Data'!I88))="","",OFFSET('Water Data'!$I$28,0,10*ROW('Water Data'!I88)))</f>
        <v/>
      </c>
      <c r="CJ94" s="268" t="str">
        <f ca="true">+IF(OFFSET('Water Data'!$I$29,0,10*ROW('Water Data'!I88))="","",OFFSET('Water Data'!$I$29,0,10*ROW('Water Data'!I88)))</f>
        <v/>
      </c>
      <c r="CK94" s="268" t="str">
        <f ca="true">+IF(OFFSET('Sanitation Data'!$D$28,0,10*ROW('Sanitation Data'!D88))="","",OFFSET('Sanitation Data'!$D$28,0,10*ROW('Sanitation Data'!D88)))</f>
        <v/>
      </c>
      <c r="CL94" s="268" t="str">
        <f ca="true">+IF(OFFSET('Sanitation Data'!$D$29,0,10*ROW('Sanitation Data'!D88))="","",OFFSET('Sanitation Data'!$D$29,0,10*ROW('Sanitation Data'!D88)))</f>
        <v/>
      </c>
      <c r="CM94" s="268" t="str">
        <f ca="true">+IF(OFFSET('Sanitation Data'!$D$30,0,10*ROW('Sanitation Data'!D88))="","",OFFSET('Sanitation Data'!$D$30,0,10*ROW('Sanitation Data'!D88)))</f>
        <v/>
      </c>
      <c r="CN94" s="268" t="str">
        <f ca="true">+IF(OFFSET('Sanitation Data'!$D$31,0,10*ROW('Sanitation Data'!D88))="","",OFFSET('Sanitation Data'!$D$31,0,10*ROW('Sanitation Data'!D88)))</f>
        <v/>
      </c>
      <c r="CO94" s="268" t="str">
        <f ca="true">+IF(OFFSET('Sanitation Data'!$D$32,0,10*ROW('Sanitation Data'!D88))="","",OFFSET('Sanitation Data'!$D$32,0,10*ROW('Sanitation Data'!D88)))</f>
        <v/>
      </c>
      <c r="CP94" s="268" t="str">
        <f ca="true">+IF(OFFSET('Sanitation Data'!$E$28,0,10*ROW('Sanitation Data'!E88))="","",OFFSET('Sanitation Data'!$E$28,0,10*ROW('Sanitation Data'!E88)))</f>
        <v/>
      </c>
      <c r="CQ94" s="268" t="str">
        <f ca="true">+IF(OFFSET('Sanitation Data'!$E$29,0,10*ROW('Sanitation Data'!E88))="","",OFFSET('Sanitation Data'!$E$29,0,10*ROW('Sanitation Data'!E88)))</f>
        <v/>
      </c>
      <c r="CR94" s="268" t="str">
        <f ca="true">+IF(OFFSET('Sanitation Data'!$E$30,0,10*ROW('Sanitation Data'!E88))="","",OFFSET('Sanitation Data'!$E$30,0,10*ROW('Sanitation Data'!E88)))</f>
        <v/>
      </c>
      <c r="CS94" s="268" t="str">
        <f ca="true">+IF(OFFSET('Sanitation Data'!$E$31,0,10*ROW('Sanitation Data'!E88))="","",OFFSET('Sanitation Data'!$E$31,0,10*ROW('Sanitation Data'!E88)))</f>
        <v/>
      </c>
      <c r="CT94" s="268" t="str">
        <f ca="true">+IF(OFFSET('Sanitation Data'!$E$32,0,10*ROW('Sanitation Data'!E88))="","",OFFSET('Sanitation Data'!$E$32,0,10*ROW('Sanitation Data'!E88)))</f>
        <v/>
      </c>
      <c r="CU94" s="268" t="str">
        <f ca="true">+IF(OFFSET('Sanitation Data'!$F$28,0,10*ROW('Sanitation Data'!F88))="","",OFFSET('Sanitation Data'!$F$28,0,10*ROW('Sanitation Data'!F88)))</f>
        <v/>
      </c>
      <c r="CV94" s="268" t="str">
        <f ca="true">+IF(OFFSET('Sanitation Data'!$F$29,0,10*ROW('Sanitation Data'!F88))="","",OFFSET('Sanitation Data'!$F$29,0,10*ROW('Sanitation Data'!F88)))</f>
        <v/>
      </c>
      <c r="CW94" s="268" t="str">
        <f ca="true">+IF(OFFSET('Sanitation Data'!$F$30,0,10*ROW('Sanitation Data'!F88))="","",OFFSET('Sanitation Data'!$F$30,0,10*ROW('Sanitation Data'!F88)))</f>
        <v/>
      </c>
      <c r="CX94" s="268" t="str">
        <f ca="true">+IF(OFFSET('Sanitation Data'!$F$31,0,10*ROW('Sanitation Data'!F88))="","",OFFSET('Sanitation Data'!$F$31,0,10*ROW('Sanitation Data'!F88)))</f>
        <v/>
      </c>
      <c r="CY94" s="268" t="str">
        <f ca="true">+IF(OFFSET('Sanitation Data'!$F$32,0,10*ROW('Sanitation Data'!F88))="","",OFFSET('Sanitation Data'!$F$32,0,10*ROW('Sanitation Data'!F88)))</f>
        <v/>
      </c>
      <c r="CZ94" s="268" t="str">
        <f ca="true">+IF(OFFSET('Sanitation Data'!$G$28,0,10*ROW('Sanitation Data'!G88))="","",OFFSET('Sanitation Data'!$G$28,0,10*ROW('Sanitation Data'!G88)))</f>
        <v/>
      </c>
      <c r="DA94" s="268" t="str">
        <f ca="true">+IF(OFFSET('Sanitation Data'!$G$29,0,10*ROW('Sanitation Data'!G88))="","",OFFSET('Sanitation Data'!$G$29,0,10*ROW('Sanitation Data'!G88)))</f>
        <v/>
      </c>
      <c r="DB94" s="268" t="str">
        <f ca="true">+IF(OFFSET('Sanitation Data'!$G$30,0,10*ROW('Sanitation Data'!G88))="","",OFFSET('Sanitation Data'!$G$30,0,10*ROW('Sanitation Data'!G88)))</f>
        <v/>
      </c>
      <c r="DC94" s="268" t="str">
        <f ca="true">+IF(OFFSET('Sanitation Data'!$G$31,0,10*ROW('Sanitation Data'!G88))="","",OFFSET('Sanitation Data'!$G$31,0,10*ROW('Sanitation Data'!G88)))</f>
        <v/>
      </c>
      <c r="DD94" s="268" t="str">
        <f ca="true">+IF(OFFSET('Sanitation Data'!$G$32,0,10*ROW('Sanitation Data'!G88))="","",OFFSET('Sanitation Data'!$G$32,0,10*ROW('Sanitation Data'!G88)))</f>
        <v/>
      </c>
      <c r="DE94" s="268" t="str">
        <f ca="true">+IF(OFFSET('Sanitation Data'!$H$28,0,10*ROW('Sanitation Data'!H88))="","",OFFSET('Sanitation Data'!$H$28,0,10*ROW('Sanitation Data'!H88)))</f>
        <v/>
      </c>
      <c r="DF94" s="268" t="str">
        <f ca="true">+IF(OFFSET('Sanitation Data'!$H$29,0,10*ROW('Sanitation Data'!H88))="","",OFFSET('Sanitation Data'!$H$29,0,10*ROW('Sanitation Data'!H88)))</f>
        <v/>
      </c>
      <c r="DG94" s="268" t="str">
        <f ca="true">+IF(OFFSET('Sanitation Data'!$H$30,0,10*ROW('Sanitation Data'!H88))="","",OFFSET('Sanitation Data'!$H$30,0,10*ROW('Sanitation Data'!H88)))</f>
        <v/>
      </c>
      <c r="DH94" s="268" t="str">
        <f ca="true">+IF(OFFSET('Sanitation Data'!$H$31,0,10*ROW('Sanitation Data'!H88))="","",OFFSET('Sanitation Data'!$H$31,0,10*ROW('Sanitation Data'!H88)))</f>
        <v/>
      </c>
      <c r="DI94" s="268" t="str">
        <f ca="true">+IF(OFFSET('Sanitation Data'!$H$32,0,10*ROW('Sanitation Data'!H88))="","",OFFSET('Sanitation Data'!$H$32,0,10*ROW('Sanitation Data'!H88)))</f>
        <v/>
      </c>
      <c r="DJ94" s="268" t="str">
        <f ca="true">+IF(OFFSET('Sanitation Data'!$I$28,0,10*ROW('Sanitation Data'!I88))="","",OFFSET('Sanitation Data'!$I$28,0,10*ROW('Sanitation Data'!I88)))</f>
        <v/>
      </c>
      <c r="DK94" s="268" t="str">
        <f ca="true">+IF(OFFSET('Sanitation Data'!$I$29,0,10*ROW('Sanitation Data'!I88))="","",OFFSET('Sanitation Data'!$I$29,0,10*ROW('Sanitation Data'!I88)))</f>
        <v/>
      </c>
      <c r="DL94" s="268" t="str">
        <f ca="true">+IF(OFFSET('Sanitation Data'!$I$30,0,10*ROW('Sanitation Data'!I88))="","",OFFSET('Sanitation Data'!$I$30,0,10*ROW('Sanitation Data'!I88)))</f>
        <v/>
      </c>
      <c r="DM94" s="268" t="str">
        <f ca="true">+IF(OFFSET('Sanitation Data'!$I$31,0,10*ROW('Sanitation Data'!I88))="","",OFFSET('Sanitation Data'!$I$31,0,10*ROW('Sanitation Data'!I88)))</f>
        <v/>
      </c>
      <c r="DN94" s="268" t="str">
        <f ca="true">+IF(OFFSET('Sanitation Data'!$I$32,0,10*ROW('Sanitation Data'!I88))="","",OFFSET('Sanitation Data'!$I$32,0,10*ROW('Sanitation Data'!I88)))</f>
        <v/>
      </c>
      <c r="DO94" s="268" t="str">
        <f ca="true">+IF(OFFSET('Hygiene Data'!$D$11,0,10*ROW('Hygiene Data'!D88))="","",OFFSET('Hygiene Data'!$D$11,0,10*ROW('Hygiene Data'!D88)))</f>
        <v/>
      </c>
      <c r="DP94" s="268" t="str">
        <f ca="true">+IF(OFFSET('Hygiene Data'!$D$12,0,10*ROW('Hygiene Data'!D88))="","",OFFSET('Hygiene Data'!$D$12,0,10*ROW('Hygiene Data'!D88)))</f>
        <v/>
      </c>
      <c r="DQ94" s="268" t="str">
        <f ca="true">+IF(OFFSET('Hygiene Data'!$D$13,0,10*ROW('Hygiene Data'!D88))="","",OFFSET('Hygiene Data'!$D$13,0,10*ROW('Hygiene Data'!D88)))</f>
        <v/>
      </c>
      <c r="DR94" s="268" t="str">
        <f ca="true">+IF(OFFSET('Hygiene Data'!$E$11,0,10*ROW('Hygiene Data'!E88))="","",OFFSET('Hygiene Data'!$E$11,0,10*ROW('Hygiene Data'!E88)))</f>
        <v/>
      </c>
      <c r="DS94" s="268" t="str">
        <f ca="true">+IF(OFFSET('Hygiene Data'!$E$12,0,10*ROW('Hygiene Data'!E88))="","",OFFSET('Hygiene Data'!$E$12,0,10*ROW('Hygiene Data'!E88)))</f>
        <v/>
      </c>
      <c r="DT94" s="268" t="str">
        <f ca="true">+IF(OFFSET('Hygiene Data'!$E$13,0,10*ROW('Hygiene Data'!E88))="","",OFFSET('Hygiene Data'!$E$13,0,10*ROW('Hygiene Data'!E88)))</f>
        <v/>
      </c>
      <c r="DU94" s="268" t="str">
        <f ca="true">+IF(OFFSET('Hygiene Data'!$F$11,0,10*ROW('Hygiene Data'!F88))="","",OFFSET('Hygiene Data'!$F$11,0,10*ROW('Hygiene Data'!F88)))</f>
        <v/>
      </c>
      <c r="DV94" s="268" t="str">
        <f ca="true">+IF(OFFSET('Hygiene Data'!$F$12,0,10*ROW('Hygiene Data'!F88))="","",OFFSET('Hygiene Data'!$F$12,0,10*ROW('Hygiene Data'!F88)))</f>
        <v/>
      </c>
      <c r="DW94" s="268" t="str">
        <f ca="true">+IF(OFFSET('Hygiene Data'!$F$13,0,10*ROW('Hygiene Data'!F88))="","",OFFSET('Hygiene Data'!$F$13,0,10*ROW('Hygiene Data'!F88)))</f>
        <v/>
      </c>
      <c r="DX94" s="268" t="str">
        <f ca="true">+IF(OFFSET('Hygiene Data'!$G$11,0,10*ROW('Hygiene Data'!G88))="","",OFFSET('Hygiene Data'!$G$11,0,10*ROW('Hygiene Data'!G88)))</f>
        <v/>
      </c>
      <c r="DY94" s="268" t="str">
        <f ca="true">+IF(OFFSET('Hygiene Data'!$G$12,0,10*ROW('Hygiene Data'!G88))="","",OFFSET('Hygiene Data'!$G$12,0,10*ROW('Hygiene Data'!G88)))</f>
        <v/>
      </c>
      <c r="DZ94" s="268" t="str">
        <f ca="true">+IF(OFFSET('Hygiene Data'!$G$13,0,10*ROW('Hygiene Data'!G88))="","",OFFSET('Hygiene Data'!$G$13,0,10*ROW('Hygiene Data'!G88)))</f>
        <v/>
      </c>
      <c r="EA94" s="268" t="str">
        <f ca="true">+IF(OFFSET('Hygiene Data'!$H$11,0,10*ROW('Hygiene Data'!H88))="","",OFFSET('Hygiene Data'!$H$11,0,10*ROW('Hygiene Data'!H88)))</f>
        <v/>
      </c>
      <c r="EB94" s="268" t="str">
        <f ca="true">+IF(OFFSET('Hygiene Data'!$H$12,0,10*ROW('Hygiene Data'!H88))="","",OFFSET('Hygiene Data'!$H$12,0,10*ROW('Hygiene Data'!H88)))</f>
        <v/>
      </c>
      <c r="EC94" s="268" t="str">
        <f ca="true">+IF(OFFSET('Hygiene Data'!$H$13,0,10*ROW('Hygiene Data'!H88))="","",OFFSET('Hygiene Data'!$H$13,0,10*ROW('Hygiene Data'!H88)))</f>
        <v/>
      </c>
      <c r="ED94" s="268" t="str">
        <f ca="true">+IF(OFFSET('Hygiene Data'!$I$11,0,10*ROW('Hygiene Data'!I88))="","",OFFSET('Hygiene Data'!$I$11,0,10*ROW('Hygiene Data'!I88)))</f>
        <v/>
      </c>
      <c r="EE94" s="268" t="str">
        <f ca="true">+IF(OFFSET('Hygiene Data'!$I$12,0,10*ROW('Hygiene Data'!I88))="","",OFFSET('Hygiene Data'!$I$12,0,10*ROW('Hygiene Data'!I88)))</f>
        <v/>
      </c>
      <c r="EF94" s="268"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4"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8"/>
      <c r="BS95" s="268" t="str">
        <f ca="true">+IF(OFFSET('Water Data'!$D$27,0,10*ROW('Water Data'!D89))="","",OFFSET('Water Data'!$D$27,0,10*ROW('Water Data'!D89)))</f>
        <v/>
      </c>
      <c r="BT95" s="268" t="str">
        <f ca="true">+IF(OFFSET('Water Data'!$D$28,0,10*ROW('Water Data'!D89))="","",OFFSET('Water Data'!$D$28,0,10*ROW('Water Data'!D89)))</f>
        <v/>
      </c>
      <c r="BU95" s="268" t="str">
        <f ca="true">+IF(OFFSET('Water Data'!$D$29,0,10*ROW('Water Data'!D89))="","",OFFSET('Water Data'!$D$29,0,10*ROW('Water Data'!D89)))</f>
        <v/>
      </c>
      <c r="BV95" s="268" t="str">
        <f ca="true">+IF(OFFSET('Water Data'!$E$27,0,10*ROW('Water Data'!E89))="","",OFFSET('Water Data'!$E$27,0,10*ROW('Water Data'!E89)))</f>
        <v/>
      </c>
      <c r="BW95" s="268" t="str">
        <f ca="true">+IF(OFFSET('Water Data'!$E$28,0,10*ROW('Water Data'!E89))="","",OFFSET('Water Data'!$E$28,0,10*ROW('Water Data'!E89)))</f>
        <v/>
      </c>
      <c r="BX95" s="268" t="str">
        <f ca="true">+IF(OFFSET('Water Data'!$E$29,0,10*ROW('Water Data'!E89))="","",OFFSET('Water Data'!$E$29,0,10*ROW('Water Data'!E89)))</f>
        <v/>
      </c>
      <c r="BY95" s="268" t="str">
        <f ca="true">+IF(OFFSET('Water Data'!$F$27,0,10*ROW('Water Data'!F89))="","",OFFSET('Water Data'!$F$27,0,10*ROW('Water Data'!F89)))</f>
        <v/>
      </c>
      <c r="BZ95" s="268" t="str">
        <f ca="true">+IF(OFFSET('Water Data'!$F$28,0,10*ROW('Water Data'!F89))="","",OFFSET('Water Data'!$F$28,0,10*ROW('Water Data'!F89)))</f>
        <v/>
      </c>
      <c r="CA95" s="268" t="str">
        <f ca="true">+IF(OFFSET('Water Data'!$F$29,0,10*ROW('Water Data'!F89))="","",OFFSET('Water Data'!$F$29,0,10*ROW('Water Data'!F89)))</f>
        <v/>
      </c>
      <c r="CB95" s="268" t="str">
        <f ca="true">+IF(OFFSET('Water Data'!$G$27,0,10*ROW('Water Data'!G89))="","",OFFSET('Water Data'!$G$27,0,10*ROW('Water Data'!G89)))</f>
        <v/>
      </c>
      <c r="CC95" s="268" t="str">
        <f ca="true">+IF(OFFSET('Water Data'!$G$28,0,10*ROW('Water Data'!G89))="","",OFFSET('Water Data'!$G$28,0,10*ROW('Water Data'!G89)))</f>
        <v/>
      </c>
      <c r="CD95" s="268" t="str">
        <f ca="true">+IF(OFFSET('Water Data'!$G$29,0,10*ROW('Water Data'!G89))="","",OFFSET('Water Data'!$G$29,0,10*ROW('Water Data'!G89)))</f>
        <v/>
      </c>
      <c r="CE95" s="268" t="str">
        <f ca="true">+IF(OFFSET('Water Data'!$H$27,0,10*ROW('Water Data'!H89))="","",OFFSET('Water Data'!$H$27,0,10*ROW('Water Data'!H89)))</f>
        <v/>
      </c>
      <c r="CF95" s="268" t="str">
        <f ca="true">+IF(OFFSET('Water Data'!$H$28,0,10*ROW('Water Data'!H89))="","",OFFSET('Water Data'!$H$28,0,10*ROW('Water Data'!H89)))</f>
        <v/>
      </c>
      <c r="CG95" s="268" t="str">
        <f ca="true">+IF(OFFSET('Water Data'!$H$29,0,10*ROW('Water Data'!H89))="","",OFFSET('Water Data'!$H$29,0,10*ROW('Water Data'!H89)))</f>
        <v/>
      </c>
      <c r="CH95" s="268" t="str">
        <f ca="true">+IF(OFFSET('Water Data'!$I$27,0,10*ROW('Water Data'!I89))="","",OFFSET('Water Data'!$I$27,0,10*ROW('Water Data'!I89)))</f>
        <v/>
      </c>
      <c r="CI95" s="268" t="str">
        <f ca="true">+IF(OFFSET('Water Data'!$I$28,0,10*ROW('Water Data'!I89))="","",OFFSET('Water Data'!$I$28,0,10*ROW('Water Data'!I89)))</f>
        <v/>
      </c>
      <c r="CJ95" s="268" t="str">
        <f ca="true">+IF(OFFSET('Water Data'!$I$29,0,10*ROW('Water Data'!I89))="","",OFFSET('Water Data'!$I$29,0,10*ROW('Water Data'!I89)))</f>
        <v/>
      </c>
      <c r="CK95" s="268" t="str">
        <f ca="true">+IF(OFFSET('Sanitation Data'!$D$28,0,10*ROW('Sanitation Data'!D89))="","",OFFSET('Sanitation Data'!$D$28,0,10*ROW('Sanitation Data'!D89)))</f>
        <v/>
      </c>
      <c r="CL95" s="268" t="str">
        <f ca="true">+IF(OFFSET('Sanitation Data'!$D$29,0,10*ROW('Sanitation Data'!D89))="","",OFFSET('Sanitation Data'!$D$29,0,10*ROW('Sanitation Data'!D89)))</f>
        <v/>
      </c>
      <c r="CM95" s="268" t="str">
        <f ca="true">+IF(OFFSET('Sanitation Data'!$D$30,0,10*ROW('Sanitation Data'!D89))="","",OFFSET('Sanitation Data'!$D$30,0,10*ROW('Sanitation Data'!D89)))</f>
        <v/>
      </c>
      <c r="CN95" s="268" t="str">
        <f ca="true">+IF(OFFSET('Sanitation Data'!$D$31,0,10*ROW('Sanitation Data'!D89))="","",OFFSET('Sanitation Data'!$D$31,0,10*ROW('Sanitation Data'!D89)))</f>
        <v/>
      </c>
      <c r="CO95" s="268" t="str">
        <f ca="true">+IF(OFFSET('Sanitation Data'!$D$32,0,10*ROW('Sanitation Data'!D89))="","",OFFSET('Sanitation Data'!$D$32,0,10*ROW('Sanitation Data'!D89)))</f>
        <v/>
      </c>
      <c r="CP95" s="268" t="str">
        <f ca="true">+IF(OFFSET('Sanitation Data'!$E$28,0,10*ROW('Sanitation Data'!E89))="","",OFFSET('Sanitation Data'!$E$28,0,10*ROW('Sanitation Data'!E89)))</f>
        <v/>
      </c>
      <c r="CQ95" s="268" t="str">
        <f ca="true">+IF(OFFSET('Sanitation Data'!$E$29,0,10*ROW('Sanitation Data'!E89))="","",OFFSET('Sanitation Data'!$E$29,0,10*ROW('Sanitation Data'!E89)))</f>
        <v/>
      </c>
      <c r="CR95" s="268" t="str">
        <f ca="true">+IF(OFFSET('Sanitation Data'!$E$30,0,10*ROW('Sanitation Data'!E89))="","",OFFSET('Sanitation Data'!$E$30,0,10*ROW('Sanitation Data'!E89)))</f>
        <v/>
      </c>
      <c r="CS95" s="268" t="str">
        <f ca="true">+IF(OFFSET('Sanitation Data'!$E$31,0,10*ROW('Sanitation Data'!E89))="","",OFFSET('Sanitation Data'!$E$31,0,10*ROW('Sanitation Data'!E89)))</f>
        <v/>
      </c>
      <c r="CT95" s="268" t="str">
        <f ca="true">+IF(OFFSET('Sanitation Data'!$E$32,0,10*ROW('Sanitation Data'!E89))="","",OFFSET('Sanitation Data'!$E$32,0,10*ROW('Sanitation Data'!E89)))</f>
        <v/>
      </c>
      <c r="CU95" s="268" t="str">
        <f ca="true">+IF(OFFSET('Sanitation Data'!$F$28,0,10*ROW('Sanitation Data'!F89))="","",OFFSET('Sanitation Data'!$F$28,0,10*ROW('Sanitation Data'!F89)))</f>
        <v/>
      </c>
      <c r="CV95" s="268" t="str">
        <f ca="true">+IF(OFFSET('Sanitation Data'!$F$29,0,10*ROW('Sanitation Data'!F89))="","",OFFSET('Sanitation Data'!$F$29,0,10*ROW('Sanitation Data'!F89)))</f>
        <v/>
      </c>
      <c r="CW95" s="268" t="str">
        <f ca="true">+IF(OFFSET('Sanitation Data'!$F$30,0,10*ROW('Sanitation Data'!F89))="","",OFFSET('Sanitation Data'!$F$30,0,10*ROW('Sanitation Data'!F89)))</f>
        <v/>
      </c>
      <c r="CX95" s="268" t="str">
        <f ca="true">+IF(OFFSET('Sanitation Data'!$F$31,0,10*ROW('Sanitation Data'!F89))="","",OFFSET('Sanitation Data'!$F$31,0,10*ROW('Sanitation Data'!F89)))</f>
        <v/>
      </c>
      <c r="CY95" s="268" t="str">
        <f ca="true">+IF(OFFSET('Sanitation Data'!$F$32,0,10*ROW('Sanitation Data'!F89))="","",OFFSET('Sanitation Data'!$F$32,0,10*ROW('Sanitation Data'!F89)))</f>
        <v/>
      </c>
      <c r="CZ95" s="268" t="str">
        <f ca="true">+IF(OFFSET('Sanitation Data'!$G$28,0,10*ROW('Sanitation Data'!G89))="","",OFFSET('Sanitation Data'!$G$28,0,10*ROW('Sanitation Data'!G89)))</f>
        <v/>
      </c>
      <c r="DA95" s="268" t="str">
        <f ca="true">+IF(OFFSET('Sanitation Data'!$G$29,0,10*ROW('Sanitation Data'!G89))="","",OFFSET('Sanitation Data'!$G$29,0,10*ROW('Sanitation Data'!G89)))</f>
        <v/>
      </c>
      <c r="DB95" s="268" t="str">
        <f ca="true">+IF(OFFSET('Sanitation Data'!$G$30,0,10*ROW('Sanitation Data'!G89))="","",OFFSET('Sanitation Data'!$G$30,0,10*ROW('Sanitation Data'!G89)))</f>
        <v/>
      </c>
      <c r="DC95" s="268" t="str">
        <f ca="true">+IF(OFFSET('Sanitation Data'!$G$31,0,10*ROW('Sanitation Data'!G89))="","",OFFSET('Sanitation Data'!$G$31,0,10*ROW('Sanitation Data'!G89)))</f>
        <v/>
      </c>
      <c r="DD95" s="268" t="str">
        <f ca="true">+IF(OFFSET('Sanitation Data'!$G$32,0,10*ROW('Sanitation Data'!G89))="","",OFFSET('Sanitation Data'!$G$32,0,10*ROW('Sanitation Data'!G89)))</f>
        <v/>
      </c>
      <c r="DE95" s="268" t="str">
        <f ca="true">+IF(OFFSET('Sanitation Data'!$H$28,0,10*ROW('Sanitation Data'!H89))="","",OFFSET('Sanitation Data'!$H$28,0,10*ROW('Sanitation Data'!H89)))</f>
        <v/>
      </c>
      <c r="DF95" s="268" t="str">
        <f ca="true">+IF(OFFSET('Sanitation Data'!$H$29,0,10*ROW('Sanitation Data'!H89))="","",OFFSET('Sanitation Data'!$H$29,0,10*ROW('Sanitation Data'!H89)))</f>
        <v/>
      </c>
      <c r="DG95" s="268" t="str">
        <f ca="true">+IF(OFFSET('Sanitation Data'!$H$30,0,10*ROW('Sanitation Data'!H89))="","",OFFSET('Sanitation Data'!$H$30,0,10*ROW('Sanitation Data'!H89)))</f>
        <v/>
      </c>
      <c r="DH95" s="268" t="str">
        <f ca="true">+IF(OFFSET('Sanitation Data'!$H$31,0,10*ROW('Sanitation Data'!H89))="","",OFFSET('Sanitation Data'!$H$31,0,10*ROW('Sanitation Data'!H89)))</f>
        <v/>
      </c>
      <c r="DI95" s="268" t="str">
        <f ca="true">+IF(OFFSET('Sanitation Data'!$H$32,0,10*ROW('Sanitation Data'!H89))="","",OFFSET('Sanitation Data'!$H$32,0,10*ROW('Sanitation Data'!H89)))</f>
        <v/>
      </c>
      <c r="DJ95" s="268" t="str">
        <f ca="true">+IF(OFFSET('Sanitation Data'!$I$28,0,10*ROW('Sanitation Data'!I89))="","",OFFSET('Sanitation Data'!$I$28,0,10*ROW('Sanitation Data'!I89)))</f>
        <v/>
      </c>
      <c r="DK95" s="268" t="str">
        <f ca="true">+IF(OFFSET('Sanitation Data'!$I$29,0,10*ROW('Sanitation Data'!I89))="","",OFFSET('Sanitation Data'!$I$29,0,10*ROW('Sanitation Data'!I89)))</f>
        <v/>
      </c>
      <c r="DL95" s="268" t="str">
        <f ca="true">+IF(OFFSET('Sanitation Data'!$I$30,0,10*ROW('Sanitation Data'!I89))="","",OFFSET('Sanitation Data'!$I$30,0,10*ROW('Sanitation Data'!I89)))</f>
        <v/>
      </c>
      <c r="DM95" s="268" t="str">
        <f ca="true">+IF(OFFSET('Sanitation Data'!$I$31,0,10*ROW('Sanitation Data'!I89))="","",OFFSET('Sanitation Data'!$I$31,0,10*ROW('Sanitation Data'!I89)))</f>
        <v/>
      </c>
      <c r="DN95" s="268" t="str">
        <f ca="true">+IF(OFFSET('Sanitation Data'!$I$32,0,10*ROW('Sanitation Data'!I89))="","",OFFSET('Sanitation Data'!$I$32,0,10*ROW('Sanitation Data'!I89)))</f>
        <v/>
      </c>
      <c r="DO95" s="268" t="str">
        <f ca="true">+IF(OFFSET('Hygiene Data'!$D$11,0,10*ROW('Hygiene Data'!D89))="","",OFFSET('Hygiene Data'!$D$11,0,10*ROW('Hygiene Data'!D89)))</f>
        <v/>
      </c>
      <c r="DP95" s="268" t="str">
        <f ca="true">+IF(OFFSET('Hygiene Data'!$D$12,0,10*ROW('Hygiene Data'!D89))="","",OFFSET('Hygiene Data'!$D$12,0,10*ROW('Hygiene Data'!D89)))</f>
        <v/>
      </c>
      <c r="DQ95" s="268" t="str">
        <f ca="true">+IF(OFFSET('Hygiene Data'!$D$13,0,10*ROW('Hygiene Data'!D89))="","",OFFSET('Hygiene Data'!$D$13,0,10*ROW('Hygiene Data'!D89)))</f>
        <v/>
      </c>
      <c r="DR95" s="268" t="str">
        <f ca="true">+IF(OFFSET('Hygiene Data'!$E$11,0,10*ROW('Hygiene Data'!E89))="","",OFFSET('Hygiene Data'!$E$11,0,10*ROW('Hygiene Data'!E89)))</f>
        <v/>
      </c>
      <c r="DS95" s="268" t="str">
        <f ca="true">+IF(OFFSET('Hygiene Data'!$E$12,0,10*ROW('Hygiene Data'!E89))="","",OFFSET('Hygiene Data'!$E$12,0,10*ROW('Hygiene Data'!E89)))</f>
        <v/>
      </c>
      <c r="DT95" s="268" t="str">
        <f ca="true">+IF(OFFSET('Hygiene Data'!$E$13,0,10*ROW('Hygiene Data'!E89))="","",OFFSET('Hygiene Data'!$E$13,0,10*ROW('Hygiene Data'!E89)))</f>
        <v/>
      </c>
      <c r="DU95" s="268" t="str">
        <f ca="true">+IF(OFFSET('Hygiene Data'!$F$11,0,10*ROW('Hygiene Data'!F89))="","",OFFSET('Hygiene Data'!$F$11,0,10*ROW('Hygiene Data'!F89)))</f>
        <v/>
      </c>
      <c r="DV95" s="268" t="str">
        <f ca="true">+IF(OFFSET('Hygiene Data'!$F$12,0,10*ROW('Hygiene Data'!F89))="","",OFFSET('Hygiene Data'!$F$12,0,10*ROW('Hygiene Data'!F89)))</f>
        <v/>
      </c>
      <c r="DW95" s="268" t="str">
        <f ca="true">+IF(OFFSET('Hygiene Data'!$F$13,0,10*ROW('Hygiene Data'!F89))="","",OFFSET('Hygiene Data'!$F$13,0,10*ROW('Hygiene Data'!F89)))</f>
        <v/>
      </c>
      <c r="DX95" s="268" t="str">
        <f ca="true">+IF(OFFSET('Hygiene Data'!$G$11,0,10*ROW('Hygiene Data'!G89))="","",OFFSET('Hygiene Data'!$G$11,0,10*ROW('Hygiene Data'!G89)))</f>
        <v/>
      </c>
      <c r="DY95" s="268" t="str">
        <f ca="true">+IF(OFFSET('Hygiene Data'!$G$12,0,10*ROW('Hygiene Data'!G89))="","",OFFSET('Hygiene Data'!$G$12,0,10*ROW('Hygiene Data'!G89)))</f>
        <v/>
      </c>
      <c r="DZ95" s="268" t="str">
        <f ca="true">+IF(OFFSET('Hygiene Data'!$G$13,0,10*ROW('Hygiene Data'!G89))="","",OFFSET('Hygiene Data'!$G$13,0,10*ROW('Hygiene Data'!G89)))</f>
        <v/>
      </c>
      <c r="EA95" s="268" t="str">
        <f ca="true">+IF(OFFSET('Hygiene Data'!$H$11,0,10*ROW('Hygiene Data'!H89))="","",OFFSET('Hygiene Data'!$H$11,0,10*ROW('Hygiene Data'!H89)))</f>
        <v/>
      </c>
      <c r="EB95" s="268" t="str">
        <f ca="true">+IF(OFFSET('Hygiene Data'!$H$12,0,10*ROW('Hygiene Data'!H89))="","",OFFSET('Hygiene Data'!$H$12,0,10*ROW('Hygiene Data'!H89)))</f>
        <v/>
      </c>
      <c r="EC95" s="268" t="str">
        <f ca="true">+IF(OFFSET('Hygiene Data'!$H$13,0,10*ROW('Hygiene Data'!H89))="","",OFFSET('Hygiene Data'!$H$13,0,10*ROW('Hygiene Data'!H89)))</f>
        <v/>
      </c>
      <c r="ED95" s="268" t="str">
        <f ca="true">+IF(OFFSET('Hygiene Data'!$I$11,0,10*ROW('Hygiene Data'!I89))="","",OFFSET('Hygiene Data'!$I$11,0,10*ROW('Hygiene Data'!I89)))</f>
        <v/>
      </c>
      <c r="EE95" s="268" t="str">
        <f ca="true">+IF(OFFSET('Hygiene Data'!$I$12,0,10*ROW('Hygiene Data'!I89))="","",OFFSET('Hygiene Data'!$I$12,0,10*ROW('Hygiene Data'!I89)))</f>
        <v/>
      </c>
      <c r="EF95" s="268"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4"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8"/>
      <c r="BS96" s="268" t="str">
        <f ca="true">+IF(OFFSET('Water Data'!$D$27,0,10*ROW('Water Data'!D90))="","",OFFSET('Water Data'!$D$27,0,10*ROW('Water Data'!D90)))</f>
        <v/>
      </c>
      <c r="BT96" s="268" t="str">
        <f ca="true">+IF(OFFSET('Water Data'!$D$28,0,10*ROW('Water Data'!D90))="","",OFFSET('Water Data'!$D$28,0,10*ROW('Water Data'!D90)))</f>
        <v/>
      </c>
      <c r="BU96" s="268" t="str">
        <f ca="true">+IF(OFFSET('Water Data'!$D$29,0,10*ROW('Water Data'!D90))="","",OFFSET('Water Data'!$D$29,0,10*ROW('Water Data'!D90)))</f>
        <v/>
      </c>
      <c r="BV96" s="268" t="str">
        <f ca="true">+IF(OFFSET('Water Data'!$E$27,0,10*ROW('Water Data'!E90))="","",OFFSET('Water Data'!$E$27,0,10*ROW('Water Data'!E90)))</f>
        <v/>
      </c>
      <c r="BW96" s="268" t="str">
        <f ca="true">+IF(OFFSET('Water Data'!$E$28,0,10*ROW('Water Data'!E90))="","",OFFSET('Water Data'!$E$28,0,10*ROW('Water Data'!E90)))</f>
        <v/>
      </c>
      <c r="BX96" s="268" t="str">
        <f ca="true">+IF(OFFSET('Water Data'!$E$29,0,10*ROW('Water Data'!E90))="","",OFFSET('Water Data'!$E$29,0,10*ROW('Water Data'!E90)))</f>
        <v/>
      </c>
      <c r="BY96" s="268" t="str">
        <f ca="true">+IF(OFFSET('Water Data'!$F$27,0,10*ROW('Water Data'!F90))="","",OFFSET('Water Data'!$F$27,0,10*ROW('Water Data'!F90)))</f>
        <v/>
      </c>
      <c r="BZ96" s="268" t="str">
        <f ca="true">+IF(OFFSET('Water Data'!$F$28,0,10*ROW('Water Data'!F90))="","",OFFSET('Water Data'!$F$28,0,10*ROW('Water Data'!F90)))</f>
        <v/>
      </c>
      <c r="CA96" s="268" t="str">
        <f ca="true">+IF(OFFSET('Water Data'!$F$29,0,10*ROW('Water Data'!F90))="","",OFFSET('Water Data'!$F$29,0,10*ROW('Water Data'!F90)))</f>
        <v/>
      </c>
      <c r="CB96" s="268" t="str">
        <f ca="true">+IF(OFFSET('Water Data'!$G$27,0,10*ROW('Water Data'!G90))="","",OFFSET('Water Data'!$G$27,0,10*ROW('Water Data'!G90)))</f>
        <v/>
      </c>
      <c r="CC96" s="268" t="str">
        <f ca="true">+IF(OFFSET('Water Data'!$G$28,0,10*ROW('Water Data'!G90))="","",OFFSET('Water Data'!$G$28,0,10*ROW('Water Data'!G90)))</f>
        <v/>
      </c>
      <c r="CD96" s="268" t="str">
        <f ca="true">+IF(OFFSET('Water Data'!$G$29,0,10*ROW('Water Data'!G90))="","",OFFSET('Water Data'!$G$29,0,10*ROW('Water Data'!G90)))</f>
        <v/>
      </c>
      <c r="CE96" s="268" t="str">
        <f ca="true">+IF(OFFSET('Water Data'!$H$27,0,10*ROW('Water Data'!H90))="","",OFFSET('Water Data'!$H$27,0,10*ROW('Water Data'!H90)))</f>
        <v/>
      </c>
      <c r="CF96" s="268" t="str">
        <f ca="true">+IF(OFFSET('Water Data'!$H$28,0,10*ROW('Water Data'!H90))="","",OFFSET('Water Data'!$H$28,0,10*ROW('Water Data'!H90)))</f>
        <v/>
      </c>
      <c r="CG96" s="268" t="str">
        <f ca="true">+IF(OFFSET('Water Data'!$H$29,0,10*ROW('Water Data'!H90))="","",OFFSET('Water Data'!$H$29,0,10*ROW('Water Data'!H90)))</f>
        <v/>
      </c>
      <c r="CH96" s="268" t="str">
        <f ca="true">+IF(OFFSET('Water Data'!$I$27,0,10*ROW('Water Data'!I90))="","",OFFSET('Water Data'!$I$27,0,10*ROW('Water Data'!I90)))</f>
        <v/>
      </c>
      <c r="CI96" s="268" t="str">
        <f ca="true">+IF(OFFSET('Water Data'!$I$28,0,10*ROW('Water Data'!I90))="","",OFFSET('Water Data'!$I$28,0,10*ROW('Water Data'!I90)))</f>
        <v/>
      </c>
      <c r="CJ96" s="268" t="str">
        <f ca="true">+IF(OFFSET('Water Data'!$I$29,0,10*ROW('Water Data'!I90))="","",OFFSET('Water Data'!$I$29,0,10*ROW('Water Data'!I90)))</f>
        <v/>
      </c>
      <c r="CK96" s="268" t="str">
        <f ca="true">+IF(OFFSET('Sanitation Data'!$D$28,0,10*ROW('Sanitation Data'!D90))="","",OFFSET('Sanitation Data'!$D$28,0,10*ROW('Sanitation Data'!D90)))</f>
        <v/>
      </c>
      <c r="CL96" s="268" t="str">
        <f ca="true">+IF(OFFSET('Sanitation Data'!$D$29,0,10*ROW('Sanitation Data'!D90))="","",OFFSET('Sanitation Data'!$D$29,0,10*ROW('Sanitation Data'!D90)))</f>
        <v/>
      </c>
      <c r="CM96" s="268" t="str">
        <f ca="true">+IF(OFFSET('Sanitation Data'!$D$30,0,10*ROW('Sanitation Data'!D90))="","",OFFSET('Sanitation Data'!$D$30,0,10*ROW('Sanitation Data'!D90)))</f>
        <v/>
      </c>
      <c r="CN96" s="268" t="str">
        <f ca="true">+IF(OFFSET('Sanitation Data'!$D$31,0,10*ROW('Sanitation Data'!D90))="","",OFFSET('Sanitation Data'!$D$31,0,10*ROW('Sanitation Data'!D90)))</f>
        <v/>
      </c>
      <c r="CO96" s="268" t="str">
        <f ca="true">+IF(OFFSET('Sanitation Data'!$D$32,0,10*ROW('Sanitation Data'!D90))="","",OFFSET('Sanitation Data'!$D$32,0,10*ROW('Sanitation Data'!D90)))</f>
        <v/>
      </c>
      <c r="CP96" s="268" t="str">
        <f ca="true">+IF(OFFSET('Sanitation Data'!$E$28,0,10*ROW('Sanitation Data'!E90))="","",OFFSET('Sanitation Data'!$E$28,0,10*ROW('Sanitation Data'!E90)))</f>
        <v/>
      </c>
      <c r="CQ96" s="268" t="str">
        <f ca="true">+IF(OFFSET('Sanitation Data'!$E$29,0,10*ROW('Sanitation Data'!E90))="","",OFFSET('Sanitation Data'!$E$29,0,10*ROW('Sanitation Data'!E90)))</f>
        <v/>
      </c>
      <c r="CR96" s="268" t="str">
        <f ca="true">+IF(OFFSET('Sanitation Data'!$E$30,0,10*ROW('Sanitation Data'!E90))="","",OFFSET('Sanitation Data'!$E$30,0,10*ROW('Sanitation Data'!E90)))</f>
        <v/>
      </c>
      <c r="CS96" s="268" t="str">
        <f ca="true">+IF(OFFSET('Sanitation Data'!$E$31,0,10*ROW('Sanitation Data'!E90))="","",OFFSET('Sanitation Data'!$E$31,0,10*ROW('Sanitation Data'!E90)))</f>
        <v/>
      </c>
      <c r="CT96" s="268" t="str">
        <f ca="true">+IF(OFFSET('Sanitation Data'!$E$32,0,10*ROW('Sanitation Data'!E90))="","",OFFSET('Sanitation Data'!$E$32,0,10*ROW('Sanitation Data'!E90)))</f>
        <v/>
      </c>
      <c r="CU96" s="268" t="str">
        <f ca="true">+IF(OFFSET('Sanitation Data'!$F$28,0,10*ROW('Sanitation Data'!F90))="","",OFFSET('Sanitation Data'!$F$28,0,10*ROW('Sanitation Data'!F90)))</f>
        <v/>
      </c>
      <c r="CV96" s="268" t="str">
        <f ca="true">+IF(OFFSET('Sanitation Data'!$F$29,0,10*ROW('Sanitation Data'!F90))="","",OFFSET('Sanitation Data'!$F$29,0,10*ROW('Sanitation Data'!F90)))</f>
        <v/>
      </c>
      <c r="CW96" s="268" t="str">
        <f ca="true">+IF(OFFSET('Sanitation Data'!$F$30,0,10*ROW('Sanitation Data'!F90))="","",OFFSET('Sanitation Data'!$F$30,0,10*ROW('Sanitation Data'!F90)))</f>
        <v/>
      </c>
      <c r="CX96" s="268" t="str">
        <f ca="true">+IF(OFFSET('Sanitation Data'!$F$31,0,10*ROW('Sanitation Data'!F90))="","",OFFSET('Sanitation Data'!$F$31,0,10*ROW('Sanitation Data'!F90)))</f>
        <v/>
      </c>
      <c r="CY96" s="268" t="str">
        <f ca="true">+IF(OFFSET('Sanitation Data'!$F$32,0,10*ROW('Sanitation Data'!F90))="","",OFFSET('Sanitation Data'!$F$32,0,10*ROW('Sanitation Data'!F90)))</f>
        <v/>
      </c>
      <c r="CZ96" s="268" t="str">
        <f ca="true">+IF(OFFSET('Sanitation Data'!$G$28,0,10*ROW('Sanitation Data'!G90))="","",OFFSET('Sanitation Data'!$G$28,0,10*ROW('Sanitation Data'!G90)))</f>
        <v/>
      </c>
      <c r="DA96" s="268" t="str">
        <f ca="true">+IF(OFFSET('Sanitation Data'!$G$29,0,10*ROW('Sanitation Data'!G90))="","",OFFSET('Sanitation Data'!$G$29,0,10*ROW('Sanitation Data'!G90)))</f>
        <v/>
      </c>
      <c r="DB96" s="268" t="str">
        <f ca="true">+IF(OFFSET('Sanitation Data'!$G$30,0,10*ROW('Sanitation Data'!G90))="","",OFFSET('Sanitation Data'!$G$30,0,10*ROW('Sanitation Data'!G90)))</f>
        <v/>
      </c>
      <c r="DC96" s="268" t="str">
        <f ca="true">+IF(OFFSET('Sanitation Data'!$G$31,0,10*ROW('Sanitation Data'!G90))="","",OFFSET('Sanitation Data'!$G$31,0,10*ROW('Sanitation Data'!G90)))</f>
        <v/>
      </c>
      <c r="DD96" s="268" t="str">
        <f ca="true">+IF(OFFSET('Sanitation Data'!$G$32,0,10*ROW('Sanitation Data'!G90))="","",OFFSET('Sanitation Data'!$G$32,0,10*ROW('Sanitation Data'!G90)))</f>
        <v/>
      </c>
      <c r="DE96" s="268" t="str">
        <f ca="true">+IF(OFFSET('Sanitation Data'!$H$28,0,10*ROW('Sanitation Data'!H90))="","",OFFSET('Sanitation Data'!$H$28,0,10*ROW('Sanitation Data'!H90)))</f>
        <v/>
      </c>
      <c r="DF96" s="268" t="str">
        <f ca="true">+IF(OFFSET('Sanitation Data'!$H$29,0,10*ROW('Sanitation Data'!H90))="","",OFFSET('Sanitation Data'!$H$29,0,10*ROW('Sanitation Data'!H90)))</f>
        <v/>
      </c>
      <c r="DG96" s="268" t="str">
        <f ca="true">+IF(OFFSET('Sanitation Data'!$H$30,0,10*ROW('Sanitation Data'!H90))="","",OFFSET('Sanitation Data'!$H$30,0,10*ROW('Sanitation Data'!H90)))</f>
        <v/>
      </c>
      <c r="DH96" s="268" t="str">
        <f ca="true">+IF(OFFSET('Sanitation Data'!$H$31,0,10*ROW('Sanitation Data'!H90))="","",OFFSET('Sanitation Data'!$H$31,0,10*ROW('Sanitation Data'!H90)))</f>
        <v/>
      </c>
      <c r="DI96" s="268" t="str">
        <f ca="true">+IF(OFFSET('Sanitation Data'!$H$32,0,10*ROW('Sanitation Data'!H90))="","",OFFSET('Sanitation Data'!$H$32,0,10*ROW('Sanitation Data'!H90)))</f>
        <v/>
      </c>
      <c r="DJ96" s="268" t="str">
        <f ca="true">+IF(OFFSET('Sanitation Data'!$I$28,0,10*ROW('Sanitation Data'!I90))="","",OFFSET('Sanitation Data'!$I$28,0,10*ROW('Sanitation Data'!I90)))</f>
        <v/>
      </c>
      <c r="DK96" s="268" t="str">
        <f ca="true">+IF(OFFSET('Sanitation Data'!$I$29,0,10*ROW('Sanitation Data'!I90))="","",OFFSET('Sanitation Data'!$I$29,0,10*ROW('Sanitation Data'!I90)))</f>
        <v/>
      </c>
      <c r="DL96" s="268" t="str">
        <f ca="true">+IF(OFFSET('Sanitation Data'!$I$30,0,10*ROW('Sanitation Data'!I90))="","",OFFSET('Sanitation Data'!$I$30,0,10*ROW('Sanitation Data'!I90)))</f>
        <v/>
      </c>
      <c r="DM96" s="268" t="str">
        <f ca="true">+IF(OFFSET('Sanitation Data'!$I$31,0,10*ROW('Sanitation Data'!I90))="","",OFFSET('Sanitation Data'!$I$31,0,10*ROW('Sanitation Data'!I90)))</f>
        <v/>
      </c>
      <c r="DN96" s="268" t="str">
        <f ca="true">+IF(OFFSET('Sanitation Data'!$I$32,0,10*ROW('Sanitation Data'!I90))="","",OFFSET('Sanitation Data'!$I$32,0,10*ROW('Sanitation Data'!I90)))</f>
        <v/>
      </c>
      <c r="DO96" s="268" t="str">
        <f ca="true">+IF(OFFSET('Hygiene Data'!$D$11,0,10*ROW('Hygiene Data'!D90))="","",OFFSET('Hygiene Data'!$D$11,0,10*ROW('Hygiene Data'!D90)))</f>
        <v/>
      </c>
      <c r="DP96" s="268" t="str">
        <f ca="true">+IF(OFFSET('Hygiene Data'!$D$12,0,10*ROW('Hygiene Data'!D90))="","",OFFSET('Hygiene Data'!$D$12,0,10*ROW('Hygiene Data'!D90)))</f>
        <v/>
      </c>
      <c r="DQ96" s="268" t="str">
        <f ca="true">+IF(OFFSET('Hygiene Data'!$D$13,0,10*ROW('Hygiene Data'!D90))="","",OFFSET('Hygiene Data'!$D$13,0,10*ROW('Hygiene Data'!D90)))</f>
        <v/>
      </c>
      <c r="DR96" s="268" t="str">
        <f ca="true">+IF(OFFSET('Hygiene Data'!$E$11,0,10*ROW('Hygiene Data'!E90))="","",OFFSET('Hygiene Data'!$E$11,0,10*ROW('Hygiene Data'!E90)))</f>
        <v/>
      </c>
      <c r="DS96" s="268" t="str">
        <f ca="true">+IF(OFFSET('Hygiene Data'!$E$12,0,10*ROW('Hygiene Data'!E90))="","",OFFSET('Hygiene Data'!$E$12,0,10*ROW('Hygiene Data'!E90)))</f>
        <v/>
      </c>
      <c r="DT96" s="268" t="str">
        <f ca="true">+IF(OFFSET('Hygiene Data'!$E$13,0,10*ROW('Hygiene Data'!E90))="","",OFFSET('Hygiene Data'!$E$13,0,10*ROW('Hygiene Data'!E90)))</f>
        <v/>
      </c>
      <c r="DU96" s="268" t="str">
        <f ca="true">+IF(OFFSET('Hygiene Data'!$F$11,0,10*ROW('Hygiene Data'!F90))="","",OFFSET('Hygiene Data'!$F$11,0,10*ROW('Hygiene Data'!F90)))</f>
        <v/>
      </c>
      <c r="DV96" s="268" t="str">
        <f ca="true">+IF(OFFSET('Hygiene Data'!$F$12,0,10*ROW('Hygiene Data'!F90))="","",OFFSET('Hygiene Data'!$F$12,0,10*ROW('Hygiene Data'!F90)))</f>
        <v/>
      </c>
      <c r="DW96" s="268" t="str">
        <f ca="true">+IF(OFFSET('Hygiene Data'!$F$13,0,10*ROW('Hygiene Data'!F90))="","",OFFSET('Hygiene Data'!$F$13,0,10*ROW('Hygiene Data'!F90)))</f>
        <v/>
      </c>
      <c r="DX96" s="268" t="str">
        <f ca="true">+IF(OFFSET('Hygiene Data'!$G$11,0,10*ROW('Hygiene Data'!G90))="","",OFFSET('Hygiene Data'!$G$11,0,10*ROW('Hygiene Data'!G90)))</f>
        <v/>
      </c>
      <c r="DY96" s="268" t="str">
        <f ca="true">+IF(OFFSET('Hygiene Data'!$G$12,0,10*ROW('Hygiene Data'!G90))="","",OFFSET('Hygiene Data'!$G$12,0,10*ROW('Hygiene Data'!G90)))</f>
        <v/>
      </c>
      <c r="DZ96" s="268" t="str">
        <f ca="true">+IF(OFFSET('Hygiene Data'!$G$13,0,10*ROW('Hygiene Data'!G90))="","",OFFSET('Hygiene Data'!$G$13,0,10*ROW('Hygiene Data'!G90)))</f>
        <v/>
      </c>
      <c r="EA96" s="268" t="str">
        <f ca="true">+IF(OFFSET('Hygiene Data'!$H$11,0,10*ROW('Hygiene Data'!H90))="","",OFFSET('Hygiene Data'!$H$11,0,10*ROW('Hygiene Data'!H90)))</f>
        <v/>
      </c>
      <c r="EB96" s="268" t="str">
        <f ca="true">+IF(OFFSET('Hygiene Data'!$H$12,0,10*ROW('Hygiene Data'!H90))="","",OFFSET('Hygiene Data'!$H$12,0,10*ROW('Hygiene Data'!H90)))</f>
        <v/>
      </c>
      <c r="EC96" s="268" t="str">
        <f ca="true">+IF(OFFSET('Hygiene Data'!$H$13,0,10*ROW('Hygiene Data'!H90))="","",OFFSET('Hygiene Data'!$H$13,0,10*ROW('Hygiene Data'!H90)))</f>
        <v/>
      </c>
      <c r="ED96" s="268" t="str">
        <f ca="true">+IF(OFFSET('Hygiene Data'!$I$11,0,10*ROW('Hygiene Data'!I90))="","",OFFSET('Hygiene Data'!$I$11,0,10*ROW('Hygiene Data'!I90)))</f>
        <v/>
      </c>
      <c r="EE96" s="268" t="str">
        <f ca="true">+IF(OFFSET('Hygiene Data'!$I$12,0,10*ROW('Hygiene Data'!I90))="","",OFFSET('Hygiene Data'!$I$12,0,10*ROW('Hygiene Data'!I90)))</f>
        <v/>
      </c>
      <c r="EF96" s="268"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4"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8"/>
      <c r="BS97" s="268" t="str">
        <f ca="true">+IF(OFFSET('Water Data'!$D$27,0,10*ROW('Water Data'!D91))="","",OFFSET('Water Data'!$D$27,0,10*ROW('Water Data'!D91)))</f>
        <v/>
      </c>
      <c r="BT97" s="268" t="str">
        <f ca="true">+IF(OFFSET('Water Data'!$D$28,0,10*ROW('Water Data'!D91))="","",OFFSET('Water Data'!$D$28,0,10*ROW('Water Data'!D91)))</f>
        <v/>
      </c>
      <c r="BU97" s="268" t="str">
        <f ca="true">+IF(OFFSET('Water Data'!$D$29,0,10*ROW('Water Data'!D91))="","",OFFSET('Water Data'!$D$29,0,10*ROW('Water Data'!D91)))</f>
        <v/>
      </c>
      <c r="BV97" s="268" t="str">
        <f ca="true">+IF(OFFSET('Water Data'!$E$27,0,10*ROW('Water Data'!E91))="","",OFFSET('Water Data'!$E$27,0,10*ROW('Water Data'!E91)))</f>
        <v/>
      </c>
      <c r="BW97" s="268" t="str">
        <f ca="true">+IF(OFFSET('Water Data'!$E$28,0,10*ROW('Water Data'!E91))="","",OFFSET('Water Data'!$E$28,0,10*ROW('Water Data'!E91)))</f>
        <v/>
      </c>
      <c r="BX97" s="268" t="str">
        <f ca="true">+IF(OFFSET('Water Data'!$E$29,0,10*ROW('Water Data'!E91))="","",OFFSET('Water Data'!$E$29,0,10*ROW('Water Data'!E91)))</f>
        <v/>
      </c>
      <c r="BY97" s="268" t="str">
        <f ca="true">+IF(OFFSET('Water Data'!$F$27,0,10*ROW('Water Data'!F91))="","",OFFSET('Water Data'!$F$27,0,10*ROW('Water Data'!F91)))</f>
        <v/>
      </c>
      <c r="BZ97" s="268" t="str">
        <f ca="true">+IF(OFFSET('Water Data'!$F$28,0,10*ROW('Water Data'!F91))="","",OFFSET('Water Data'!$F$28,0,10*ROW('Water Data'!F91)))</f>
        <v/>
      </c>
      <c r="CA97" s="268" t="str">
        <f ca="true">+IF(OFFSET('Water Data'!$F$29,0,10*ROW('Water Data'!F91))="","",OFFSET('Water Data'!$F$29,0,10*ROW('Water Data'!F91)))</f>
        <v/>
      </c>
      <c r="CB97" s="268" t="str">
        <f ca="true">+IF(OFFSET('Water Data'!$G$27,0,10*ROW('Water Data'!G91))="","",OFFSET('Water Data'!$G$27,0,10*ROW('Water Data'!G91)))</f>
        <v/>
      </c>
      <c r="CC97" s="268" t="str">
        <f ca="true">+IF(OFFSET('Water Data'!$G$28,0,10*ROW('Water Data'!G91))="","",OFFSET('Water Data'!$G$28,0,10*ROW('Water Data'!G91)))</f>
        <v/>
      </c>
      <c r="CD97" s="268" t="str">
        <f ca="true">+IF(OFFSET('Water Data'!$G$29,0,10*ROW('Water Data'!G91))="","",OFFSET('Water Data'!$G$29,0,10*ROW('Water Data'!G91)))</f>
        <v/>
      </c>
      <c r="CE97" s="268" t="str">
        <f ca="true">+IF(OFFSET('Water Data'!$H$27,0,10*ROW('Water Data'!H91))="","",OFFSET('Water Data'!$H$27,0,10*ROW('Water Data'!H91)))</f>
        <v/>
      </c>
      <c r="CF97" s="268" t="str">
        <f ca="true">+IF(OFFSET('Water Data'!$H$28,0,10*ROW('Water Data'!H91))="","",OFFSET('Water Data'!$H$28,0,10*ROW('Water Data'!H91)))</f>
        <v/>
      </c>
      <c r="CG97" s="268" t="str">
        <f ca="true">+IF(OFFSET('Water Data'!$H$29,0,10*ROW('Water Data'!H91))="","",OFFSET('Water Data'!$H$29,0,10*ROW('Water Data'!H91)))</f>
        <v/>
      </c>
      <c r="CH97" s="268" t="str">
        <f ca="true">+IF(OFFSET('Water Data'!$I$27,0,10*ROW('Water Data'!I91))="","",OFFSET('Water Data'!$I$27,0,10*ROW('Water Data'!I91)))</f>
        <v/>
      </c>
      <c r="CI97" s="268" t="str">
        <f ca="true">+IF(OFFSET('Water Data'!$I$28,0,10*ROW('Water Data'!I91))="","",OFFSET('Water Data'!$I$28,0,10*ROW('Water Data'!I91)))</f>
        <v/>
      </c>
      <c r="CJ97" s="268" t="str">
        <f ca="true">+IF(OFFSET('Water Data'!$I$29,0,10*ROW('Water Data'!I91))="","",OFFSET('Water Data'!$I$29,0,10*ROW('Water Data'!I91)))</f>
        <v/>
      </c>
      <c r="CK97" s="268" t="str">
        <f ca="true">+IF(OFFSET('Sanitation Data'!$D$28,0,10*ROW('Sanitation Data'!D91))="","",OFFSET('Sanitation Data'!$D$28,0,10*ROW('Sanitation Data'!D91)))</f>
        <v/>
      </c>
      <c r="CL97" s="268" t="str">
        <f ca="true">+IF(OFFSET('Sanitation Data'!$D$29,0,10*ROW('Sanitation Data'!D91))="","",OFFSET('Sanitation Data'!$D$29,0,10*ROW('Sanitation Data'!D91)))</f>
        <v/>
      </c>
      <c r="CM97" s="268" t="str">
        <f ca="true">+IF(OFFSET('Sanitation Data'!$D$30,0,10*ROW('Sanitation Data'!D91))="","",OFFSET('Sanitation Data'!$D$30,0,10*ROW('Sanitation Data'!D91)))</f>
        <v/>
      </c>
      <c r="CN97" s="268" t="str">
        <f ca="true">+IF(OFFSET('Sanitation Data'!$D$31,0,10*ROW('Sanitation Data'!D91))="","",OFFSET('Sanitation Data'!$D$31,0,10*ROW('Sanitation Data'!D91)))</f>
        <v/>
      </c>
      <c r="CO97" s="268" t="str">
        <f ca="true">+IF(OFFSET('Sanitation Data'!$D$32,0,10*ROW('Sanitation Data'!D91))="","",OFFSET('Sanitation Data'!$D$32,0,10*ROW('Sanitation Data'!D91)))</f>
        <v/>
      </c>
      <c r="CP97" s="268" t="str">
        <f ca="true">+IF(OFFSET('Sanitation Data'!$E$28,0,10*ROW('Sanitation Data'!E91))="","",OFFSET('Sanitation Data'!$E$28,0,10*ROW('Sanitation Data'!E91)))</f>
        <v/>
      </c>
      <c r="CQ97" s="268" t="str">
        <f ca="true">+IF(OFFSET('Sanitation Data'!$E$29,0,10*ROW('Sanitation Data'!E91))="","",OFFSET('Sanitation Data'!$E$29,0,10*ROW('Sanitation Data'!E91)))</f>
        <v/>
      </c>
      <c r="CR97" s="268" t="str">
        <f ca="true">+IF(OFFSET('Sanitation Data'!$E$30,0,10*ROW('Sanitation Data'!E91))="","",OFFSET('Sanitation Data'!$E$30,0,10*ROW('Sanitation Data'!E91)))</f>
        <v/>
      </c>
      <c r="CS97" s="268" t="str">
        <f ca="true">+IF(OFFSET('Sanitation Data'!$E$31,0,10*ROW('Sanitation Data'!E91))="","",OFFSET('Sanitation Data'!$E$31,0,10*ROW('Sanitation Data'!E91)))</f>
        <v/>
      </c>
      <c r="CT97" s="268" t="str">
        <f ca="true">+IF(OFFSET('Sanitation Data'!$E$32,0,10*ROW('Sanitation Data'!E91))="","",OFFSET('Sanitation Data'!$E$32,0,10*ROW('Sanitation Data'!E91)))</f>
        <v/>
      </c>
      <c r="CU97" s="268" t="str">
        <f ca="true">+IF(OFFSET('Sanitation Data'!$F$28,0,10*ROW('Sanitation Data'!F91))="","",OFFSET('Sanitation Data'!$F$28,0,10*ROW('Sanitation Data'!F91)))</f>
        <v/>
      </c>
      <c r="CV97" s="268" t="str">
        <f ca="true">+IF(OFFSET('Sanitation Data'!$F$29,0,10*ROW('Sanitation Data'!F91))="","",OFFSET('Sanitation Data'!$F$29,0,10*ROW('Sanitation Data'!F91)))</f>
        <v/>
      </c>
      <c r="CW97" s="268" t="str">
        <f ca="true">+IF(OFFSET('Sanitation Data'!$F$30,0,10*ROW('Sanitation Data'!F91))="","",OFFSET('Sanitation Data'!$F$30,0,10*ROW('Sanitation Data'!F91)))</f>
        <v/>
      </c>
      <c r="CX97" s="268" t="str">
        <f ca="true">+IF(OFFSET('Sanitation Data'!$F$31,0,10*ROW('Sanitation Data'!F91))="","",OFFSET('Sanitation Data'!$F$31,0,10*ROW('Sanitation Data'!F91)))</f>
        <v/>
      </c>
      <c r="CY97" s="268" t="str">
        <f ca="true">+IF(OFFSET('Sanitation Data'!$F$32,0,10*ROW('Sanitation Data'!F91))="","",OFFSET('Sanitation Data'!$F$32,0,10*ROW('Sanitation Data'!F91)))</f>
        <v/>
      </c>
      <c r="CZ97" s="268" t="str">
        <f ca="true">+IF(OFFSET('Sanitation Data'!$G$28,0,10*ROW('Sanitation Data'!G91))="","",OFFSET('Sanitation Data'!$G$28,0,10*ROW('Sanitation Data'!G91)))</f>
        <v/>
      </c>
      <c r="DA97" s="268" t="str">
        <f ca="true">+IF(OFFSET('Sanitation Data'!$G$29,0,10*ROW('Sanitation Data'!G91))="","",OFFSET('Sanitation Data'!$G$29,0,10*ROW('Sanitation Data'!G91)))</f>
        <v/>
      </c>
      <c r="DB97" s="268" t="str">
        <f ca="true">+IF(OFFSET('Sanitation Data'!$G$30,0,10*ROW('Sanitation Data'!G91))="","",OFFSET('Sanitation Data'!$G$30,0,10*ROW('Sanitation Data'!G91)))</f>
        <v/>
      </c>
      <c r="DC97" s="268" t="str">
        <f ca="true">+IF(OFFSET('Sanitation Data'!$G$31,0,10*ROW('Sanitation Data'!G91))="","",OFFSET('Sanitation Data'!$G$31,0,10*ROW('Sanitation Data'!G91)))</f>
        <v/>
      </c>
      <c r="DD97" s="268" t="str">
        <f ca="true">+IF(OFFSET('Sanitation Data'!$G$32,0,10*ROW('Sanitation Data'!G91))="","",OFFSET('Sanitation Data'!$G$32,0,10*ROW('Sanitation Data'!G91)))</f>
        <v/>
      </c>
      <c r="DE97" s="268" t="str">
        <f ca="true">+IF(OFFSET('Sanitation Data'!$H$28,0,10*ROW('Sanitation Data'!H91))="","",OFFSET('Sanitation Data'!$H$28,0,10*ROW('Sanitation Data'!H91)))</f>
        <v/>
      </c>
      <c r="DF97" s="268" t="str">
        <f ca="true">+IF(OFFSET('Sanitation Data'!$H$29,0,10*ROW('Sanitation Data'!H91))="","",OFFSET('Sanitation Data'!$H$29,0,10*ROW('Sanitation Data'!H91)))</f>
        <v/>
      </c>
      <c r="DG97" s="268" t="str">
        <f ca="true">+IF(OFFSET('Sanitation Data'!$H$30,0,10*ROW('Sanitation Data'!H91))="","",OFFSET('Sanitation Data'!$H$30,0,10*ROW('Sanitation Data'!H91)))</f>
        <v/>
      </c>
      <c r="DH97" s="268" t="str">
        <f ca="true">+IF(OFFSET('Sanitation Data'!$H$31,0,10*ROW('Sanitation Data'!H91))="","",OFFSET('Sanitation Data'!$H$31,0,10*ROW('Sanitation Data'!H91)))</f>
        <v/>
      </c>
      <c r="DI97" s="268" t="str">
        <f ca="true">+IF(OFFSET('Sanitation Data'!$H$32,0,10*ROW('Sanitation Data'!H91))="","",OFFSET('Sanitation Data'!$H$32,0,10*ROW('Sanitation Data'!H91)))</f>
        <v/>
      </c>
      <c r="DJ97" s="268" t="str">
        <f ca="true">+IF(OFFSET('Sanitation Data'!$I$28,0,10*ROW('Sanitation Data'!I91))="","",OFFSET('Sanitation Data'!$I$28,0,10*ROW('Sanitation Data'!I91)))</f>
        <v/>
      </c>
      <c r="DK97" s="268" t="str">
        <f ca="true">+IF(OFFSET('Sanitation Data'!$I$29,0,10*ROW('Sanitation Data'!I91))="","",OFFSET('Sanitation Data'!$I$29,0,10*ROW('Sanitation Data'!I91)))</f>
        <v/>
      </c>
      <c r="DL97" s="268" t="str">
        <f ca="true">+IF(OFFSET('Sanitation Data'!$I$30,0,10*ROW('Sanitation Data'!I91))="","",OFFSET('Sanitation Data'!$I$30,0,10*ROW('Sanitation Data'!I91)))</f>
        <v/>
      </c>
      <c r="DM97" s="268" t="str">
        <f ca="true">+IF(OFFSET('Sanitation Data'!$I$31,0,10*ROW('Sanitation Data'!I91))="","",OFFSET('Sanitation Data'!$I$31,0,10*ROW('Sanitation Data'!I91)))</f>
        <v/>
      </c>
      <c r="DN97" s="268" t="str">
        <f ca="true">+IF(OFFSET('Sanitation Data'!$I$32,0,10*ROW('Sanitation Data'!I91))="","",OFFSET('Sanitation Data'!$I$32,0,10*ROW('Sanitation Data'!I91)))</f>
        <v/>
      </c>
      <c r="DO97" s="268" t="str">
        <f ca="true">+IF(OFFSET('Hygiene Data'!$D$11,0,10*ROW('Hygiene Data'!D91))="","",OFFSET('Hygiene Data'!$D$11,0,10*ROW('Hygiene Data'!D91)))</f>
        <v/>
      </c>
      <c r="DP97" s="268" t="str">
        <f ca="true">+IF(OFFSET('Hygiene Data'!$D$12,0,10*ROW('Hygiene Data'!D91))="","",OFFSET('Hygiene Data'!$D$12,0,10*ROW('Hygiene Data'!D91)))</f>
        <v/>
      </c>
      <c r="DQ97" s="268" t="str">
        <f ca="true">+IF(OFFSET('Hygiene Data'!$D$13,0,10*ROW('Hygiene Data'!D91))="","",OFFSET('Hygiene Data'!$D$13,0,10*ROW('Hygiene Data'!D91)))</f>
        <v/>
      </c>
      <c r="DR97" s="268" t="str">
        <f ca="true">+IF(OFFSET('Hygiene Data'!$E$11,0,10*ROW('Hygiene Data'!E91))="","",OFFSET('Hygiene Data'!$E$11,0,10*ROW('Hygiene Data'!E91)))</f>
        <v/>
      </c>
      <c r="DS97" s="268" t="str">
        <f ca="true">+IF(OFFSET('Hygiene Data'!$E$12,0,10*ROW('Hygiene Data'!E91))="","",OFFSET('Hygiene Data'!$E$12,0,10*ROW('Hygiene Data'!E91)))</f>
        <v/>
      </c>
      <c r="DT97" s="268" t="str">
        <f ca="true">+IF(OFFSET('Hygiene Data'!$E$13,0,10*ROW('Hygiene Data'!E91))="","",OFFSET('Hygiene Data'!$E$13,0,10*ROW('Hygiene Data'!E91)))</f>
        <v/>
      </c>
      <c r="DU97" s="268" t="str">
        <f ca="true">+IF(OFFSET('Hygiene Data'!$F$11,0,10*ROW('Hygiene Data'!F91))="","",OFFSET('Hygiene Data'!$F$11,0,10*ROW('Hygiene Data'!F91)))</f>
        <v/>
      </c>
      <c r="DV97" s="268" t="str">
        <f ca="true">+IF(OFFSET('Hygiene Data'!$F$12,0,10*ROW('Hygiene Data'!F91))="","",OFFSET('Hygiene Data'!$F$12,0,10*ROW('Hygiene Data'!F91)))</f>
        <v/>
      </c>
      <c r="DW97" s="268" t="str">
        <f ca="true">+IF(OFFSET('Hygiene Data'!$F$13,0,10*ROW('Hygiene Data'!F91))="","",OFFSET('Hygiene Data'!$F$13,0,10*ROW('Hygiene Data'!F91)))</f>
        <v/>
      </c>
      <c r="DX97" s="268" t="str">
        <f ca="true">+IF(OFFSET('Hygiene Data'!$G$11,0,10*ROW('Hygiene Data'!G91))="","",OFFSET('Hygiene Data'!$G$11,0,10*ROW('Hygiene Data'!G91)))</f>
        <v/>
      </c>
      <c r="DY97" s="268" t="str">
        <f ca="true">+IF(OFFSET('Hygiene Data'!$G$12,0,10*ROW('Hygiene Data'!G91))="","",OFFSET('Hygiene Data'!$G$12,0,10*ROW('Hygiene Data'!G91)))</f>
        <v/>
      </c>
      <c r="DZ97" s="268" t="str">
        <f ca="true">+IF(OFFSET('Hygiene Data'!$G$13,0,10*ROW('Hygiene Data'!G91))="","",OFFSET('Hygiene Data'!$G$13,0,10*ROW('Hygiene Data'!G91)))</f>
        <v/>
      </c>
      <c r="EA97" s="268" t="str">
        <f ca="true">+IF(OFFSET('Hygiene Data'!$H$11,0,10*ROW('Hygiene Data'!H91))="","",OFFSET('Hygiene Data'!$H$11,0,10*ROW('Hygiene Data'!H91)))</f>
        <v/>
      </c>
      <c r="EB97" s="268" t="str">
        <f ca="true">+IF(OFFSET('Hygiene Data'!$H$12,0,10*ROW('Hygiene Data'!H91))="","",OFFSET('Hygiene Data'!$H$12,0,10*ROW('Hygiene Data'!H91)))</f>
        <v/>
      </c>
      <c r="EC97" s="268" t="str">
        <f ca="true">+IF(OFFSET('Hygiene Data'!$H$13,0,10*ROW('Hygiene Data'!H91))="","",OFFSET('Hygiene Data'!$H$13,0,10*ROW('Hygiene Data'!H91)))</f>
        <v/>
      </c>
      <c r="ED97" s="268" t="str">
        <f ca="true">+IF(OFFSET('Hygiene Data'!$I$11,0,10*ROW('Hygiene Data'!I91))="","",OFFSET('Hygiene Data'!$I$11,0,10*ROW('Hygiene Data'!I91)))</f>
        <v/>
      </c>
      <c r="EE97" s="268" t="str">
        <f ca="true">+IF(OFFSET('Hygiene Data'!$I$12,0,10*ROW('Hygiene Data'!I91))="","",OFFSET('Hygiene Data'!$I$12,0,10*ROW('Hygiene Data'!I91)))</f>
        <v/>
      </c>
      <c r="EF97" s="268"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4"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8"/>
      <c r="BS98" s="268" t="str">
        <f ca="true">+IF(OFFSET('Water Data'!$D$27,0,10*ROW('Water Data'!D92))="","",OFFSET('Water Data'!$D$27,0,10*ROW('Water Data'!D92)))</f>
        <v/>
      </c>
      <c r="BT98" s="268" t="str">
        <f ca="true">+IF(OFFSET('Water Data'!$D$28,0,10*ROW('Water Data'!D92))="","",OFFSET('Water Data'!$D$28,0,10*ROW('Water Data'!D92)))</f>
        <v/>
      </c>
      <c r="BU98" s="268" t="str">
        <f ca="true">+IF(OFFSET('Water Data'!$D$29,0,10*ROW('Water Data'!D92))="","",OFFSET('Water Data'!$D$29,0,10*ROW('Water Data'!D92)))</f>
        <v/>
      </c>
      <c r="BV98" s="268" t="str">
        <f ca="true">+IF(OFFSET('Water Data'!$E$27,0,10*ROW('Water Data'!E92))="","",OFFSET('Water Data'!$E$27,0,10*ROW('Water Data'!E92)))</f>
        <v/>
      </c>
      <c r="BW98" s="268" t="str">
        <f ca="true">+IF(OFFSET('Water Data'!$E$28,0,10*ROW('Water Data'!E92))="","",OFFSET('Water Data'!$E$28,0,10*ROW('Water Data'!E92)))</f>
        <v/>
      </c>
      <c r="BX98" s="268" t="str">
        <f ca="true">+IF(OFFSET('Water Data'!$E$29,0,10*ROW('Water Data'!E92))="","",OFFSET('Water Data'!$E$29,0,10*ROW('Water Data'!E92)))</f>
        <v/>
      </c>
      <c r="BY98" s="268" t="str">
        <f ca="true">+IF(OFFSET('Water Data'!$F$27,0,10*ROW('Water Data'!F92))="","",OFFSET('Water Data'!$F$27,0,10*ROW('Water Data'!F92)))</f>
        <v/>
      </c>
      <c r="BZ98" s="268" t="str">
        <f ca="true">+IF(OFFSET('Water Data'!$F$28,0,10*ROW('Water Data'!F92))="","",OFFSET('Water Data'!$F$28,0,10*ROW('Water Data'!F92)))</f>
        <v/>
      </c>
      <c r="CA98" s="268" t="str">
        <f ca="true">+IF(OFFSET('Water Data'!$F$29,0,10*ROW('Water Data'!F92))="","",OFFSET('Water Data'!$F$29,0,10*ROW('Water Data'!F92)))</f>
        <v/>
      </c>
      <c r="CB98" s="268" t="str">
        <f ca="true">+IF(OFFSET('Water Data'!$G$27,0,10*ROW('Water Data'!G92))="","",OFFSET('Water Data'!$G$27,0,10*ROW('Water Data'!G92)))</f>
        <v/>
      </c>
      <c r="CC98" s="268" t="str">
        <f ca="true">+IF(OFFSET('Water Data'!$G$28,0,10*ROW('Water Data'!G92))="","",OFFSET('Water Data'!$G$28,0,10*ROW('Water Data'!G92)))</f>
        <v/>
      </c>
      <c r="CD98" s="268" t="str">
        <f ca="true">+IF(OFFSET('Water Data'!$G$29,0,10*ROW('Water Data'!G92))="","",OFFSET('Water Data'!$G$29,0,10*ROW('Water Data'!G92)))</f>
        <v/>
      </c>
      <c r="CE98" s="268" t="str">
        <f ca="true">+IF(OFFSET('Water Data'!$H$27,0,10*ROW('Water Data'!H92))="","",OFFSET('Water Data'!$H$27,0,10*ROW('Water Data'!H92)))</f>
        <v/>
      </c>
      <c r="CF98" s="268" t="str">
        <f ca="true">+IF(OFFSET('Water Data'!$H$28,0,10*ROW('Water Data'!H92))="","",OFFSET('Water Data'!$H$28,0,10*ROW('Water Data'!H92)))</f>
        <v/>
      </c>
      <c r="CG98" s="268" t="str">
        <f ca="true">+IF(OFFSET('Water Data'!$H$29,0,10*ROW('Water Data'!H92))="","",OFFSET('Water Data'!$H$29,0,10*ROW('Water Data'!H92)))</f>
        <v/>
      </c>
      <c r="CH98" s="268" t="str">
        <f ca="true">+IF(OFFSET('Water Data'!$I$27,0,10*ROW('Water Data'!I92))="","",OFFSET('Water Data'!$I$27,0,10*ROW('Water Data'!I92)))</f>
        <v/>
      </c>
      <c r="CI98" s="268" t="str">
        <f ca="true">+IF(OFFSET('Water Data'!$I$28,0,10*ROW('Water Data'!I92))="","",OFFSET('Water Data'!$I$28,0,10*ROW('Water Data'!I92)))</f>
        <v/>
      </c>
      <c r="CJ98" s="268" t="str">
        <f ca="true">+IF(OFFSET('Water Data'!$I$29,0,10*ROW('Water Data'!I92))="","",OFFSET('Water Data'!$I$29,0,10*ROW('Water Data'!I92)))</f>
        <v/>
      </c>
      <c r="CK98" s="268" t="str">
        <f ca="true">+IF(OFFSET('Sanitation Data'!$D$28,0,10*ROW('Sanitation Data'!D92))="","",OFFSET('Sanitation Data'!$D$28,0,10*ROW('Sanitation Data'!D92)))</f>
        <v/>
      </c>
      <c r="CL98" s="268" t="str">
        <f ca="true">+IF(OFFSET('Sanitation Data'!$D$29,0,10*ROW('Sanitation Data'!D92))="","",OFFSET('Sanitation Data'!$D$29,0,10*ROW('Sanitation Data'!D92)))</f>
        <v/>
      </c>
      <c r="CM98" s="268" t="str">
        <f ca="true">+IF(OFFSET('Sanitation Data'!$D$30,0,10*ROW('Sanitation Data'!D92))="","",OFFSET('Sanitation Data'!$D$30,0,10*ROW('Sanitation Data'!D92)))</f>
        <v/>
      </c>
      <c r="CN98" s="268" t="str">
        <f ca="true">+IF(OFFSET('Sanitation Data'!$D$31,0,10*ROW('Sanitation Data'!D92))="","",OFFSET('Sanitation Data'!$D$31,0,10*ROW('Sanitation Data'!D92)))</f>
        <v/>
      </c>
      <c r="CO98" s="268" t="str">
        <f ca="true">+IF(OFFSET('Sanitation Data'!$D$32,0,10*ROW('Sanitation Data'!D92))="","",OFFSET('Sanitation Data'!$D$32,0,10*ROW('Sanitation Data'!D92)))</f>
        <v/>
      </c>
      <c r="CP98" s="268" t="str">
        <f ca="true">+IF(OFFSET('Sanitation Data'!$E$28,0,10*ROW('Sanitation Data'!E92))="","",OFFSET('Sanitation Data'!$E$28,0,10*ROW('Sanitation Data'!E92)))</f>
        <v/>
      </c>
      <c r="CQ98" s="268" t="str">
        <f ca="true">+IF(OFFSET('Sanitation Data'!$E$29,0,10*ROW('Sanitation Data'!E92))="","",OFFSET('Sanitation Data'!$E$29,0,10*ROW('Sanitation Data'!E92)))</f>
        <v/>
      </c>
      <c r="CR98" s="268" t="str">
        <f ca="true">+IF(OFFSET('Sanitation Data'!$E$30,0,10*ROW('Sanitation Data'!E92))="","",OFFSET('Sanitation Data'!$E$30,0,10*ROW('Sanitation Data'!E92)))</f>
        <v/>
      </c>
      <c r="CS98" s="268" t="str">
        <f ca="true">+IF(OFFSET('Sanitation Data'!$E$31,0,10*ROW('Sanitation Data'!E92))="","",OFFSET('Sanitation Data'!$E$31,0,10*ROW('Sanitation Data'!E92)))</f>
        <v/>
      </c>
      <c r="CT98" s="268" t="str">
        <f ca="true">+IF(OFFSET('Sanitation Data'!$E$32,0,10*ROW('Sanitation Data'!E92))="","",OFFSET('Sanitation Data'!$E$32,0,10*ROW('Sanitation Data'!E92)))</f>
        <v/>
      </c>
      <c r="CU98" s="268" t="str">
        <f ca="true">+IF(OFFSET('Sanitation Data'!$F$28,0,10*ROW('Sanitation Data'!F92))="","",OFFSET('Sanitation Data'!$F$28,0,10*ROW('Sanitation Data'!F92)))</f>
        <v/>
      </c>
      <c r="CV98" s="268" t="str">
        <f ca="true">+IF(OFFSET('Sanitation Data'!$F$29,0,10*ROW('Sanitation Data'!F92))="","",OFFSET('Sanitation Data'!$F$29,0,10*ROW('Sanitation Data'!F92)))</f>
        <v/>
      </c>
      <c r="CW98" s="268" t="str">
        <f ca="true">+IF(OFFSET('Sanitation Data'!$F$30,0,10*ROW('Sanitation Data'!F92))="","",OFFSET('Sanitation Data'!$F$30,0,10*ROW('Sanitation Data'!F92)))</f>
        <v/>
      </c>
      <c r="CX98" s="268" t="str">
        <f ca="true">+IF(OFFSET('Sanitation Data'!$F$31,0,10*ROW('Sanitation Data'!F92))="","",OFFSET('Sanitation Data'!$F$31,0,10*ROW('Sanitation Data'!F92)))</f>
        <v/>
      </c>
      <c r="CY98" s="268" t="str">
        <f ca="true">+IF(OFFSET('Sanitation Data'!$F$32,0,10*ROW('Sanitation Data'!F92))="","",OFFSET('Sanitation Data'!$F$32,0,10*ROW('Sanitation Data'!F92)))</f>
        <v/>
      </c>
      <c r="CZ98" s="268" t="str">
        <f ca="true">+IF(OFFSET('Sanitation Data'!$G$28,0,10*ROW('Sanitation Data'!G92))="","",OFFSET('Sanitation Data'!$G$28,0,10*ROW('Sanitation Data'!G92)))</f>
        <v/>
      </c>
      <c r="DA98" s="268" t="str">
        <f ca="true">+IF(OFFSET('Sanitation Data'!$G$29,0,10*ROW('Sanitation Data'!G92))="","",OFFSET('Sanitation Data'!$G$29,0,10*ROW('Sanitation Data'!G92)))</f>
        <v/>
      </c>
      <c r="DB98" s="268" t="str">
        <f ca="true">+IF(OFFSET('Sanitation Data'!$G$30,0,10*ROW('Sanitation Data'!G92))="","",OFFSET('Sanitation Data'!$G$30,0,10*ROW('Sanitation Data'!G92)))</f>
        <v/>
      </c>
      <c r="DC98" s="268" t="str">
        <f ca="true">+IF(OFFSET('Sanitation Data'!$G$31,0,10*ROW('Sanitation Data'!G92))="","",OFFSET('Sanitation Data'!$G$31,0,10*ROW('Sanitation Data'!G92)))</f>
        <v/>
      </c>
      <c r="DD98" s="268" t="str">
        <f ca="true">+IF(OFFSET('Sanitation Data'!$G$32,0,10*ROW('Sanitation Data'!G92))="","",OFFSET('Sanitation Data'!$G$32,0,10*ROW('Sanitation Data'!G92)))</f>
        <v/>
      </c>
      <c r="DE98" s="268" t="str">
        <f ca="true">+IF(OFFSET('Sanitation Data'!$H$28,0,10*ROW('Sanitation Data'!H92))="","",OFFSET('Sanitation Data'!$H$28,0,10*ROW('Sanitation Data'!H92)))</f>
        <v/>
      </c>
      <c r="DF98" s="268" t="str">
        <f ca="true">+IF(OFFSET('Sanitation Data'!$H$29,0,10*ROW('Sanitation Data'!H92))="","",OFFSET('Sanitation Data'!$H$29,0,10*ROW('Sanitation Data'!H92)))</f>
        <v/>
      </c>
      <c r="DG98" s="268" t="str">
        <f ca="true">+IF(OFFSET('Sanitation Data'!$H$30,0,10*ROW('Sanitation Data'!H92))="","",OFFSET('Sanitation Data'!$H$30,0,10*ROW('Sanitation Data'!H92)))</f>
        <v/>
      </c>
      <c r="DH98" s="268" t="str">
        <f ca="true">+IF(OFFSET('Sanitation Data'!$H$31,0,10*ROW('Sanitation Data'!H92))="","",OFFSET('Sanitation Data'!$H$31,0,10*ROW('Sanitation Data'!H92)))</f>
        <v/>
      </c>
      <c r="DI98" s="268" t="str">
        <f ca="true">+IF(OFFSET('Sanitation Data'!$H$32,0,10*ROW('Sanitation Data'!H92))="","",OFFSET('Sanitation Data'!$H$32,0,10*ROW('Sanitation Data'!H92)))</f>
        <v/>
      </c>
      <c r="DJ98" s="268" t="str">
        <f ca="true">+IF(OFFSET('Sanitation Data'!$I$28,0,10*ROW('Sanitation Data'!I92))="","",OFFSET('Sanitation Data'!$I$28,0,10*ROW('Sanitation Data'!I92)))</f>
        <v/>
      </c>
      <c r="DK98" s="268" t="str">
        <f ca="true">+IF(OFFSET('Sanitation Data'!$I$29,0,10*ROW('Sanitation Data'!I92))="","",OFFSET('Sanitation Data'!$I$29,0,10*ROW('Sanitation Data'!I92)))</f>
        <v/>
      </c>
      <c r="DL98" s="268" t="str">
        <f ca="true">+IF(OFFSET('Sanitation Data'!$I$30,0,10*ROW('Sanitation Data'!I92))="","",OFFSET('Sanitation Data'!$I$30,0,10*ROW('Sanitation Data'!I92)))</f>
        <v/>
      </c>
      <c r="DM98" s="268" t="str">
        <f ca="true">+IF(OFFSET('Sanitation Data'!$I$31,0,10*ROW('Sanitation Data'!I92))="","",OFFSET('Sanitation Data'!$I$31,0,10*ROW('Sanitation Data'!I92)))</f>
        <v/>
      </c>
      <c r="DN98" s="268" t="str">
        <f ca="true">+IF(OFFSET('Sanitation Data'!$I$32,0,10*ROW('Sanitation Data'!I92))="","",OFFSET('Sanitation Data'!$I$32,0,10*ROW('Sanitation Data'!I92)))</f>
        <v/>
      </c>
      <c r="DO98" s="268" t="str">
        <f ca="true">+IF(OFFSET('Hygiene Data'!$D$11,0,10*ROW('Hygiene Data'!D92))="","",OFFSET('Hygiene Data'!$D$11,0,10*ROW('Hygiene Data'!D92)))</f>
        <v/>
      </c>
      <c r="DP98" s="268" t="str">
        <f ca="true">+IF(OFFSET('Hygiene Data'!$D$12,0,10*ROW('Hygiene Data'!D92))="","",OFFSET('Hygiene Data'!$D$12,0,10*ROW('Hygiene Data'!D92)))</f>
        <v/>
      </c>
      <c r="DQ98" s="268" t="str">
        <f ca="true">+IF(OFFSET('Hygiene Data'!$D$13,0,10*ROW('Hygiene Data'!D92))="","",OFFSET('Hygiene Data'!$D$13,0,10*ROW('Hygiene Data'!D92)))</f>
        <v/>
      </c>
      <c r="DR98" s="268" t="str">
        <f ca="true">+IF(OFFSET('Hygiene Data'!$E$11,0,10*ROW('Hygiene Data'!E92))="","",OFFSET('Hygiene Data'!$E$11,0,10*ROW('Hygiene Data'!E92)))</f>
        <v/>
      </c>
      <c r="DS98" s="268" t="str">
        <f ca="true">+IF(OFFSET('Hygiene Data'!$E$12,0,10*ROW('Hygiene Data'!E92))="","",OFFSET('Hygiene Data'!$E$12,0,10*ROW('Hygiene Data'!E92)))</f>
        <v/>
      </c>
      <c r="DT98" s="268" t="str">
        <f ca="true">+IF(OFFSET('Hygiene Data'!$E$13,0,10*ROW('Hygiene Data'!E92))="","",OFFSET('Hygiene Data'!$E$13,0,10*ROW('Hygiene Data'!E92)))</f>
        <v/>
      </c>
      <c r="DU98" s="268" t="str">
        <f ca="true">+IF(OFFSET('Hygiene Data'!$F$11,0,10*ROW('Hygiene Data'!F92))="","",OFFSET('Hygiene Data'!$F$11,0,10*ROW('Hygiene Data'!F92)))</f>
        <v/>
      </c>
      <c r="DV98" s="268" t="str">
        <f ca="true">+IF(OFFSET('Hygiene Data'!$F$12,0,10*ROW('Hygiene Data'!F92))="","",OFFSET('Hygiene Data'!$F$12,0,10*ROW('Hygiene Data'!F92)))</f>
        <v/>
      </c>
      <c r="DW98" s="268" t="str">
        <f ca="true">+IF(OFFSET('Hygiene Data'!$F$13,0,10*ROW('Hygiene Data'!F92))="","",OFFSET('Hygiene Data'!$F$13,0,10*ROW('Hygiene Data'!F92)))</f>
        <v/>
      </c>
      <c r="DX98" s="268" t="str">
        <f ca="true">+IF(OFFSET('Hygiene Data'!$G$11,0,10*ROW('Hygiene Data'!G92))="","",OFFSET('Hygiene Data'!$G$11,0,10*ROW('Hygiene Data'!G92)))</f>
        <v/>
      </c>
      <c r="DY98" s="268" t="str">
        <f ca="true">+IF(OFFSET('Hygiene Data'!$G$12,0,10*ROW('Hygiene Data'!G92))="","",OFFSET('Hygiene Data'!$G$12,0,10*ROW('Hygiene Data'!G92)))</f>
        <v/>
      </c>
      <c r="DZ98" s="268" t="str">
        <f ca="true">+IF(OFFSET('Hygiene Data'!$G$13,0,10*ROW('Hygiene Data'!G92))="","",OFFSET('Hygiene Data'!$G$13,0,10*ROW('Hygiene Data'!G92)))</f>
        <v/>
      </c>
      <c r="EA98" s="268" t="str">
        <f ca="true">+IF(OFFSET('Hygiene Data'!$H$11,0,10*ROW('Hygiene Data'!H92))="","",OFFSET('Hygiene Data'!$H$11,0,10*ROW('Hygiene Data'!H92)))</f>
        <v/>
      </c>
      <c r="EB98" s="268" t="str">
        <f ca="true">+IF(OFFSET('Hygiene Data'!$H$12,0,10*ROW('Hygiene Data'!H92))="","",OFFSET('Hygiene Data'!$H$12,0,10*ROW('Hygiene Data'!H92)))</f>
        <v/>
      </c>
      <c r="EC98" s="268" t="str">
        <f ca="true">+IF(OFFSET('Hygiene Data'!$H$13,0,10*ROW('Hygiene Data'!H92))="","",OFFSET('Hygiene Data'!$H$13,0,10*ROW('Hygiene Data'!H92)))</f>
        <v/>
      </c>
      <c r="ED98" s="268" t="str">
        <f ca="true">+IF(OFFSET('Hygiene Data'!$I$11,0,10*ROW('Hygiene Data'!I92))="","",OFFSET('Hygiene Data'!$I$11,0,10*ROW('Hygiene Data'!I92)))</f>
        <v/>
      </c>
      <c r="EE98" s="268" t="str">
        <f ca="true">+IF(OFFSET('Hygiene Data'!$I$12,0,10*ROW('Hygiene Data'!I92))="","",OFFSET('Hygiene Data'!$I$12,0,10*ROW('Hygiene Data'!I92)))</f>
        <v/>
      </c>
      <c r="EF98" s="268"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4"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8"/>
      <c r="BS99" s="268" t="str">
        <f ca="true">+IF(OFFSET('Water Data'!$D$27,0,10*ROW('Water Data'!D93))="","",OFFSET('Water Data'!$D$27,0,10*ROW('Water Data'!D93)))</f>
        <v/>
      </c>
      <c r="BT99" s="268" t="str">
        <f ca="true">+IF(OFFSET('Water Data'!$D$28,0,10*ROW('Water Data'!D93))="","",OFFSET('Water Data'!$D$28,0,10*ROW('Water Data'!D93)))</f>
        <v/>
      </c>
      <c r="BU99" s="268" t="str">
        <f ca="true">+IF(OFFSET('Water Data'!$D$29,0,10*ROW('Water Data'!D93))="","",OFFSET('Water Data'!$D$29,0,10*ROW('Water Data'!D93)))</f>
        <v/>
      </c>
      <c r="BV99" s="268" t="str">
        <f ca="true">+IF(OFFSET('Water Data'!$E$27,0,10*ROW('Water Data'!E93))="","",OFFSET('Water Data'!$E$27,0,10*ROW('Water Data'!E93)))</f>
        <v/>
      </c>
      <c r="BW99" s="268" t="str">
        <f ca="true">+IF(OFFSET('Water Data'!$E$28,0,10*ROW('Water Data'!E93))="","",OFFSET('Water Data'!$E$28,0,10*ROW('Water Data'!E93)))</f>
        <v/>
      </c>
      <c r="BX99" s="268" t="str">
        <f ca="true">+IF(OFFSET('Water Data'!$E$29,0,10*ROW('Water Data'!E93))="","",OFFSET('Water Data'!$E$29,0,10*ROW('Water Data'!E93)))</f>
        <v/>
      </c>
      <c r="BY99" s="268" t="str">
        <f ca="true">+IF(OFFSET('Water Data'!$F$27,0,10*ROW('Water Data'!F93))="","",OFFSET('Water Data'!$F$27,0,10*ROW('Water Data'!F93)))</f>
        <v/>
      </c>
      <c r="BZ99" s="268" t="str">
        <f ca="true">+IF(OFFSET('Water Data'!$F$28,0,10*ROW('Water Data'!F93))="","",OFFSET('Water Data'!$F$28,0,10*ROW('Water Data'!F93)))</f>
        <v/>
      </c>
      <c r="CA99" s="268" t="str">
        <f ca="true">+IF(OFFSET('Water Data'!$F$29,0,10*ROW('Water Data'!F93))="","",OFFSET('Water Data'!$F$29,0,10*ROW('Water Data'!F93)))</f>
        <v/>
      </c>
      <c r="CB99" s="268" t="str">
        <f ca="true">+IF(OFFSET('Water Data'!$G$27,0,10*ROW('Water Data'!G93))="","",OFFSET('Water Data'!$G$27,0,10*ROW('Water Data'!G93)))</f>
        <v/>
      </c>
      <c r="CC99" s="268" t="str">
        <f ca="true">+IF(OFFSET('Water Data'!$G$28,0,10*ROW('Water Data'!G93))="","",OFFSET('Water Data'!$G$28,0,10*ROW('Water Data'!G93)))</f>
        <v/>
      </c>
      <c r="CD99" s="268" t="str">
        <f ca="true">+IF(OFFSET('Water Data'!$G$29,0,10*ROW('Water Data'!G93))="","",OFFSET('Water Data'!$G$29,0,10*ROW('Water Data'!G93)))</f>
        <v/>
      </c>
      <c r="CE99" s="268" t="str">
        <f ca="true">+IF(OFFSET('Water Data'!$H$27,0,10*ROW('Water Data'!H93))="","",OFFSET('Water Data'!$H$27,0,10*ROW('Water Data'!H93)))</f>
        <v/>
      </c>
      <c r="CF99" s="268" t="str">
        <f ca="true">+IF(OFFSET('Water Data'!$H$28,0,10*ROW('Water Data'!H93))="","",OFFSET('Water Data'!$H$28,0,10*ROW('Water Data'!H93)))</f>
        <v/>
      </c>
      <c r="CG99" s="268" t="str">
        <f ca="true">+IF(OFFSET('Water Data'!$H$29,0,10*ROW('Water Data'!H93))="","",OFFSET('Water Data'!$H$29,0,10*ROW('Water Data'!H93)))</f>
        <v/>
      </c>
      <c r="CH99" s="268" t="str">
        <f ca="true">+IF(OFFSET('Water Data'!$I$27,0,10*ROW('Water Data'!I93))="","",OFFSET('Water Data'!$I$27,0,10*ROW('Water Data'!I93)))</f>
        <v/>
      </c>
      <c r="CI99" s="268" t="str">
        <f ca="true">+IF(OFFSET('Water Data'!$I$28,0,10*ROW('Water Data'!I93))="","",OFFSET('Water Data'!$I$28,0,10*ROW('Water Data'!I93)))</f>
        <v/>
      </c>
      <c r="CJ99" s="268" t="str">
        <f ca="true">+IF(OFFSET('Water Data'!$I$29,0,10*ROW('Water Data'!I93))="","",OFFSET('Water Data'!$I$29,0,10*ROW('Water Data'!I93)))</f>
        <v/>
      </c>
      <c r="CK99" s="268" t="str">
        <f ca="true">+IF(OFFSET('Sanitation Data'!$D$28,0,10*ROW('Sanitation Data'!D93))="","",OFFSET('Sanitation Data'!$D$28,0,10*ROW('Sanitation Data'!D93)))</f>
        <v/>
      </c>
      <c r="CL99" s="268" t="str">
        <f ca="true">+IF(OFFSET('Sanitation Data'!$D$29,0,10*ROW('Sanitation Data'!D93))="","",OFFSET('Sanitation Data'!$D$29,0,10*ROW('Sanitation Data'!D93)))</f>
        <v/>
      </c>
      <c r="CM99" s="268" t="str">
        <f ca="true">+IF(OFFSET('Sanitation Data'!$D$30,0,10*ROW('Sanitation Data'!D93))="","",OFFSET('Sanitation Data'!$D$30,0,10*ROW('Sanitation Data'!D93)))</f>
        <v/>
      </c>
      <c r="CN99" s="268" t="str">
        <f ca="true">+IF(OFFSET('Sanitation Data'!$D$31,0,10*ROW('Sanitation Data'!D93))="","",OFFSET('Sanitation Data'!$D$31,0,10*ROW('Sanitation Data'!D93)))</f>
        <v/>
      </c>
      <c r="CO99" s="268" t="str">
        <f ca="true">+IF(OFFSET('Sanitation Data'!$D$32,0,10*ROW('Sanitation Data'!D93))="","",OFFSET('Sanitation Data'!$D$32,0,10*ROW('Sanitation Data'!D93)))</f>
        <v/>
      </c>
      <c r="CP99" s="268" t="str">
        <f ca="true">+IF(OFFSET('Sanitation Data'!$E$28,0,10*ROW('Sanitation Data'!E93))="","",OFFSET('Sanitation Data'!$E$28,0,10*ROW('Sanitation Data'!E93)))</f>
        <v/>
      </c>
      <c r="CQ99" s="268" t="str">
        <f ca="true">+IF(OFFSET('Sanitation Data'!$E$29,0,10*ROW('Sanitation Data'!E93))="","",OFFSET('Sanitation Data'!$E$29,0,10*ROW('Sanitation Data'!E93)))</f>
        <v/>
      </c>
      <c r="CR99" s="268" t="str">
        <f ca="true">+IF(OFFSET('Sanitation Data'!$E$30,0,10*ROW('Sanitation Data'!E93))="","",OFFSET('Sanitation Data'!$E$30,0,10*ROW('Sanitation Data'!E93)))</f>
        <v/>
      </c>
      <c r="CS99" s="268" t="str">
        <f ca="true">+IF(OFFSET('Sanitation Data'!$E$31,0,10*ROW('Sanitation Data'!E93))="","",OFFSET('Sanitation Data'!$E$31,0,10*ROW('Sanitation Data'!E93)))</f>
        <v/>
      </c>
      <c r="CT99" s="268" t="str">
        <f ca="true">+IF(OFFSET('Sanitation Data'!$E$32,0,10*ROW('Sanitation Data'!E93))="","",OFFSET('Sanitation Data'!$E$32,0,10*ROW('Sanitation Data'!E93)))</f>
        <v/>
      </c>
      <c r="CU99" s="268" t="str">
        <f ca="true">+IF(OFFSET('Sanitation Data'!$F$28,0,10*ROW('Sanitation Data'!F93))="","",OFFSET('Sanitation Data'!$F$28,0,10*ROW('Sanitation Data'!F93)))</f>
        <v/>
      </c>
      <c r="CV99" s="268" t="str">
        <f ca="true">+IF(OFFSET('Sanitation Data'!$F$29,0,10*ROW('Sanitation Data'!F93))="","",OFFSET('Sanitation Data'!$F$29,0,10*ROW('Sanitation Data'!F93)))</f>
        <v/>
      </c>
      <c r="CW99" s="268" t="str">
        <f ca="true">+IF(OFFSET('Sanitation Data'!$F$30,0,10*ROW('Sanitation Data'!F93))="","",OFFSET('Sanitation Data'!$F$30,0,10*ROW('Sanitation Data'!F93)))</f>
        <v/>
      </c>
      <c r="CX99" s="268" t="str">
        <f ca="true">+IF(OFFSET('Sanitation Data'!$F$31,0,10*ROW('Sanitation Data'!F93))="","",OFFSET('Sanitation Data'!$F$31,0,10*ROW('Sanitation Data'!F93)))</f>
        <v/>
      </c>
      <c r="CY99" s="268" t="str">
        <f ca="true">+IF(OFFSET('Sanitation Data'!$F$32,0,10*ROW('Sanitation Data'!F93))="","",OFFSET('Sanitation Data'!$F$32,0,10*ROW('Sanitation Data'!F93)))</f>
        <v/>
      </c>
      <c r="CZ99" s="268" t="str">
        <f ca="true">+IF(OFFSET('Sanitation Data'!$G$28,0,10*ROW('Sanitation Data'!G93))="","",OFFSET('Sanitation Data'!$G$28,0,10*ROW('Sanitation Data'!G93)))</f>
        <v/>
      </c>
      <c r="DA99" s="268" t="str">
        <f ca="true">+IF(OFFSET('Sanitation Data'!$G$29,0,10*ROW('Sanitation Data'!G93))="","",OFFSET('Sanitation Data'!$G$29,0,10*ROW('Sanitation Data'!G93)))</f>
        <v/>
      </c>
      <c r="DB99" s="268" t="str">
        <f ca="true">+IF(OFFSET('Sanitation Data'!$G$30,0,10*ROW('Sanitation Data'!G93))="","",OFFSET('Sanitation Data'!$G$30,0,10*ROW('Sanitation Data'!G93)))</f>
        <v/>
      </c>
      <c r="DC99" s="268" t="str">
        <f ca="true">+IF(OFFSET('Sanitation Data'!$G$31,0,10*ROW('Sanitation Data'!G93))="","",OFFSET('Sanitation Data'!$G$31,0,10*ROW('Sanitation Data'!G93)))</f>
        <v/>
      </c>
      <c r="DD99" s="268" t="str">
        <f ca="true">+IF(OFFSET('Sanitation Data'!$G$32,0,10*ROW('Sanitation Data'!G93))="","",OFFSET('Sanitation Data'!$G$32,0,10*ROW('Sanitation Data'!G93)))</f>
        <v/>
      </c>
      <c r="DE99" s="268" t="str">
        <f ca="true">+IF(OFFSET('Sanitation Data'!$H$28,0,10*ROW('Sanitation Data'!H93))="","",OFFSET('Sanitation Data'!$H$28,0,10*ROW('Sanitation Data'!H93)))</f>
        <v/>
      </c>
      <c r="DF99" s="268" t="str">
        <f ca="true">+IF(OFFSET('Sanitation Data'!$H$29,0,10*ROW('Sanitation Data'!H93))="","",OFFSET('Sanitation Data'!$H$29,0,10*ROW('Sanitation Data'!H93)))</f>
        <v/>
      </c>
      <c r="DG99" s="268" t="str">
        <f ca="true">+IF(OFFSET('Sanitation Data'!$H$30,0,10*ROW('Sanitation Data'!H93))="","",OFFSET('Sanitation Data'!$H$30,0,10*ROW('Sanitation Data'!H93)))</f>
        <v/>
      </c>
      <c r="DH99" s="268" t="str">
        <f ca="true">+IF(OFFSET('Sanitation Data'!$H$31,0,10*ROW('Sanitation Data'!H93))="","",OFFSET('Sanitation Data'!$H$31,0,10*ROW('Sanitation Data'!H93)))</f>
        <v/>
      </c>
      <c r="DI99" s="268" t="str">
        <f ca="true">+IF(OFFSET('Sanitation Data'!$H$32,0,10*ROW('Sanitation Data'!H93))="","",OFFSET('Sanitation Data'!$H$32,0,10*ROW('Sanitation Data'!H93)))</f>
        <v/>
      </c>
      <c r="DJ99" s="268" t="str">
        <f ca="true">+IF(OFFSET('Sanitation Data'!$I$28,0,10*ROW('Sanitation Data'!I93))="","",OFFSET('Sanitation Data'!$I$28,0,10*ROW('Sanitation Data'!I93)))</f>
        <v/>
      </c>
      <c r="DK99" s="268" t="str">
        <f ca="true">+IF(OFFSET('Sanitation Data'!$I$29,0,10*ROW('Sanitation Data'!I93))="","",OFFSET('Sanitation Data'!$I$29,0,10*ROW('Sanitation Data'!I93)))</f>
        <v/>
      </c>
      <c r="DL99" s="268" t="str">
        <f ca="true">+IF(OFFSET('Sanitation Data'!$I$30,0,10*ROW('Sanitation Data'!I93))="","",OFFSET('Sanitation Data'!$I$30,0,10*ROW('Sanitation Data'!I93)))</f>
        <v/>
      </c>
      <c r="DM99" s="268" t="str">
        <f ca="true">+IF(OFFSET('Sanitation Data'!$I$31,0,10*ROW('Sanitation Data'!I93))="","",OFFSET('Sanitation Data'!$I$31,0,10*ROW('Sanitation Data'!I93)))</f>
        <v/>
      </c>
      <c r="DN99" s="268" t="str">
        <f ca="true">+IF(OFFSET('Sanitation Data'!$I$32,0,10*ROW('Sanitation Data'!I93))="","",OFFSET('Sanitation Data'!$I$32,0,10*ROW('Sanitation Data'!I93)))</f>
        <v/>
      </c>
      <c r="DO99" s="268" t="str">
        <f ca="true">+IF(OFFSET('Hygiene Data'!$D$11,0,10*ROW('Hygiene Data'!D93))="","",OFFSET('Hygiene Data'!$D$11,0,10*ROW('Hygiene Data'!D93)))</f>
        <v/>
      </c>
      <c r="DP99" s="268" t="str">
        <f ca="true">+IF(OFFSET('Hygiene Data'!$D$12,0,10*ROW('Hygiene Data'!D93))="","",OFFSET('Hygiene Data'!$D$12,0,10*ROW('Hygiene Data'!D93)))</f>
        <v/>
      </c>
      <c r="DQ99" s="268" t="str">
        <f ca="true">+IF(OFFSET('Hygiene Data'!$D$13,0,10*ROW('Hygiene Data'!D93))="","",OFFSET('Hygiene Data'!$D$13,0,10*ROW('Hygiene Data'!D93)))</f>
        <v/>
      </c>
      <c r="DR99" s="268" t="str">
        <f ca="true">+IF(OFFSET('Hygiene Data'!$E$11,0,10*ROW('Hygiene Data'!E93))="","",OFFSET('Hygiene Data'!$E$11,0,10*ROW('Hygiene Data'!E93)))</f>
        <v/>
      </c>
      <c r="DS99" s="268" t="str">
        <f ca="true">+IF(OFFSET('Hygiene Data'!$E$12,0,10*ROW('Hygiene Data'!E93))="","",OFFSET('Hygiene Data'!$E$12,0,10*ROW('Hygiene Data'!E93)))</f>
        <v/>
      </c>
      <c r="DT99" s="268" t="str">
        <f ca="true">+IF(OFFSET('Hygiene Data'!$E$13,0,10*ROW('Hygiene Data'!E93))="","",OFFSET('Hygiene Data'!$E$13,0,10*ROW('Hygiene Data'!E93)))</f>
        <v/>
      </c>
      <c r="DU99" s="268" t="str">
        <f ca="true">+IF(OFFSET('Hygiene Data'!$F$11,0,10*ROW('Hygiene Data'!F93))="","",OFFSET('Hygiene Data'!$F$11,0,10*ROW('Hygiene Data'!F93)))</f>
        <v/>
      </c>
      <c r="DV99" s="268" t="str">
        <f ca="true">+IF(OFFSET('Hygiene Data'!$F$12,0,10*ROW('Hygiene Data'!F93))="","",OFFSET('Hygiene Data'!$F$12,0,10*ROW('Hygiene Data'!F93)))</f>
        <v/>
      </c>
      <c r="DW99" s="268" t="str">
        <f ca="true">+IF(OFFSET('Hygiene Data'!$F$13,0,10*ROW('Hygiene Data'!F93))="","",OFFSET('Hygiene Data'!$F$13,0,10*ROW('Hygiene Data'!F93)))</f>
        <v/>
      </c>
      <c r="DX99" s="268" t="str">
        <f ca="true">+IF(OFFSET('Hygiene Data'!$G$11,0,10*ROW('Hygiene Data'!G93))="","",OFFSET('Hygiene Data'!$G$11,0,10*ROW('Hygiene Data'!G93)))</f>
        <v/>
      </c>
      <c r="DY99" s="268" t="str">
        <f ca="true">+IF(OFFSET('Hygiene Data'!$G$12,0,10*ROW('Hygiene Data'!G93))="","",OFFSET('Hygiene Data'!$G$12,0,10*ROW('Hygiene Data'!G93)))</f>
        <v/>
      </c>
      <c r="DZ99" s="268" t="str">
        <f ca="true">+IF(OFFSET('Hygiene Data'!$G$13,0,10*ROW('Hygiene Data'!G93))="","",OFFSET('Hygiene Data'!$G$13,0,10*ROW('Hygiene Data'!G93)))</f>
        <v/>
      </c>
      <c r="EA99" s="268" t="str">
        <f ca="true">+IF(OFFSET('Hygiene Data'!$H$11,0,10*ROW('Hygiene Data'!H93))="","",OFFSET('Hygiene Data'!$H$11,0,10*ROW('Hygiene Data'!H93)))</f>
        <v/>
      </c>
      <c r="EB99" s="268" t="str">
        <f ca="true">+IF(OFFSET('Hygiene Data'!$H$12,0,10*ROW('Hygiene Data'!H93))="","",OFFSET('Hygiene Data'!$H$12,0,10*ROW('Hygiene Data'!H93)))</f>
        <v/>
      </c>
      <c r="EC99" s="268" t="str">
        <f ca="true">+IF(OFFSET('Hygiene Data'!$H$13,0,10*ROW('Hygiene Data'!H93))="","",OFFSET('Hygiene Data'!$H$13,0,10*ROW('Hygiene Data'!H93)))</f>
        <v/>
      </c>
      <c r="ED99" s="268" t="str">
        <f ca="true">+IF(OFFSET('Hygiene Data'!$I$11,0,10*ROW('Hygiene Data'!I93))="","",OFFSET('Hygiene Data'!$I$11,0,10*ROW('Hygiene Data'!I93)))</f>
        <v/>
      </c>
      <c r="EE99" s="268" t="str">
        <f ca="true">+IF(OFFSET('Hygiene Data'!$I$12,0,10*ROW('Hygiene Data'!I93))="","",OFFSET('Hygiene Data'!$I$12,0,10*ROW('Hygiene Data'!I93)))</f>
        <v/>
      </c>
      <c r="EF99" s="268"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4"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8"/>
      <c r="BS100" s="268" t="str">
        <f ca="true">+IF(OFFSET('Water Data'!$D$27,0,10*ROW('Water Data'!D94))="","",OFFSET('Water Data'!$D$27,0,10*ROW('Water Data'!D94)))</f>
        <v/>
      </c>
      <c r="BT100" s="268" t="str">
        <f ca="true">+IF(OFFSET('Water Data'!$D$28,0,10*ROW('Water Data'!D94))="","",OFFSET('Water Data'!$D$28,0,10*ROW('Water Data'!D94)))</f>
        <v/>
      </c>
      <c r="BU100" s="268" t="str">
        <f ca="true">+IF(OFFSET('Water Data'!$D$29,0,10*ROW('Water Data'!D94))="","",OFFSET('Water Data'!$D$29,0,10*ROW('Water Data'!D94)))</f>
        <v/>
      </c>
      <c r="BV100" s="268" t="str">
        <f ca="true">+IF(OFFSET('Water Data'!$E$27,0,10*ROW('Water Data'!E94))="","",OFFSET('Water Data'!$E$27,0,10*ROW('Water Data'!E94)))</f>
        <v/>
      </c>
      <c r="BW100" s="268" t="str">
        <f ca="true">+IF(OFFSET('Water Data'!$E$28,0,10*ROW('Water Data'!E94))="","",OFFSET('Water Data'!$E$28,0,10*ROW('Water Data'!E94)))</f>
        <v/>
      </c>
      <c r="BX100" s="268" t="str">
        <f ca="true">+IF(OFFSET('Water Data'!$E$29,0,10*ROW('Water Data'!E94))="","",OFFSET('Water Data'!$E$29,0,10*ROW('Water Data'!E94)))</f>
        <v/>
      </c>
      <c r="BY100" s="268" t="str">
        <f ca="true">+IF(OFFSET('Water Data'!$F$27,0,10*ROW('Water Data'!F94))="","",OFFSET('Water Data'!$F$27,0,10*ROW('Water Data'!F94)))</f>
        <v/>
      </c>
      <c r="BZ100" s="268" t="str">
        <f ca="true">+IF(OFFSET('Water Data'!$F$28,0,10*ROW('Water Data'!F94))="","",OFFSET('Water Data'!$F$28,0,10*ROW('Water Data'!F94)))</f>
        <v/>
      </c>
      <c r="CA100" s="268" t="str">
        <f ca="true">+IF(OFFSET('Water Data'!$F$29,0,10*ROW('Water Data'!F94))="","",OFFSET('Water Data'!$F$29,0,10*ROW('Water Data'!F94)))</f>
        <v/>
      </c>
      <c r="CB100" s="268" t="str">
        <f ca="true">+IF(OFFSET('Water Data'!$G$27,0,10*ROW('Water Data'!G94))="","",OFFSET('Water Data'!$G$27,0,10*ROW('Water Data'!G94)))</f>
        <v/>
      </c>
      <c r="CC100" s="268" t="str">
        <f ca="true">+IF(OFFSET('Water Data'!$G$28,0,10*ROW('Water Data'!G94))="","",OFFSET('Water Data'!$G$28,0,10*ROW('Water Data'!G94)))</f>
        <v/>
      </c>
      <c r="CD100" s="268" t="str">
        <f ca="true">+IF(OFFSET('Water Data'!$G$29,0,10*ROW('Water Data'!G94))="","",OFFSET('Water Data'!$G$29,0,10*ROW('Water Data'!G94)))</f>
        <v/>
      </c>
      <c r="CE100" s="268" t="str">
        <f ca="true">+IF(OFFSET('Water Data'!$H$27,0,10*ROW('Water Data'!H94))="","",OFFSET('Water Data'!$H$27,0,10*ROW('Water Data'!H94)))</f>
        <v/>
      </c>
      <c r="CF100" s="268" t="str">
        <f ca="true">+IF(OFFSET('Water Data'!$H$28,0,10*ROW('Water Data'!H94))="","",OFFSET('Water Data'!$H$28,0,10*ROW('Water Data'!H94)))</f>
        <v/>
      </c>
      <c r="CG100" s="268" t="str">
        <f ca="true">+IF(OFFSET('Water Data'!$H$29,0,10*ROW('Water Data'!H94))="","",OFFSET('Water Data'!$H$29,0,10*ROW('Water Data'!H94)))</f>
        <v/>
      </c>
      <c r="CH100" s="268" t="str">
        <f ca="true">+IF(OFFSET('Water Data'!$I$27,0,10*ROW('Water Data'!I94))="","",OFFSET('Water Data'!$I$27,0,10*ROW('Water Data'!I94)))</f>
        <v/>
      </c>
      <c r="CI100" s="268" t="str">
        <f ca="true">+IF(OFFSET('Water Data'!$I$28,0,10*ROW('Water Data'!I94))="","",OFFSET('Water Data'!$I$28,0,10*ROW('Water Data'!I94)))</f>
        <v/>
      </c>
      <c r="CJ100" s="268" t="str">
        <f ca="true">+IF(OFFSET('Water Data'!$I$29,0,10*ROW('Water Data'!I94))="","",OFFSET('Water Data'!$I$29,0,10*ROW('Water Data'!I94)))</f>
        <v/>
      </c>
      <c r="CK100" s="268" t="str">
        <f ca="true">+IF(OFFSET('Sanitation Data'!$D$28,0,10*ROW('Sanitation Data'!D94))="","",OFFSET('Sanitation Data'!$D$28,0,10*ROW('Sanitation Data'!D94)))</f>
        <v/>
      </c>
      <c r="CL100" s="268" t="str">
        <f ca="true">+IF(OFFSET('Sanitation Data'!$D$29,0,10*ROW('Sanitation Data'!D94))="","",OFFSET('Sanitation Data'!$D$29,0,10*ROW('Sanitation Data'!D94)))</f>
        <v/>
      </c>
      <c r="CM100" s="268" t="str">
        <f ca="true">+IF(OFFSET('Sanitation Data'!$D$30,0,10*ROW('Sanitation Data'!D94))="","",OFFSET('Sanitation Data'!$D$30,0,10*ROW('Sanitation Data'!D94)))</f>
        <v/>
      </c>
      <c r="CN100" s="268" t="str">
        <f ca="true">+IF(OFFSET('Sanitation Data'!$D$31,0,10*ROW('Sanitation Data'!D94))="","",OFFSET('Sanitation Data'!$D$31,0,10*ROW('Sanitation Data'!D94)))</f>
        <v/>
      </c>
      <c r="CO100" s="268" t="str">
        <f ca="true">+IF(OFFSET('Sanitation Data'!$D$32,0,10*ROW('Sanitation Data'!D94))="","",OFFSET('Sanitation Data'!$D$32,0,10*ROW('Sanitation Data'!D94)))</f>
        <v/>
      </c>
      <c r="CP100" s="268" t="str">
        <f ca="true">+IF(OFFSET('Sanitation Data'!$E$28,0,10*ROW('Sanitation Data'!E94))="","",OFFSET('Sanitation Data'!$E$28,0,10*ROW('Sanitation Data'!E94)))</f>
        <v/>
      </c>
      <c r="CQ100" s="268" t="str">
        <f ca="true">+IF(OFFSET('Sanitation Data'!$E$29,0,10*ROW('Sanitation Data'!E94))="","",OFFSET('Sanitation Data'!$E$29,0,10*ROW('Sanitation Data'!E94)))</f>
        <v/>
      </c>
      <c r="CR100" s="268" t="str">
        <f ca="true">+IF(OFFSET('Sanitation Data'!$E$30,0,10*ROW('Sanitation Data'!E94))="","",OFFSET('Sanitation Data'!$E$30,0,10*ROW('Sanitation Data'!E94)))</f>
        <v/>
      </c>
      <c r="CS100" s="268" t="str">
        <f ca="true">+IF(OFFSET('Sanitation Data'!$E$31,0,10*ROW('Sanitation Data'!E94))="","",OFFSET('Sanitation Data'!$E$31,0,10*ROW('Sanitation Data'!E94)))</f>
        <v/>
      </c>
      <c r="CT100" s="268" t="str">
        <f ca="true">+IF(OFFSET('Sanitation Data'!$E$32,0,10*ROW('Sanitation Data'!E94))="","",OFFSET('Sanitation Data'!$E$32,0,10*ROW('Sanitation Data'!E94)))</f>
        <v/>
      </c>
      <c r="CU100" s="268" t="str">
        <f ca="true">+IF(OFFSET('Sanitation Data'!$F$28,0,10*ROW('Sanitation Data'!F94))="","",OFFSET('Sanitation Data'!$F$28,0,10*ROW('Sanitation Data'!F94)))</f>
        <v/>
      </c>
      <c r="CV100" s="268" t="str">
        <f ca="true">+IF(OFFSET('Sanitation Data'!$F$29,0,10*ROW('Sanitation Data'!F94))="","",OFFSET('Sanitation Data'!$F$29,0,10*ROW('Sanitation Data'!F94)))</f>
        <v/>
      </c>
      <c r="CW100" s="268" t="str">
        <f ca="true">+IF(OFFSET('Sanitation Data'!$F$30,0,10*ROW('Sanitation Data'!F94))="","",OFFSET('Sanitation Data'!$F$30,0,10*ROW('Sanitation Data'!F94)))</f>
        <v/>
      </c>
      <c r="CX100" s="268" t="str">
        <f ca="true">+IF(OFFSET('Sanitation Data'!$F$31,0,10*ROW('Sanitation Data'!F94))="","",OFFSET('Sanitation Data'!$F$31,0,10*ROW('Sanitation Data'!F94)))</f>
        <v/>
      </c>
      <c r="CY100" s="268" t="str">
        <f ca="true">+IF(OFFSET('Sanitation Data'!$F$32,0,10*ROW('Sanitation Data'!F94))="","",OFFSET('Sanitation Data'!$F$32,0,10*ROW('Sanitation Data'!F94)))</f>
        <v/>
      </c>
      <c r="CZ100" s="268" t="str">
        <f ca="true">+IF(OFFSET('Sanitation Data'!$G$28,0,10*ROW('Sanitation Data'!G94))="","",OFFSET('Sanitation Data'!$G$28,0,10*ROW('Sanitation Data'!G94)))</f>
        <v/>
      </c>
      <c r="DA100" s="268" t="str">
        <f ca="true">+IF(OFFSET('Sanitation Data'!$G$29,0,10*ROW('Sanitation Data'!G94))="","",OFFSET('Sanitation Data'!$G$29,0,10*ROW('Sanitation Data'!G94)))</f>
        <v/>
      </c>
      <c r="DB100" s="268" t="str">
        <f ca="true">+IF(OFFSET('Sanitation Data'!$G$30,0,10*ROW('Sanitation Data'!G94))="","",OFFSET('Sanitation Data'!$G$30,0,10*ROW('Sanitation Data'!G94)))</f>
        <v/>
      </c>
      <c r="DC100" s="268" t="str">
        <f ca="true">+IF(OFFSET('Sanitation Data'!$G$31,0,10*ROW('Sanitation Data'!G94))="","",OFFSET('Sanitation Data'!$G$31,0,10*ROW('Sanitation Data'!G94)))</f>
        <v/>
      </c>
      <c r="DD100" s="268" t="str">
        <f ca="true">+IF(OFFSET('Sanitation Data'!$G$32,0,10*ROW('Sanitation Data'!G94))="","",OFFSET('Sanitation Data'!$G$32,0,10*ROW('Sanitation Data'!G94)))</f>
        <v/>
      </c>
      <c r="DE100" s="268" t="str">
        <f ca="true">+IF(OFFSET('Sanitation Data'!$H$28,0,10*ROW('Sanitation Data'!H94))="","",OFFSET('Sanitation Data'!$H$28,0,10*ROW('Sanitation Data'!H94)))</f>
        <v/>
      </c>
      <c r="DF100" s="268" t="str">
        <f ca="true">+IF(OFFSET('Sanitation Data'!$H$29,0,10*ROW('Sanitation Data'!H94))="","",OFFSET('Sanitation Data'!$H$29,0,10*ROW('Sanitation Data'!H94)))</f>
        <v/>
      </c>
      <c r="DG100" s="268" t="str">
        <f ca="true">+IF(OFFSET('Sanitation Data'!$H$30,0,10*ROW('Sanitation Data'!H94))="","",OFFSET('Sanitation Data'!$H$30,0,10*ROW('Sanitation Data'!H94)))</f>
        <v/>
      </c>
      <c r="DH100" s="268" t="str">
        <f ca="true">+IF(OFFSET('Sanitation Data'!$H$31,0,10*ROW('Sanitation Data'!H94))="","",OFFSET('Sanitation Data'!$H$31,0,10*ROW('Sanitation Data'!H94)))</f>
        <v/>
      </c>
      <c r="DI100" s="268" t="str">
        <f ca="true">+IF(OFFSET('Sanitation Data'!$H$32,0,10*ROW('Sanitation Data'!H94))="","",OFFSET('Sanitation Data'!$H$32,0,10*ROW('Sanitation Data'!H94)))</f>
        <v/>
      </c>
      <c r="DJ100" s="268" t="str">
        <f ca="true">+IF(OFFSET('Sanitation Data'!$I$28,0,10*ROW('Sanitation Data'!I94))="","",OFFSET('Sanitation Data'!$I$28,0,10*ROW('Sanitation Data'!I94)))</f>
        <v/>
      </c>
      <c r="DK100" s="268" t="str">
        <f ca="true">+IF(OFFSET('Sanitation Data'!$I$29,0,10*ROW('Sanitation Data'!I94))="","",OFFSET('Sanitation Data'!$I$29,0,10*ROW('Sanitation Data'!I94)))</f>
        <v/>
      </c>
      <c r="DL100" s="268" t="str">
        <f ca="true">+IF(OFFSET('Sanitation Data'!$I$30,0,10*ROW('Sanitation Data'!I94))="","",OFFSET('Sanitation Data'!$I$30,0,10*ROW('Sanitation Data'!I94)))</f>
        <v/>
      </c>
      <c r="DM100" s="268" t="str">
        <f ca="true">+IF(OFFSET('Sanitation Data'!$I$31,0,10*ROW('Sanitation Data'!I94))="","",OFFSET('Sanitation Data'!$I$31,0,10*ROW('Sanitation Data'!I94)))</f>
        <v/>
      </c>
      <c r="DN100" s="268" t="str">
        <f ca="true">+IF(OFFSET('Sanitation Data'!$I$32,0,10*ROW('Sanitation Data'!I94))="","",OFFSET('Sanitation Data'!$I$32,0,10*ROW('Sanitation Data'!I94)))</f>
        <v/>
      </c>
      <c r="DO100" s="268" t="str">
        <f ca="true">+IF(OFFSET('Hygiene Data'!$D$11,0,10*ROW('Hygiene Data'!D94))="","",OFFSET('Hygiene Data'!$D$11,0,10*ROW('Hygiene Data'!D94)))</f>
        <v/>
      </c>
      <c r="DP100" s="268" t="str">
        <f ca="true">+IF(OFFSET('Hygiene Data'!$D$12,0,10*ROW('Hygiene Data'!D94))="","",OFFSET('Hygiene Data'!$D$12,0,10*ROW('Hygiene Data'!D94)))</f>
        <v/>
      </c>
      <c r="DQ100" s="268" t="str">
        <f ca="true">+IF(OFFSET('Hygiene Data'!$D$13,0,10*ROW('Hygiene Data'!D94))="","",OFFSET('Hygiene Data'!$D$13,0,10*ROW('Hygiene Data'!D94)))</f>
        <v/>
      </c>
      <c r="DR100" s="268" t="str">
        <f ca="true">+IF(OFFSET('Hygiene Data'!$E$11,0,10*ROW('Hygiene Data'!E94))="","",OFFSET('Hygiene Data'!$E$11,0,10*ROW('Hygiene Data'!E94)))</f>
        <v/>
      </c>
      <c r="DS100" s="268" t="str">
        <f ca="true">+IF(OFFSET('Hygiene Data'!$E$12,0,10*ROW('Hygiene Data'!E94))="","",OFFSET('Hygiene Data'!$E$12,0,10*ROW('Hygiene Data'!E94)))</f>
        <v/>
      </c>
      <c r="DT100" s="268" t="str">
        <f ca="true">+IF(OFFSET('Hygiene Data'!$E$13,0,10*ROW('Hygiene Data'!E94))="","",OFFSET('Hygiene Data'!$E$13,0,10*ROW('Hygiene Data'!E94)))</f>
        <v/>
      </c>
      <c r="DU100" s="268" t="str">
        <f ca="true">+IF(OFFSET('Hygiene Data'!$F$11,0,10*ROW('Hygiene Data'!F94))="","",OFFSET('Hygiene Data'!$F$11,0,10*ROW('Hygiene Data'!F94)))</f>
        <v/>
      </c>
      <c r="DV100" s="268" t="str">
        <f ca="true">+IF(OFFSET('Hygiene Data'!$F$12,0,10*ROW('Hygiene Data'!F94))="","",OFFSET('Hygiene Data'!$F$12,0,10*ROW('Hygiene Data'!F94)))</f>
        <v/>
      </c>
      <c r="DW100" s="268" t="str">
        <f ca="true">+IF(OFFSET('Hygiene Data'!$F$13,0,10*ROW('Hygiene Data'!F94))="","",OFFSET('Hygiene Data'!$F$13,0,10*ROW('Hygiene Data'!F94)))</f>
        <v/>
      </c>
      <c r="DX100" s="268" t="str">
        <f ca="true">+IF(OFFSET('Hygiene Data'!$G$11,0,10*ROW('Hygiene Data'!G94))="","",OFFSET('Hygiene Data'!$G$11,0,10*ROW('Hygiene Data'!G94)))</f>
        <v/>
      </c>
      <c r="DY100" s="268" t="str">
        <f ca="true">+IF(OFFSET('Hygiene Data'!$G$12,0,10*ROW('Hygiene Data'!G94))="","",OFFSET('Hygiene Data'!$G$12,0,10*ROW('Hygiene Data'!G94)))</f>
        <v/>
      </c>
      <c r="DZ100" s="268" t="str">
        <f ca="true">+IF(OFFSET('Hygiene Data'!$G$13,0,10*ROW('Hygiene Data'!G94))="","",OFFSET('Hygiene Data'!$G$13,0,10*ROW('Hygiene Data'!G94)))</f>
        <v/>
      </c>
      <c r="EA100" s="268" t="str">
        <f ca="true">+IF(OFFSET('Hygiene Data'!$H$11,0,10*ROW('Hygiene Data'!H94))="","",OFFSET('Hygiene Data'!$H$11,0,10*ROW('Hygiene Data'!H94)))</f>
        <v/>
      </c>
      <c r="EB100" s="268" t="str">
        <f ca="true">+IF(OFFSET('Hygiene Data'!$H$12,0,10*ROW('Hygiene Data'!H94))="","",OFFSET('Hygiene Data'!$H$12,0,10*ROW('Hygiene Data'!H94)))</f>
        <v/>
      </c>
      <c r="EC100" s="268" t="str">
        <f ca="true">+IF(OFFSET('Hygiene Data'!$H$13,0,10*ROW('Hygiene Data'!H94))="","",OFFSET('Hygiene Data'!$H$13,0,10*ROW('Hygiene Data'!H94)))</f>
        <v/>
      </c>
      <c r="ED100" s="268" t="str">
        <f ca="true">+IF(OFFSET('Hygiene Data'!$I$11,0,10*ROW('Hygiene Data'!I94))="","",OFFSET('Hygiene Data'!$I$11,0,10*ROW('Hygiene Data'!I94)))</f>
        <v/>
      </c>
      <c r="EE100" s="268" t="str">
        <f ca="true">+IF(OFFSET('Hygiene Data'!$I$12,0,10*ROW('Hygiene Data'!I94))="","",OFFSET('Hygiene Data'!$I$12,0,10*ROW('Hygiene Data'!I94)))</f>
        <v/>
      </c>
      <c r="EF100" s="268"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4"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8"/>
      <c r="BS101" s="268" t="str">
        <f ca="true">+IF(OFFSET('Water Data'!$D$27,0,10*ROW('Water Data'!D95))="","",OFFSET('Water Data'!$D$27,0,10*ROW('Water Data'!D95)))</f>
        <v/>
      </c>
      <c r="BT101" s="268" t="str">
        <f ca="true">+IF(OFFSET('Water Data'!$D$28,0,10*ROW('Water Data'!D95))="","",OFFSET('Water Data'!$D$28,0,10*ROW('Water Data'!D95)))</f>
        <v/>
      </c>
      <c r="BU101" s="268" t="str">
        <f ca="true">+IF(OFFSET('Water Data'!$D$29,0,10*ROW('Water Data'!D95))="","",OFFSET('Water Data'!$D$29,0,10*ROW('Water Data'!D95)))</f>
        <v/>
      </c>
      <c r="BV101" s="268" t="str">
        <f ca="true">+IF(OFFSET('Water Data'!$E$27,0,10*ROW('Water Data'!E95))="","",OFFSET('Water Data'!$E$27,0,10*ROW('Water Data'!E95)))</f>
        <v/>
      </c>
      <c r="BW101" s="268" t="str">
        <f ca="true">+IF(OFFSET('Water Data'!$E$28,0,10*ROW('Water Data'!E95))="","",OFFSET('Water Data'!$E$28,0,10*ROW('Water Data'!E95)))</f>
        <v/>
      </c>
      <c r="BX101" s="268" t="str">
        <f ca="true">+IF(OFFSET('Water Data'!$E$29,0,10*ROW('Water Data'!E95))="","",OFFSET('Water Data'!$E$29,0,10*ROW('Water Data'!E95)))</f>
        <v/>
      </c>
      <c r="BY101" s="268" t="str">
        <f ca="true">+IF(OFFSET('Water Data'!$F$27,0,10*ROW('Water Data'!F95))="","",OFFSET('Water Data'!$F$27,0,10*ROW('Water Data'!F95)))</f>
        <v/>
      </c>
      <c r="BZ101" s="268" t="str">
        <f ca="true">+IF(OFFSET('Water Data'!$F$28,0,10*ROW('Water Data'!F95))="","",OFFSET('Water Data'!$F$28,0,10*ROW('Water Data'!F95)))</f>
        <v/>
      </c>
      <c r="CA101" s="268" t="str">
        <f ca="true">+IF(OFFSET('Water Data'!$F$29,0,10*ROW('Water Data'!F95))="","",OFFSET('Water Data'!$F$29,0,10*ROW('Water Data'!F95)))</f>
        <v/>
      </c>
      <c r="CB101" s="268" t="str">
        <f ca="true">+IF(OFFSET('Water Data'!$G$27,0,10*ROW('Water Data'!G95))="","",OFFSET('Water Data'!$G$27,0,10*ROW('Water Data'!G95)))</f>
        <v/>
      </c>
      <c r="CC101" s="268" t="str">
        <f ca="true">+IF(OFFSET('Water Data'!$G$28,0,10*ROW('Water Data'!G95))="","",OFFSET('Water Data'!$G$28,0,10*ROW('Water Data'!G95)))</f>
        <v/>
      </c>
      <c r="CD101" s="268" t="str">
        <f ca="true">+IF(OFFSET('Water Data'!$G$29,0,10*ROW('Water Data'!G95))="","",OFFSET('Water Data'!$G$29,0,10*ROW('Water Data'!G95)))</f>
        <v/>
      </c>
      <c r="CE101" s="268" t="str">
        <f ca="true">+IF(OFFSET('Water Data'!$H$27,0,10*ROW('Water Data'!H95))="","",OFFSET('Water Data'!$H$27,0,10*ROW('Water Data'!H95)))</f>
        <v/>
      </c>
      <c r="CF101" s="268" t="str">
        <f ca="true">+IF(OFFSET('Water Data'!$H$28,0,10*ROW('Water Data'!H95))="","",OFFSET('Water Data'!$H$28,0,10*ROW('Water Data'!H95)))</f>
        <v/>
      </c>
      <c r="CG101" s="268" t="str">
        <f ca="true">+IF(OFFSET('Water Data'!$H$29,0,10*ROW('Water Data'!H95))="","",OFFSET('Water Data'!$H$29,0,10*ROW('Water Data'!H95)))</f>
        <v/>
      </c>
      <c r="CH101" s="268" t="str">
        <f ca="true">+IF(OFFSET('Water Data'!$I$27,0,10*ROW('Water Data'!I95))="","",OFFSET('Water Data'!$I$27,0,10*ROW('Water Data'!I95)))</f>
        <v/>
      </c>
      <c r="CI101" s="268" t="str">
        <f ca="true">+IF(OFFSET('Water Data'!$I$28,0,10*ROW('Water Data'!I95))="","",OFFSET('Water Data'!$I$28,0,10*ROW('Water Data'!I95)))</f>
        <v/>
      </c>
      <c r="CJ101" s="268" t="str">
        <f ca="true">+IF(OFFSET('Water Data'!$I$29,0,10*ROW('Water Data'!I95))="","",OFFSET('Water Data'!$I$29,0,10*ROW('Water Data'!I95)))</f>
        <v/>
      </c>
      <c r="CK101" s="268" t="str">
        <f ca="true">+IF(OFFSET('Sanitation Data'!$D$28,0,10*ROW('Sanitation Data'!D95))="","",OFFSET('Sanitation Data'!$D$28,0,10*ROW('Sanitation Data'!D95)))</f>
        <v/>
      </c>
      <c r="CL101" s="268" t="str">
        <f ca="true">+IF(OFFSET('Sanitation Data'!$D$29,0,10*ROW('Sanitation Data'!D95))="","",OFFSET('Sanitation Data'!$D$29,0,10*ROW('Sanitation Data'!D95)))</f>
        <v/>
      </c>
      <c r="CM101" s="268" t="str">
        <f ca="true">+IF(OFFSET('Sanitation Data'!$D$30,0,10*ROW('Sanitation Data'!D95))="","",OFFSET('Sanitation Data'!$D$30,0,10*ROW('Sanitation Data'!D95)))</f>
        <v/>
      </c>
      <c r="CN101" s="268" t="str">
        <f ca="true">+IF(OFFSET('Sanitation Data'!$D$31,0,10*ROW('Sanitation Data'!D95))="","",OFFSET('Sanitation Data'!$D$31,0,10*ROW('Sanitation Data'!D95)))</f>
        <v/>
      </c>
      <c r="CO101" s="268" t="str">
        <f ca="true">+IF(OFFSET('Sanitation Data'!$D$32,0,10*ROW('Sanitation Data'!D95))="","",OFFSET('Sanitation Data'!$D$32,0,10*ROW('Sanitation Data'!D95)))</f>
        <v/>
      </c>
      <c r="CP101" s="268" t="str">
        <f ca="true">+IF(OFFSET('Sanitation Data'!$E$28,0,10*ROW('Sanitation Data'!E95))="","",OFFSET('Sanitation Data'!$E$28,0,10*ROW('Sanitation Data'!E95)))</f>
        <v/>
      </c>
      <c r="CQ101" s="268" t="str">
        <f ca="true">+IF(OFFSET('Sanitation Data'!$E$29,0,10*ROW('Sanitation Data'!E95))="","",OFFSET('Sanitation Data'!$E$29,0,10*ROW('Sanitation Data'!E95)))</f>
        <v/>
      </c>
      <c r="CR101" s="268" t="str">
        <f ca="true">+IF(OFFSET('Sanitation Data'!$E$30,0,10*ROW('Sanitation Data'!E95))="","",OFFSET('Sanitation Data'!$E$30,0,10*ROW('Sanitation Data'!E95)))</f>
        <v/>
      </c>
      <c r="CS101" s="268" t="str">
        <f ca="true">+IF(OFFSET('Sanitation Data'!$E$31,0,10*ROW('Sanitation Data'!E95))="","",OFFSET('Sanitation Data'!$E$31,0,10*ROW('Sanitation Data'!E95)))</f>
        <v/>
      </c>
      <c r="CT101" s="268" t="str">
        <f ca="true">+IF(OFFSET('Sanitation Data'!$E$32,0,10*ROW('Sanitation Data'!E95))="","",OFFSET('Sanitation Data'!$E$32,0,10*ROW('Sanitation Data'!E95)))</f>
        <v/>
      </c>
      <c r="CU101" s="268" t="str">
        <f ca="true">+IF(OFFSET('Sanitation Data'!$F$28,0,10*ROW('Sanitation Data'!F95))="","",OFFSET('Sanitation Data'!$F$28,0,10*ROW('Sanitation Data'!F95)))</f>
        <v/>
      </c>
      <c r="CV101" s="268" t="str">
        <f ca="true">+IF(OFFSET('Sanitation Data'!$F$29,0,10*ROW('Sanitation Data'!F95))="","",OFFSET('Sanitation Data'!$F$29,0,10*ROW('Sanitation Data'!F95)))</f>
        <v/>
      </c>
      <c r="CW101" s="268" t="str">
        <f ca="true">+IF(OFFSET('Sanitation Data'!$F$30,0,10*ROW('Sanitation Data'!F95))="","",OFFSET('Sanitation Data'!$F$30,0,10*ROW('Sanitation Data'!F95)))</f>
        <v/>
      </c>
      <c r="CX101" s="268" t="str">
        <f ca="true">+IF(OFFSET('Sanitation Data'!$F$31,0,10*ROW('Sanitation Data'!F95))="","",OFFSET('Sanitation Data'!$F$31,0,10*ROW('Sanitation Data'!F95)))</f>
        <v/>
      </c>
      <c r="CY101" s="268" t="str">
        <f ca="true">+IF(OFFSET('Sanitation Data'!$F$32,0,10*ROW('Sanitation Data'!F95))="","",OFFSET('Sanitation Data'!$F$32,0,10*ROW('Sanitation Data'!F95)))</f>
        <v/>
      </c>
      <c r="CZ101" s="268" t="str">
        <f ca="true">+IF(OFFSET('Sanitation Data'!$G$28,0,10*ROW('Sanitation Data'!G95))="","",OFFSET('Sanitation Data'!$G$28,0,10*ROW('Sanitation Data'!G95)))</f>
        <v/>
      </c>
      <c r="DA101" s="268" t="str">
        <f ca="true">+IF(OFFSET('Sanitation Data'!$G$29,0,10*ROW('Sanitation Data'!G95))="","",OFFSET('Sanitation Data'!$G$29,0,10*ROW('Sanitation Data'!G95)))</f>
        <v/>
      </c>
      <c r="DB101" s="268" t="str">
        <f ca="true">+IF(OFFSET('Sanitation Data'!$G$30,0,10*ROW('Sanitation Data'!G95))="","",OFFSET('Sanitation Data'!$G$30,0,10*ROW('Sanitation Data'!G95)))</f>
        <v/>
      </c>
      <c r="DC101" s="268" t="str">
        <f ca="true">+IF(OFFSET('Sanitation Data'!$G$31,0,10*ROW('Sanitation Data'!G95))="","",OFFSET('Sanitation Data'!$G$31,0,10*ROW('Sanitation Data'!G95)))</f>
        <v/>
      </c>
      <c r="DD101" s="268" t="str">
        <f ca="true">+IF(OFFSET('Sanitation Data'!$G$32,0,10*ROW('Sanitation Data'!G95))="","",OFFSET('Sanitation Data'!$G$32,0,10*ROW('Sanitation Data'!G95)))</f>
        <v/>
      </c>
      <c r="DE101" s="268" t="str">
        <f ca="true">+IF(OFFSET('Sanitation Data'!$H$28,0,10*ROW('Sanitation Data'!H95))="","",OFFSET('Sanitation Data'!$H$28,0,10*ROW('Sanitation Data'!H95)))</f>
        <v/>
      </c>
      <c r="DF101" s="268" t="str">
        <f ca="true">+IF(OFFSET('Sanitation Data'!$H$29,0,10*ROW('Sanitation Data'!H95))="","",OFFSET('Sanitation Data'!$H$29,0,10*ROW('Sanitation Data'!H95)))</f>
        <v/>
      </c>
      <c r="DG101" s="268" t="str">
        <f ca="true">+IF(OFFSET('Sanitation Data'!$H$30,0,10*ROW('Sanitation Data'!H95))="","",OFFSET('Sanitation Data'!$H$30,0,10*ROW('Sanitation Data'!H95)))</f>
        <v/>
      </c>
      <c r="DH101" s="268" t="str">
        <f ca="true">+IF(OFFSET('Sanitation Data'!$H$31,0,10*ROW('Sanitation Data'!H95))="","",OFFSET('Sanitation Data'!$H$31,0,10*ROW('Sanitation Data'!H95)))</f>
        <v/>
      </c>
      <c r="DI101" s="268" t="str">
        <f ca="true">+IF(OFFSET('Sanitation Data'!$H$32,0,10*ROW('Sanitation Data'!H95))="","",OFFSET('Sanitation Data'!$H$32,0,10*ROW('Sanitation Data'!H95)))</f>
        <v/>
      </c>
      <c r="DJ101" s="268" t="str">
        <f ca="true">+IF(OFFSET('Sanitation Data'!$I$28,0,10*ROW('Sanitation Data'!I95))="","",OFFSET('Sanitation Data'!$I$28,0,10*ROW('Sanitation Data'!I95)))</f>
        <v/>
      </c>
      <c r="DK101" s="268" t="str">
        <f ca="true">+IF(OFFSET('Sanitation Data'!$I$29,0,10*ROW('Sanitation Data'!I95))="","",OFFSET('Sanitation Data'!$I$29,0,10*ROW('Sanitation Data'!I95)))</f>
        <v/>
      </c>
      <c r="DL101" s="268" t="str">
        <f ca="true">+IF(OFFSET('Sanitation Data'!$I$30,0,10*ROW('Sanitation Data'!I95))="","",OFFSET('Sanitation Data'!$I$30,0,10*ROW('Sanitation Data'!I95)))</f>
        <v/>
      </c>
      <c r="DM101" s="268" t="str">
        <f ca="true">+IF(OFFSET('Sanitation Data'!$I$31,0,10*ROW('Sanitation Data'!I95))="","",OFFSET('Sanitation Data'!$I$31,0,10*ROW('Sanitation Data'!I95)))</f>
        <v/>
      </c>
      <c r="DN101" s="268" t="str">
        <f ca="true">+IF(OFFSET('Sanitation Data'!$I$32,0,10*ROW('Sanitation Data'!I95))="","",OFFSET('Sanitation Data'!$I$32,0,10*ROW('Sanitation Data'!I95)))</f>
        <v/>
      </c>
      <c r="DO101" s="268" t="str">
        <f ca="true">+IF(OFFSET('Hygiene Data'!$D$11,0,10*ROW('Hygiene Data'!D95))="","",OFFSET('Hygiene Data'!$D$11,0,10*ROW('Hygiene Data'!D95)))</f>
        <v/>
      </c>
      <c r="DP101" s="268" t="str">
        <f ca="true">+IF(OFFSET('Hygiene Data'!$D$12,0,10*ROW('Hygiene Data'!D95))="","",OFFSET('Hygiene Data'!$D$12,0,10*ROW('Hygiene Data'!D95)))</f>
        <v/>
      </c>
      <c r="DQ101" s="268" t="str">
        <f ca="true">+IF(OFFSET('Hygiene Data'!$D$13,0,10*ROW('Hygiene Data'!D95))="","",OFFSET('Hygiene Data'!$D$13,0,10*ROW('Hygiene Data'!D95)))</f>
        <v/>
      </c>
      <c r="DR101" s="268" t="str">
        <f ca="true">+IF(OFFSET('Hygiene Data'!$E$11,0,10*ROW('Hygiene Data'!E95))="","",OFFSET('Hygiene Data'!$E$11,0,10*ROW('Hygiene Data'!E95)))</f>
        <v/>
      </c>
      <c r="DS101" s="268" t="str">
        <f ca="true">+IF(OFFSET('Hygiene Data'!$E$12,0,10*ROW('Hygiene Data'!E95))="","",OFFSET('Hygiene Data'!$E$12,0,10*ROW('Hygiene Data'!E95)))</f>
        <v/>
      </c>
      <c r="DT101" s="268" t="str">
        <f ca="true">+IF(OFFSET('Hygiene Data'!$E$13,0,10*ROW('Hygiene Data'!E95))="","",OFFSET('Hygiene Data'!$E$13,0,10*ROW('Hygiene Data'!E95)))</f>
        <v/>
      </c>
      <c r="DU101" s="268" t="str">
        <f ca="true">+IF(OFFSET('Hygiene Data'!$F$11,0,10*ROW('Hygiene Data'!F95))="","",OFFSET('Hygiene Data'!$F$11,0,10*ROW('Hygiene Data'!F95)))</f>
        <v/>
      </c>
      <c r="DV101" s="268" t="str">
        <f ca="true">+IF(OFFSET('Hygiene Data'!$F$12,0,10*ROW('Hygiene Data'!F95))="","",OFFSET('Hygiene Data'!$F$12,0,10*ROW('Hygiene Data'!F95)))</f>
        <v/>
      </c>
      <c r="DW101" s="268" t="str">
        <f ca="true">+IF(OFFSET('Hygiene Data'!$F$13,0,10*ROW('Hygiene Data'!F95))="","",OFFSET('Hygiene Data'!$F$13,0,10*ROW('Hygiene Data'!F95)))</f>
        <v/>
      </c>
      <c r="DX101" s="268" t="str">
        <f ca="true">+IF(OFFSET('Hygiene Data'!$G$11,0,10*ROW('Hygiene Data'!G95))="","",OFFSET('Hygiene Data'!$G$11,0,10*ROW('Hygiene Data'!G95)))</f>
        <v/>
      </c>
      <c r="DY101" s="268" t="str">
        <f ca="true">+IF(OFFSET('Hygiene Data'!$G$12,0,10*ROW('Hygiene Data'!G95))="","",OFFSET('Hygiene Data'!$G$12,0,10*ROW('Hygiene Data'!G95)))</f>
        <v/>
      </c>
      <c r="DZ101" s="268" t="str">
        <f ca="true">+IF(OFFSET('Hygiene Data'!$G$13,0,10*ROW('Hygiene Data'!G95))="","",OFFSET('Hygiene Data'!$G$13,0,10*ROW('Hygiene Data'!G95)))</f>
        <v/>
      </c>
      <c r="EA101" s="268" t="str">
        <f ca="true">+IF(OFFSET('Hygiene Data'!$H$11,0,10*ROW('Hygiene Data'!H95))="","",OFFSET('Hygiene Data'!$H$11,0,10*ROW('Hygiene Data'!H95)))</f>
        <v/>
      </c>
      <c r="EB101" s="268" t="str">
        <f ca="true">+IF(OFFSET('Hygiene Data'!$H$12,0,10*ROW('Hygiene Data'!H95))="","",OFFSET('Hygiene Data'!$H$12,0,10*ROW('Hygiene Data'!H95)))</f>
        <v/>
      </c>
      <c r="EC101" s="268" t="str">
        <f ca="true">+IF(OFFSET('Hygiene Data'!$H$13,0,10*ROW('Hygiene Data'!H95))="","",OFFSET('Hygiene Data'!$H$13,0,10*ROW('Hygiene Data'!H95)))</f>
        <v/>
      </c>
      <c r="ED101" s="268" t="str">
        <f ca="true">+IF(OFFSET('Hygiene Data'!$I$11,0,10*ROW('Hygiene Data'!I95))="","",OFFSET('Hygiene Data'!$I$11,0,10*ROW('Hygiene Data'!I95)))</f>
        <v/>
      </c>
      <c r="EE101" s="268" t="str">
        <f ca="true">+IF(OFFSET('Hygiene Data'!$I$12,0,10*ROW('Hygiene Data'!I95))="","",OFFSET('Hygiene Data'!$I$12,0,10*ROW('Hygiene Data'!I95)))</f>
        <v/>
      </c>
      <c r="EF101" s="268"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4"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8"/>
      <c r="BS102" s="268" t="str">
        <f ca="true">+IF(OFFSET('Water Data'!$D$27,0,10*ROW('Water Data'!D96))="","",OFFSET('Water Data'!$D$27,0,10*ROW('Water Data'!D96)))</f>
        <v/>
      </c>
      <c r="BT102" s="268" t="str">
        <f ca="true">+IF(OFFSET('Water Data'!$D$28,0,10*ROW('Water Data'!D96))="","",OFFSET('Water Data'!$D$28,0,10*ROW('Water Data'!D96)))</f>
        <v/>
      </c>
      <c r="BU102" s="268" t="str">
        <f ca="true">+IF(OFFSET('Water Data'!$D$29,0,10*ROW('Water Data'!D96))="","",OFFSET('Water Data'!$D$29,0,10*ROW('Water Data'!D96)))</f>
        <v/>
      </c>
      <c r="BV102" s="268" t="str">
        <f ca="true">+IF(OFFSET('Water Data'!$E$27,0,10*ROW('Water Data'!E96))="","",OFFSET('Water Data'!$E$27,0,10*ROW('Water Data'!E96)))</f>
        <v/>
      </c>
      <c r="BW102" s="268" t="str">
        <f ca="true">+IF(OFFSET('Water Data'!$E$28,0,10*ROW('Water Data'!E96))="","",OFFSET('Water Data'!$E$28,0,10*ROW('Water Data'!E96)))</f>
        <v/>
      </c>
      <c r="BX102" s="268" t="str">
        <f ca="true">+IF(OFFSET('Water Data'!$E$29,0,10*ROW('Water Data'!E96))="","",OFFSET('Water Data'!$E$29,0,10*ROW('Water Data'!E96)))</f>
        <v/>
      </c>
      <c r="BY102" s="268" t="str">
        <f ca="true">+IF(OFFSET('Water Data'!$F$27,0,10*ROW('Water Data'!F96))="","",OFFSET('Water Data'!$F$27,0,10*ROW('Water Data'!F96)))</f>
        <v/>
      </c>
      <c r="BZ102" s="268" t="str">
        <f ca="true">+IF(OFFSET('Water Data'!$F$28,0,10*ROW('Water Data'!F96))="","",OFFSET('Water Data'!$F$28,0,10*ROW('Water Data'!F96)))</f>
        <v/>
      </c>
      <c r="CA102" s="268" t="str">
        <f ca="true">+IF(OFFSET('Water Data'!$F$29,0,10*ROW('Water Data'!F96))="","",OFFSET('Water Data'!$F$29,0,10*ROW('Water Data'!F96)))</f>
        <v/>
      </c>
      <c r="CB102" s="268" t="str">
        <f ca="true">+IF(OFFSET('Water Data'!$G$27,0,10*ROW('Water Data'!G96))="","",OFFSET('Water Data'!$G$27,0,10*ROW('Water Data'!G96)))</f>
        <v/>
      </c>
      <c r="CC102" s="268" t="str">
        <f ca="true">+IF(OFFSET('Water Data'!$G$28,0,10*ROW('Water Data'!G96))="","",OFFSET('Water Data'!$G$28,0,10*ROW('Water Data'!G96)))</f>
        <v/>
      </c>
      <c r="CD102" s="268" t="str">
        <f ca="true">+IF(OFFSET('Water Data'!$G$29,0,10*ROW('Water Data'!G96))="","",OFFSET('Water Data'!$G$29,0,10*ROW('Water Data'!G96)))</f>
        <v/>
      </c>
      <c r="CE102" s="268" t="str">
        <f ca="true">+IF(OFFSET('Water Data'!$H$27,0,10*ROW('Water Data'!H96))="","",OFFSET('Water Data'!$H$27,0,10*ROW('Water Data'!H96)))</f>
        <v/>
      </c>
      <c r="CF102" s="268" t="str">
        <f ca="true">+IF(OFFSET('Water Data'!$H$28,0,10*ROW('Water Data'!H96))="","",OFFSET('Water Data'!$H$28,0,10*ROW('Water Data'!H96)))</f>
        <v/>
      </c>
      <c r="CG102" s="268" t="str">
        <f ca="true">+IF(OFFSET('Water Data'!$H$29,0,10*ROW('Water Data'!H96))="","",OFFSET('Water Data'!$H$29,0,10*ROW('Water Data'!H96)))</f>
        <v/>
      </c>
      <c r="CH102" s="268" t="str">
        <f ca="true">+IF(OFFSET('Water Data'!$I$27,0,10*ROW('Water Data'!I96))="","",OFFSET('Water Data'!$I$27,0,10*ROW('Water Data'!I96)))</f>
        <v/>
      </c>
      <c r="CI102" s="268" t="str">
        <f ca="true">+IF(OFFSET('Water Data'!$I$28,0,10*ROW('Water Data'!I96))="","",OFFSET('Water Data'!$I$28,0,10*ROW('Water Data'!I96)))</f>
        <v/>
      </c>
      <c r="CJ102" s="268" t="str">
        <f ca="true">+IF(OFFSET('Water Data'!$I$29,0,10*ROW('Water Data'!I96))="","",OFFSET('Water Data'!$I$29,0,10*ROW('Water Data'!I96)))</f>
        <v/>
      </c>
      <c r="CK102" s="268" t="str">
        <f ca="true">+IF(OFFSET('Sanitation Data'!$D$28,0,10*ROW('Sanitation Data'!D96))="","",OFFSET('Sanitation Data'!$D$28,0,10*ROW('Sanitation Data'!D96)))</f>
        <v/>
      </c>
      <c r="CL102" s="268" t="str">
        <f ca="true">+IF(OFFSET('Sanitation Data'!$D$29,0,10*ROW('Sanitation Data'!D96))="","",OFFSET('Sanitation Data'!$D$29,0,10*ROW('Sanitation Data'!D96)))</f>
        <v/>
      </c>
      <c r="CM102" s="268" t="str">
        <f ca="true">+IF(OFFSET('Sanitation Data'!$D$30,0,10*ROW('Sanitation Data'!D96))="","",OFFSET('Sanitation Data'!$D$30,0,10*ROW('Sanitation Data'!D96)))</f>
        <v/>
      </c>
      <c r="CN102" s="268" t="str">
        <f ca="true">+IF(OFFSET('Sanitation Data'!$D$31,0,10*ROW('Sanitation Data'!D96))="","",OFFSET('Sanitation Data'!$D$31,0,10*ROW('Sanitation Data'!D96)))</f>
        <v/>
      </c>
      <c r="CO102" s="268" t="str">
        <f ca="true">+IF(OFFSET('Sanitation Data'!$D$32,0,10*ROW('Sanitation Data'!D96))="","",OFFSET('Sanitation Data'!$D$32,0,10*ROW('Sanitation Data'!D96)))</f>
        <v/>
      </c>
      <c r="CP102" s="268" t="str">
        <f ca="true">+IF(OFFSET('Sanitation Data'!$E$28,0,10*ROW('Sanitation Data'!E96))="","",OFFSET('Sanitation Data'!$E$28,0,10*ROW('Sanitation Data'!E96)))</f>
        <v/>
      </c>
      <c r="CQ102" s="268" t="str">
        <f ca="true">+IF(OFFSET('Sanitation Data'!$E$29,0,10*ROW('Sanitation Data'!E96))="","",OFFSET('Sanitation Data'!$E$29,0,10*ROW('Sanitation Data'!E96)))</f>
        <v/>
      </c>
      <c r="CR102" s="268" t="str">
        <f ca="true">+IF(OFFSET('Sanitation Data'!$E$30,0,10*ROW('Sanitation Data'!E96))="","",OFFSET('Sanitation Data'!$E$30,0,10*ROW('Sanitation Data'!E96)))</f>
        <v/>
      </c>
      <c r="CS102" s="268" t="str">
        <f ca="true">+IF(OFFSET('Sanitation Data'!$E$31,0,10*ROW('Sanitation Data'!E96))="","",OFFSET('Sanitation Data'!$E$31,0,10*ROW('Sanitation Data'!E96)))</f>
        <v/>
      </c>
      <c r="CT102" s="268" t="str">
        <f ca="true">+IF(OFFSET('Sanitation Data'!$E$32,0,10*ROW('Sanitation Data'!E96))="","",OFFSET('Sanitation Data'!$E$32,0,10*ROW('Sanitation Data'!E96)))</f>
        <v/>
      </c>
      <c r="CU102" s="268" t="str">
        <f ca="true">+IF(OFFSET('Sanitation Data'!$F$28,0,10*ROW('Sanitation Data'!F96))="","",OFFSET('Sanitation Data'!$F$28,0,10*ROW('Sanitation Data'!F96)))</f>
        <v/>
      </c>
      <c r="CV102" s="268" t="str">
        <f ca="true">+IF(OFFSET('Sanitation Data'!$F$29,0,10*ROW('Sanitation Data'!F96))="","",OFFSET('Sanitation Data'!$F$29,0,10*ROW('Sanitation Data'!F96)))</f>
        <v/>
      </c>
      <c r="CW102" s="268" t="str">
        <f ca="true">+IF(OFFSET('Sanitation Data'!$F$30,0,10*ROW('Sanitation Data'!F96))="","",OFFSET('Sanitation Data'!$F$30,0,10*ROW('Sanitation Data'!F96)))</f>
        <v/>
      </c>
      <c r="CX102" s="268" t="str">
        <f ca="true">+IF(OFFSET('Sanitation Data'!$F$31,0,10*ROW('Sanitation Data'!F96))="","",OFFSET('Sanitation Data'!$F$31,0,10*ROW('Sanitation Data'!F96)))</f>
        <v/>
      </c>
      <c r="CY102" s="268" t="str">
        <f ca="true">+IF(OFFSET('Sanitation Data'!$F$32,0,10*ROW('Sanitation Data'!F96))="","",OFFSET('Sanitation Data'!$F$32,0,10*ROW('Sanitation Data'!F96)))</f>
        <v/>
      </c>
      <c r="CZ102" s="268" t="str">
        <f ca="true">+IF(OFFSET('Sanitation Data'!$G$28,0,10*ROW('Sanitation Data'!G96))="","",OFFSET('Sanitation Data'!$G$28,0,10*ROW('Sanitation Data'!G96)))</f>
        <v/>
      </c>
      <c r="DA102" s="268" t="str">
        <f ca="true">+IF(OFFSET('Sanitation Data'!$G$29,0,10*ROW('Sanitation Data'!G96))="","",OFFSET('Sanitation Data'!$G$29,0,10*ROW('Sanitation Data'!G96)))</f>
        <v/>
      </c>
      <c r="DB102" s="268" t="str">
        <f ca="true">+IF(OFFSET('Sanitation Data'!$G$30,0,10*ROW('Sanitation Data'!G96))="","",OFFSET('Sanitation Data'!$G$30,0,10*ROW('Sanitation Data'!G96)))</f>
        <v/>
      </c>
      <c r="DC102" s="268" t="str">
        <f ca="true">+IF(OFFSET('Sanitation Data'!$G$31,0,10*ROW('Sanitation Data'!G96))="","",OFFSET('Sanitation Data'!$G$31,0,10*ROW('Sanitation Data'!G96)))</f>
        <v/>
      </c>
      <c r="DD102" s="268" t="str">
        <f ca="true">+IF(OFFSET('Sanitation Data'!$G$32,0,10*ROW('Sanitation Data'!G96))="","",OFFSET('Sanitation Data'!$G$32,0,10*ROW('Sanitation Data'!G96)))</f>
        <v/>
      </c>
      <c r="DE102" s="268" t="str">
        <f ca="true">+IF(OFFSET('Sanitation Data'!$H$28,0,10*ROW('Sanitation Data'!H96))="","",OFFSET('Sanitation Data'!$H$28,0,10*ROW('Sanitation Data'!H96)))</f>
        <v/>
      </c>
      <c r="DF102" s="268" t="str">
        <f ca="true">+IF(OFFSET('Sanitation Data'!$H$29,0,10*ROW('Sanitation Data'!H96))="","",OFFSET('Sanitation Data'!$H$29,0,10*ROW('Sanitation Data'!H96)))</f>
        <v/>
      </c>
      <c r="DG102" s="268" t="str">
        <f ca="true">+IF(OFFSET('Sanitation Data'!$H$30,0,10*ROW('Sanitation Data'!H96))="","",OFFSET('Sanitation Data'!$H$30,0,10*ROW('Sanitation Data'!H96)))</f>
        <v/>
      </c>
      <c r="DH102" s="268" t="str">
        <f ca="true">+IF(OFFSET('Sanitation Data'!$H$31,0,10*ROW('Sanitation Data'!H96))="","",OFFSET('Sanitation Data'!$H$31,0,10*ROW('Sanitation Data'!H96)))</f>
        <v/>
      </c>
      <c r="DI102" s="268" t="str">
        <f ca="true">+IF(OFFSET('Sanitation Data'!$H$32,0,10*ROW('Sanitation Data'!H96))="","",OFFSET('Sanitation Data'!$H$32,0,10*ROW('Sanitation Data'!H96)))</f>
        <v/>
      </c>
      <c r="DJ102" s="268" t="str">
        <f ca="true">+IF(OFFSET('Sanitation Data'!$I$28,0,10*ROW('Sanitation Data'!I96))="","",OFFSET('Sanitation Data'!$I$28,0,10*ROW('Sanitation Data'!I96)))</f>
        <v/>
      </c>
      <c r="DK102" s="268" t="str">
        <f ca="true">+IF(OFFSET('Sanitation Data'!$I$29,0,10*ROW('Sanitation Data'!I96))="","",OFFSET('Sanitation Data'!$I$29,0,10*ROW('Sanitation Data'!I96)))</f>
        <v/>
      </c>
      <c r="DL102" s="268" t="str">
        <f ca="true">+IF(OFFSET('Sanitation Data'!$I$30,0,10*ROW('Sanitation Data'!I96))="","",OFFSET('Sanitation Data'!$I$30,0,10*ROW('Sanitation Data'!I96)))</f>
        <v/>
      </c>
      <c r="DM102" s="268" t="str">
        <f ca="true">+IF(OFFSET('Sanitation Data'!$I$31,0,10*ROW('Sanitation Data'!I96))="","",OFFSET('Sanitation Data'!$I$31,0,10*ROW('Sanitation Data'!I96)))</f>
        <v/>
      </c>
      <c r="DN102" s="268" t="str">
        <f ca="true">+IF(OFFSET('Sanitation Data'!$I$32,0,10*ROW('Sanitation Data'!I96))="","",OFFSET('Sanitation Data'!$I$32,0,10*ROW('Sanitation Data'!I96)))</f>
        <v/>
      </c>
      <c r="DO102" s="268" t="str">
        <f ca="true">+IF(OFFSET('Hygiene Data'!$D$11,0,10*ROW('Hygiene Data'!D96))="","",OFFSET('Hygiene Data'!$D$11,0,10*ROW('Hygiene Data'!D96)))</f>
        <v/>
      </c>
      <c r="DP102" s="268" t="str">
        <f ca="true">+IF(OFFSET('Hygiene Data'!$D$12,0,10*ROW('Hygiene Data'!D96))="","",OFFSET('Hygiene Data'!$D$12,0,10*ROW('Hygiene Data'!D96)))</f>
        <v/>
      </c>
      <c r="DQ102" s="268" t="str">
        <f ca="true">+IF(OFFSET('Hygiene Data'!$D$13,0,10*ROW('Hygiene Data'!D96))="","",OFFSET('Hygiene Data'!$D$13,0,10*ROW('Hygiene Data'!D96)))</f>
        <v/>
      </c>
      <c r="DR102" s="268" t="str">
        <f ca="true">+IF(OFFSET('Hygiene Data'!$E$11,0,10*ROW('Hygiene Data'!E96))="","",OFFSET('Hygiene Data'!$E$11,0,10*ROW('Hygiene Data'!E96)))</f>
        <v/>
      </c>
      <c r="DS102" s="268" t="str">
        <f ca="true">+IF(OFFSET('Hygiene Data'!$E$12,0,10*ROW('Hygiene Data'!E96))="","",OFFSET('Hygiene Data'!$E$12,0,10*ROW('Hygiene Data'!E96)))</f>
        <v/>
      </c>
      <c r="DT102" s="268" t="str">
        <f ca="true">+IF(OFFSET('Hygiene Data'!$E$13,0,10*ROW('Hygiene Data'!E96))="","",OFFSET('Hygiene Data'!$E$13,0,10*ROW('Hygiene Data'!E96)))</f>
        <v/>
      </c>
      <c r="DU102" s="268" t="str">
        <f ca="true">+IF(OFFSET('Hygiene Data'!$F$11,0,10*ROW('Hygiene Data'!F96))="","",OFFSET('Hygiene Data'!$F$11,0,10*ROW('Hygiene Data'!F96)))</f>
        <v/>
      </c>
      <c r="DV102" s="268" t="str">
        <f ca="true">+IF(OFFSET('Hygiene Data'!$F$12,0,10*ROW('Hygiene Data'!F96))="","",OFFSET('Hygiene Data'!$F$12,0,10*ROW('Hygiene Data'!F96)))</f>
        <v/>
      </c>
      <c r="DW102" s="268" t="str">
        <f ca="true">+IF(OFFSET('Hygiene Data'!$F$13,0,10*ROW('Hygiene Data'!F96))="","",OFFSET('Hygiene Data'!$F$13,0,10*ROW('Hygiene Data'!F96)))</f>
        <v/>
      </c>
      <c r="DX102" s="268" t="str">
        <f ca="true">+IF(OFFSET('Hygiene Data'!$G$11,0,10*ROW('Hygiene Data'!G96))="","",OFFSET('Hygiene Data'!$G$11,0,10*ROW('Hygiene Data'!G96)))</f>
        <v/>
      </c>
      <c r="DY102" s="268" t="str">
        <f ca="true">+IF(OFFSET('Hygiene Data'!$G$12,0,10*ROW('Hygiene Data'!G96))="","",OFFSET('Hygiene Data'!$G$12,0,10*ROW('Hygiene Data'!G96)))</f>
        <v/>
      </c>
      <c r="DZ102" s="268" t="str">
        <f ca="true">+IF(OFFSET('Hygiene Data'!$G$13,0,10*ROW('Hygiene Data'!G96))="","",OFFSET('Hygiene Data'!$G$13,0,10*ROW('Hygiene Data'!G96)))</f>
        <v/>
      </c>
      <c r="EA102" s="268" t="str">
        <f ca="true">+IF(OFFSET('Hygiene Data'!$H$11,0,10*ROW('Hygiene Data'!H96))="","",OFFSET('Hygiene Data'!$H$11,0,10*ROW('Hygiene Data'!H96)))</f>
        <v/>
      </c>
      <c r="EB102" s="268" t="str">
        <f ca="true">+IF(OFFSET('Hygiene Data'!$H$12,0,10*ROW('Hygiene Data'!H96))="","",OFFSET('Hygiene Data'!$H$12,0,10*ROW('Hygiene Data'!H96)))</f>
        <v/>
      </c>
      <c r="EC102" s="268" t="str">
        <f ca="true">+IF(OFFSET('Hygiene Data'!$H$13,0,10*ROW('Hygiene Data'!H96))="","",OFFSET('Hygiene Data'!$H$13,0,10*ROW('Hygiene Data'!H96)))</f>
        <v/>
      </c>
      <c r="ED102" s="268" t="str">
        <f ca="true">+IF(OFFSET('Hygiene Data'!$I$11,0,10*ROW('Hygiene Data'!I96))="","",OFFSET('Hygiene Data'!$I$11,0,10*ROW('Hygiene Data'!I96)))</f>
        <v/>
      </c>
      <c r="EE102" s="268" t="str">
        <f ca="true">+IF(OFFSET('Hygiene Data'!$I$12,0,10*ROW('Hygiene Data'!I96))="","",OFFSET('Hygiene Data'!$I$12,0,10*ROW('Hygiene Data'!I96)))</f>
        <v/>
      </c>
      <c r="EF102" s="268"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4"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8"/>
      <c r="BS103" s="268" t="str">
        <f ca="true">+IF(OFFSET('Water Data'!$D$27,0,10*ROW('Water Data'!D97))="","",OFFSET('Water Data'!$D$27,0,10*ROW('Water Data'!D97)))</f>
        <v/>
      </c>
      <c r="BT103" s="268" t="str">
        <f ca="true">+IF(OFFSET('Water Data'!$D$28,0,10*ROW('Water Data'!D97))="","",OFFSET('Water Data'!$D$28,0,10*ROW('Water Data'!D97)))</f>
        <v/>
      </c>
      <c r="BU103" s="268" t="str">
        <f ca="true">+IF(OFFSET('Water Data'!$D$29,0,10*ROW('Water Data'!D97))="","",OFFSET('Water Data'!$D$29,0,10*ROW('Water Data'!D97)))</f>
        <v/>
      </c>
      <c r="BV103" s="268" t="str">
        <f ca="true">+IF(OFFSET('Water Data'!$E$27,0,10*ROW('Water Data'!E97))="","",OFFSET('Water Data'!$E$27,0,10*ROW('Water Data'!E97)))</f>
        <v/>
      </c>
      <c r="BW103" s="268" t="str">
        <f ca="true">+IF(OFFSET('Water Data'!$E$28,0,10*ROW('Water Data'!E97))="","",OFFSET('Water Data'!$E$28,0,10*ROW('Water Data'!E97)))</f>
        <v/>
      </c>
      <c r="BX103" s="268" t="str">
        <f ca="true">+IF(OFFSET('Water Data'!$E$29,0,10*ROW('Water Data'!E97))="","",OFFSET('Water Data'!$E$29,0,10*ROW('Water Data'!E97)))</f>
        <v/>
      </c>
      <c r="BY103" s="268" t="str">
        <f ca="true">+IF(OFFSET('Water Data'!$F$27,0,10*ROW('Water Data'!F97))="","",OFFSET('Water Data'!$F$27,0,10*ROW('Water Data'!F97)))</f>
        <v/>
      </c>
      <c r="BZ103" s="268" t="str">
        <f ca="true">+IF(OFFSET('Water Data'!$F$28,0,10*ROW('Water Data'!F97))="","",OFFSET('Water Data'!$F$28,0,10*ROW('Water Data'!F97)))</f>
        <v/>
      </c>
      <c r="CA103" s="268" t="str">
        <f ca="true">+IF(OFFSET('Water Data'!$F$29,0,10*ROW('Water Data'!F97))="","",OFFSET('Water Data'!$F$29,0,10*ROW('Water Data'!F97)))</f>
        <v/>
      </c>
      <c r="CB103" s="268" t="str">
        <f ca="true">+IF(OFFSET('Water Data'!$G$27,0,10*ROW('Water Data'!G97))="","",OFFSET('Water Data'!$G$27,0,10*ROW('Water Data'!G97)))</f>
        <v/>
      </c>
      <c r="CC103" s="268" t="str">
        <f ca="true">+IF(OFFSET('Water Data'!$G$28,0,10*ROW('Water Data'!G97))="","",OFFSET('Water Data'!$G$28,0,10*ROW('Water Data'!G97)))</f>
        <v/>
      </c>
      <c r="CD103" s="268" t="str">
        <f ca="true">+IF(OFFSET('Water Data'!$G$29,0,10*ROW('Water Data'!G97))="","",OFFSET('Water Data'!$G$29,0,10*ROW('Water Data'!G97)))</f>
        <v/>
      </c>
      <c r="CE103" s="268" t="str">
        <f ca="true">+IF(OFFSET('Water Data'!$H$27,0,10*ROW('Water Data'!H97))="","",OFFSET('Water Data'!$H$27,0,10*ROW('Water Data'!H97)))</f>
        <v/>
      </c>
      <c r="CF103" s="268" t="str">
        <f ca="true">+IF(OFFSET('Water Data'!$H$28,0,10*ROW('Water Data'!H97))="","",OFFSET('Water Data'!$H$28,0,10*ROW('Water Data'!H97)))</f>
        <v/>
      </c>
      <c r="CG103" s="268" t="str">
        <f ca="true">+IF(OFFSET('Water Data'!$H$29,0,10*ROW('Water Data'!H97))="","",OFFSET('Water Data'!$H$29,0,10*ROW('Water Data'!H97)))</f>
        <v/>
      </c>
      <c r="CH103" s="268" t="str">
        <f ca="true">+IF(OFFSET('Water Data'!$I$27,0,10*ROW('Water Data'!I97))="","",OFFSET('Water Data'!$I$27,0,10*ROW('Water Data'!I97)))</f>
        <v/>
      </c>
      <c r="CI103" s="268" t="str">
        <f ca="true">+IF(OFFSET('Water Data'!$I$28,0,10*ROW('Water Data'!I97))="","",OFFSET('Water Data'!$I$28,0,10*ROW('Water Data'!I97)))</f>
        <v/>
      </c>
      <c r="CJ103" s="268" t="str">
        <f ca="true">+IF(OFFSET('Water Data'!$I$29,0,10*ROW('Water Data'!I97))="","",OFFSET('Water Data'!$I$29,0,10*ROW('Water Data'!I97)))</f>
        <v/>
      </c>
      <c r="CK103" s="268" t="str">
        <f ca="true">+IF(OFFSET('Sanitation Data'!$D$28,0,10*ROW('Sanitation Data'!D97))="","",OFFSET('Sanitation Data'!$D$28,0,10*ROW('Sanitation Data'!D97)))</f>
        <v/>
      </c>
      <c r="CL103" s="268" t="str">
        <f ca="true">+IF(OFFSET('Sanitation Data'!$D$29,0,10*ROW('Sanitation Data'!D97))="","",OFFSET('Sanitation Data'!$D$29,0,10*ROW('Sanitation Data'!D97)))</f>
        <v/>
      </c>
      <c r="CM103" s="268" t="str">
        <f ca="true">+IF(OFFSET('Sanitation Data'!$D$30,0,10*ROW('Sanitation Data'!D97))="","",OFFSET('Sanitation Data'!$D$30,0,10*ROW('Sanitation Data'!D97)))</f>
        <v/>
      </c>
      <c r="CN103" s="268" t="str">
        <f ca="true">+IF(OFFSET('Sanitation Data'!$D$31,0,10*ROW('Sanitation Data'!D97))="","",OFFSET('Sanitation Data'!$D$31,0,10*ROW('Sanitation Data'!D97)))</f>
        <v/>
      </c>
      <c r="CO103" s="268" t="str">
        <f ca="true">+IF(OFFSET('Sanitation Data'!$D$32,0,10*ROW('Sanitation Data'!D97))="","",OFFSET('Sanitation Data'!$D$32,0,10*ROW('Sanitation Data'!D97)))</f>
        <v/>
      </c>
      <c r="CP103" s="268" t="str">
        <f ca="true">+IF(OFFSET('Sanitation Data'!$E$28,0,10*ROW('Sanitation Data'!E97))="","",OFFSET('Sanitation Data'!$E$28,0,10*ROW('Sanitation Data'!E97)))</f>
        <v/>
      </c>
      <c r="CQ103" s="268" t="str">
        <f ca="true">+IF(OFFSET('Sanitation Data'!$E$29,0,10*ROW('Sanitation Data'!E97))="","",OFFSET('Sanitation Data'!$E$29,0,10*ROW('Sanitation Data'!E97)))</f>
        <v/>
      </c>
      <c r="CR103" s="268" t="str">
        <f ca="true">+IF(OFFSET('Sanitation Data'!$E$30,0,10*ROW('Sanitation Data'!E97))="","",OFFSET('Sanitation Data'!$E$30,0,10*ROW('Sanitation Data'!E97)))</f>
        <v/>
      </c>
      <c r="CS103" s="268" t="str">
        <f ca="true">+IF(OFFSET('Sanitation Data'!$E$31,0,10*ROW('Sanitation Data'!E97))="","",OFFSET('Sanitation Data'!$E$31,0,10*ROW('Sanitation Data'!E97)))</f>
        <v/>
      </c>
      <c r="CT103" s="268" t="str">
        <f ca="true">+IF(OFFSET('Sanitation Data'!$E$32,0,10*ROW('Sanitation Data'!E97))="","",OFFSET('Sanitation Data'!$E$32,0,10*ROW('Sanitation Data'!E97)))</f>
        <v/>
      </c>
      <c r="CU103" s="268" t="str">
        <f ca="true">+IF(OFFSET('Sanitation Data'!$F$28,0,10*ROW('Sanitation Data'!F97))="","",OFFSET('Sanitation Data'!$F$28,0,10*ROW('Sanitation Data'!F97)))</f>
        <v/>
      </c>
      <c r="CV103" s="268" t="str">
        <f ca="true">+IF(OFFSET('Sanitation Data'!$F$29,0,10*ROW('Sanitation Data'!F97))="","",OFFSET('Sanitation Data'!$F$29,0,10*ROW('Sanitation Data'!F97)))</f>
        <v/>
      </c>
      <c r="CW103" s="268" t="str">
        <f ca="true">+IF(OFFSET('Sanitation Data'!$F$30,0,10*ROW('Sanitation Data'!F97))="","",OFFSET('Sanitation Data'!$F$30,0,10*ROW('Sanitation Data'!F97)))</f>
        <v/>
      </c>
      <c r="CX103" s="268" t="str">
        <f ca="true">+IF(OFFSET('Sanitation Data'!$F$31,0,10*ROW('Sanitation Data'!F97))="","",OFFSET('Sanitation Data'!$F$31,0,10*ROW('Sanitation Data'!F97)))</f>
        <v/>
      </c>
      <c r="CY103" s="268" t="str">
        <f ca="true">+IF(OFFSET('Sanitation Data'!$F$32,0,10*ROW('Sanitation Data'!F97))="","",OFFSET('Sanitation Data'!$F$32,0,10*ROW('Sanitation Data'!F97)))</f>
        <v/>
      </c>
      <c r="CZ103" s="268" t="str">
        <f ca="true">+IF(OFFSET('Sanitation Data'!$G$28,0,10*ROW('Sanitation Data'!G97))="","",OFFSET('Sanitation Data'!$G$28,0,10*ROW('Sanitation Data'!G97)))</f>
        <v/>
      </c>
      <c r="DA103" s="268" t="str">
        <f ca="true">+IF(OFFSET('Sanitation Data'!$G$29,0,10*ROW('Sanitation Data'!G97))="","",OFFSET('Sanitation Data'!$G$29,0,10*ROW('Sanitation Data'!G97)))</f>
        <v/>
      </c>
      <c r="DB103" s="268" t="str">
        <f ca="true">+IF(OFFSET('Sanitation Data'!$G$30,0,10*ROW('Sanitation Data'!G97))="","",OFFSET('Sanitation Data'!$G$30,0,10*ROW('Sanitation Data'!G97)))</f>
        <v/>
      </c>
      <c r="DC103" s="268" t="str">
        <f ca="true">+IF(OFFSET('Sanitation Data'!$G$31,0,10*ROW('Sanitation Data'!G97))="","",OFFSET('Sanitation Data'!$G$31,0,10*ROW('Sanitation Data'!G97)))</f>
        <v/>
      </c>
      <c r="DD103" s="268" t="str">
        <f ca="true">+IF(OFFSET('Sanitation Data'!$G$32,0,10*ROW('Sanitation Data'!G97))="","",OFFSET('Sanitation Data'!$G$32,0,10*ROW('Sanitation Data'!G97)))</f>
        <v/>
      </c>
      <c r="DE103" s="268" t="str">
        <f ca="true">+IF(OFFSET('Sanitation Data'!$H$28,0,10*ROW('Sanitation Data'!H97))="","",OFFSET('Sanitation Data'!$H$28,0,10*ROW('Sanitation Data'!H97)))</f>
        <v/>
      </c>
      <c r="DF103" s="268" t="str">
        <f ca="true">+IF(OFFSET('Sanitation Data'!$H$29,0,10*ROW('Sanitation Data'!H97))="","",OFFSET('Sanitation Data'!$H$29,0,10*ROW('Sanitation Data'!H97)))</f>
        <v/>
      </c>
      <c r="DG103" s="268" t="str">
        <f ca="true">+IF(OFFSET('Sanitation Data'!$H$30,0,10*ROW('Sanitation Data'!H97))="","",OFFSET('Sanitation Data'!$H$30,0,10*ROW('Sanitation Data'!H97)))</f>
        <v/>
      </c>
      <c r="DH103" s="268" t="str">
        <f ca="true">+IF(OFFSET('Sanitation Data'!$H$31,0,10*ROW('Sanitation Data'!H97))="","",OFFSET('Sanitation Data'!$H$31,0,10*ROW('Sanitation Data'!H97)))</f>
        <v/>
      </c>
      <c r="DI103" s="268" t="str">
        <f ca="true">+IF(OFFSET('Sanitation Data'!$H$32,0,10*ROW('Sanitation Data'!H97))="","",OFFSET('Sanitation Data'!$H$32,0,10*ROW('Sanitation Data'!H97)))</f>
        <v/>
      </c>
      <c r="DJ103" s="268" t="str">
        <f ca="true">+IF(OFFSET('Sanitation Data'!$I$28,0,10*ROW('Sanitation Data'!I97))="","",OFFSET('Sanitation Data'!$I$28,0,10*ROW('Sanitation Data'!I97)))</f>
        <v/>
      </c>
      <c r="DK103" s="268" t="str">
        <f ca="true">+IF(OFFSET('Sanitation Data'!$I$29,0,10*ROW('Sanitation Data'!I97))="","",OFFSET('Sanitation Data'!$I$29,0,10*ROW('Sanitation Data'!I97)))</f>
        <v/>
      </c>
      <c r="DL103" s="268" t="str">
        <f ca="true">+IF(OFFSET('Sanitation Data'!$I$30,0,10*ROW('Sanitation Data'!I97))="","",OFFSET('Sanitation Data'!$I$30,0,10*ROW('Sanitation Data'!I97)))</f>
        <v/>
      </c>
      <c r="DM103" s="268" t="str">
        <f ca="true">+IF(OFFSET('Sanitation Data'!$I$31,0,10*ROW('Sanitation Data'!I97))="","",OFFSET('Sanitation Data'!$I$31,0,10*ROW('Sanitation Data'!I97)))</f>
        <v/>
      </c>
      <c r="DN103" s="268" t="str">
        <f ca="true">+IF(OFFSET('Sanitation Data'!$I$32,0,10*ROW('Sanitation Data'!I97))="","",OFFSET('Sanitation Data'!$I$32,0,10*ROW('Sanitation Data'!I97)))</f>
        <v/>
      </c>
      <c r="DO103" s="268" t="str">
        <f ca="true">+IF(OFFSET('Hygiene Data'!$D$11,0,10*ROW('Hygiene Data'!D97))="","",OFFSET('Hygiene Data'!$D$11,0,10*ROW('Hygiene Data'!D97)))</f>
        <v/>
      </c>
      <c r="DP103" s="268" t="str">
        <f ca="true">+IF(OFFSET('Hygiene Data'!$D$12,0,10*ROW('Hygiene Data'!D97))="","",OFFSET('Hygiene Data'!$D$12,0,10*ROW('Hygiene Data'!D97)))</f>
        <v/>
      </c>
      <c r="DQ103" s="268" t="str">
        <f ca="true">+IF(OFFSET('Hygiene Data'!$D$13,0,10*ROW('Hygiene Data'!D97))="","",OFFSET('Hygiene Data'!$D$13,0,10*ROW('Hygiene Data'!D97)))</f>
        <v/>
      </c>
      <c r="DR103" s="268" t="str">
        <f ca="true">+IF(OFFSET('Hygiene Data'!$E$11,0,10*ROW('Hygiene Data'!E97))="","",OFFSET('Hygiene Data'!$E$11,0,10*ROW('Hygiene Data'!E97)))</f>
        <v/>
      </c>
      <c r="DS103" s="268" t="str">
        <f ca="true">+IF(OFFSET('Hygiene Data'!$E$12,0,10*ROW('Hygiene Data'!E97))="","",OFFSET('Hygiene Data'!$E$12,0,10*ROW('Hygiene Data'!E97)))</f>
        <v/>
      </c>
      <c r="DT103" s="268" t="str">
        <f ca="true">+IF(OFFSET('Hygiene Data'!$E$13,0,10*ROW('Hygiene Data'!E97))="","",OFFSET('Hygiene Data'!$E$13,0,10*ROW('Hygiene Data'!E97)))</f>
        <v/>
      </c>
      <c r="DU103" s="268" t="str">
        <f ca="true">+IF(OFFSET('Hygiene Data'!$F$11,0,10*ROW('Hygiene Data'!F97))="","",OFFSET('Hygiene Data'!$F$11,0,10*ROW('Hygiene Data'!F97)))</f>
        <v/>
      </c>
      <c r="DV103" s="268" t="str">
        <f ca="true">+IF(OFFSET('Hygiene Data'!$F$12,0,10*ROW('Hygiene Data'!F97))="","",OFFSET('Hygiene Data'!$F$12,0,10*ROW('Hygiene Data'!F97)))</f>
        <v/>
      </c>
      <c r="DW103" s="268" t="str">
        <f ca="true">+IF(OFFSET('Hygiene Data'!$F$13,0,10*ROW('Hygiene Data'!F97))="","",OFFSET('Hygiene Data'!$F$13,0,10*ROW('Hygiene Data'!F97)))</f>
        <v/>
      </c>
      <c r="DX103" s="268" t="str">
        <f ca="true">+IF(OFFSET('Hygiene Data'!$G$11,0,10*ROW('Hygiene Data'!G97))="","",OFFSET('Hygiene Data'!$G$11,0,10*ROW('Hygiene Data'!G97)))</f>
        <v/>
      </c>
      <c r="DY103" s="268" t="str">
        <f ca="true">+IF(OFFSET('Hygiene Data'!$G$12,0,10*ROW('Hygiene Data'!G97))="","",OFFSET('Hygiene Data'!$G$12,0,10*ROW('Hygiene Data'!G97)))</f>
        <v/>
      </c>
      <c r="DZ103" s="268" t="str">
        <f ca="true">+IF(OFFSET('Hygiene Data'!$G$13,0,10*ROW('Hygiene Data'!G97))="","",OFFSET('Hygiene Data'!$G$13,0,10*ROW('Hygiene Data'!G97)))</f>
        <v/>
      </c>
      <c r="EA103" s="268" t="str">
        <f ca="true">+IF(OFFSET('Hygiene Data'!$H$11,0,10*ROW('Hygiene Data'!H97))="","",OFFSET('Hygiene Data'!$H$11,0,10*ROW('Hygiene Data'!H97)))</f>
        <v/>
      </c>
      <c r="EB103" s="268" t="str">
        <f ca="true">+IF(OFFSET('Hygiene Data'!$H$12,0,10*ROW('Hygiene Data'!H97))="","",OFFSET('Hygiene Data'!$H$12,0,10*ROW('Hygiene Data'!H97)))</f>
        <v/>
      </c>
      <c r="EC103" s="268" t="str">
        <f ca="true">+IF(OFFSET('Hygiene Data'!$H$13,0,10*ROW('Hygiene Data'!H97))="","",OFFSET('Hygiene Data'!$H$13,0,10*ROW('Hygiene Data'!H97)))</f>
        <v/>
      </c>
      <c r="ED103" s="268" t="str">
        <f ca="true">+IF(OFFSET('Hygiene Data'!$I$11,0,10*ROW('Hygiene Data'!I97))="","",OFFSET('Hygiene Data'!$I$11,0,10*ROW('Hygiene Data'!I97)))</f>
        <v/>
      </c>
      <c r="EE103" s="268" t="str">
        <f ca="true">+IF(OFFSET('Hygiene Data'!$I$12,0,10*ROW('Hygiene Data'!I97))="","",OFFSET('Hygiene Data'!$I$12,0,10*ROW('Hygiene Data'!I97)))</f>
        <v/>
      </c>
      <c r="EF103" s="268"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4"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8"/>
      <c r="BS104" s="268" t="str">
        <f ca="true">+IF(OFFSET('Water Data'!$D$27,0,10*ROW('Water Data'!D98))="","",OFFSET('Water Data'!$D$27,0,10*ROW('Water Data'!D98)))</f>
        <v/>
      </c>
      <c r="BT104" s="268" t="str">
        <f ca="true">+IF(OFFSET('Water Data'!$D$28,0,10*ROW('Water Data'!D98))="","",OFFSET('Water Data'!$D$28,0,10*ROW('Water Data'!D98)))</f>
        <v/>
      </c>
      <c r="BU104" s="268" t="str">
        <f ca="true">+IF(OFFSET('Water Data'!$D$29,0,10*ROW('Water Data'!D98))="","",OFFSET('Water Data'!$D$29,0,10*ROW('Water Data'!D98)))</f>
        <v/>
      </c>
      <c r="BV104" s="268" t="str">
        <f ca="true">+IF(OFFSET('Water Data'!$E$27,0,10*ROW('Water Data'!E98))="","",OFFSET('Water Data'!$E$27,0,10*ROW('Water Data'!E98)))</f>
        <v/>
      </c>
      <c r="BW104" s="268" t="str">
        <f ca="true">+IF(OFFSET('Water Data'!$E$28,0,10*ROW('Water Data'!E98))="","",OFFSET('Water Data'!$E$28,0,10*ROW('Water Data'!E98)))</f>
        <v/>
      </c>
      <c r="BX104" s="268" t="str">
        <f ca="true">+IF(OFFSET('Water Data'!$E$29,0,10*ROW('Water Data'!E98))="","",OFFSET('Water Data'!$E$29,0,10*ROW('Water Data'!E98)))</f>
        <v/>
      </c>
      <c r="BY104" s="268" t="str">
        <f ca="true">+IF(OFFSET('Water Data'!$F$27,0,10*ROW('Water Data'!F98))="","",OFFSET('Water Data'!$F$27,0,10*ROW('Water Data'!F98)))</f>
        <v/>
      </c>
      <c r="BZ104" s="268" t="str">
        <f ca="true">+IF(OFFSET('Water Data'!$F$28,0,10*ROW('Water Data'!F98))="","",OFFSET('Water Data'!$F$28,0,10*ROW('Water Data'!F98)))</f>
        <v/>
      </c>
      <c r="CA104" s="268" t="str">
        <f ca="true">+IF(OFFSET('Water Data'!$F$29,0,10*ROW('Water Data'!F98))="","",OFFSET('Water Data'!$F$29,0,10*ROW('Water Data'!F98)))</f>
        <v/>
      </c>
      <c r="CB104" s="268" t="str">
        <f ca="true">+IF(OFFSET('Water Data'!$G$27,0,10*ROW('Water Data'!G98))="","",OFFSET('Water Data'!$G$27,0,10*ROW('Water Data'!G98)))</f>
        <v/>
      </c>
      <c r="CC104" s="268" t="str">
        <f ca="true">+IF(OFFSET('Water Data'!$G$28,0,10*ROW('Water Data'!G98))="","",OFFSET('Water Data'!$G$28,0,10*ROW('Water Data'!G98)))</f>
        <v/>
      </c>
      <c r="CD104" s="268" t="str">
        <f ca="true">+IF(OFFSET('Water Data'!$G$29,0,10*ROW('Water Data'!G98))="","",OFFSET('Water Data'!$G$29,0,10*ROW('Water Data'!G98)))</f>
        <v/>
      </c>
      <c r="CE104" s="268" t="str">
        <f ca="true">+IF(OFFSET('Water Data'!$H$27,0,10*ROW('Water Data'!H98))="","",OFFSET('Water Data'!$H$27,0,10*ROW('Water Data'!H98)))</f>
        <v/>
      </c>
      <c r="CF104" s="268" t="str">
        <f ca="true">+IF(OFFSET('Water Data'!$H$28,0,10*ROW('Water Data'!H98))="","",OFFSET('Water Data'!$H$28,0,10*ROW('Water Data'!H98)))</f>
        <v/>
      </c>
      <c r="CG104" s="268" t="str">
        <f ca="true">+IF(OFFSET('Water Data'!$H$29,0,10*ROW('Water Data'!H98))="","",OFFSET('Water Data'!$H$29,0,10*ROW('Water Data'!H98)))</f>
        <v/>
      </c>
      <c r="CH104" s="268" t="str">
        <f ca="true">+IF(OFFSET('Water Data'!$I$27,0,10*ROW('Water Data'!I98))="","",OFFSET('Water Data'!$I$27,0,10*ROW('Water Data'!I98)))</f>
        <v/>
      </c>
      <c r="CI104" s="268" t="str">
        <f ca="true">+IF(OFFSET('Water Data'!$I$28,0,10*ROW('Water Data'!I98))="","",OFFSET('Water Data'!$I$28,0,10*ROW('Water Data'!I98)))</f>
        <v/>
      </c>
      <c r="CJ104" s="268" t="str">
        <f ca="true">+IF(OFFSET('Water Data'!$I$29,0,10*ROW('Water Data'!I98))="","",OFFSET('Water Data'!$I$29,0,10*ROW('Water Data'!I98)))</f>
        <v/>
      </c>
      <c r="CK104" s="268" t="str">
        <f ca="true">+IF(OFFSET('Sanitation Data'!$D$28,0,10*ROW('Sanitation Data'!D98))="","",OFFSET('Sanitation Data'!$D$28,0,10*ROW('Sanitation Data'!D98)))</f>
        <v/>
      </c>
      <c r="CL104" s="268" t="str">
        <f ca="true">+IF(OFFSET('Sanitation Data'!$D$29,0,10*ROW('Sanitation Data'!D98))="","",OFFSET('Sanitation Data'!$D$29,0,10*ROW('Sanitation Data'!D98)))</f>
        <v/>
      </c>
      <c r="CM104" s="268" t="str">
        <f ca="true">+IF(OFFSET('Sanitation Data'!$D$30,0,10*ROW('Sanitation Data'!D98))="","",OFFSET('Sanitation Data'!$D$30,0,10*ROW('Sanitation Data'!D98)))</f>
        <v/>
      </c>
      <c r="CN104" s="268" t="str">
        <f ca="true">+IF(OFFSET('Sanitation Data'!$D$31,0,10*ROW('Sanitation Data'!D98))="","",OFFSET('Sanitation Data'!$D$31,0,10*ROW('Sanitation Data'!D98)))</f>
        <v/>
      </c>
      <c r="CO104" s="268" t="str">
        <f ca="true">+IF(OFFSET('Sanitation Data'!$D$32,0,10*ROW('Sanitation Data'!D98))="","",OFFSET('Sanitation Data'!$D$32,0,10*ROW('Sanitation Data'!D98)))</f>
        <v/>
      </c>
      <c r="CP104" s="268" t="str">
        <f ca="true">+IF(OFFSET('Sanitation Data'!$E$28,0,10*ROW('Sanitation Data'!E98))="","",OFFSET('Sanitation Data'!$E$28,0,10*ROW('Sanitation Data'!E98)))</f>
        <v/>
      </c>
      <c r="CQ104" s="268" t="str">
        <f ca="true">+IF(OFFSET('Sanitation Data'!$E$29,0,10*ROW('Sanitation Data'!E98))="","",OFFSET('Sanitation Data'!$E$29,0,10*ROW('Sanitation Data'!E98)))</f>
        <v/>
      </c>
      <c r="CR104" s="268" t="str">
        <f ca="true">+IF(OFFSET('Sanitation Data'!$E$30,0,10*ROW('Sanitation Data'!E98))="","",OFFSET('Sanitation Data'!$E$30,0,10*ROW('Sanitation Data'!E98)))</f>
        <v/>
      </c>
      <c r="CS104" s="268" t="str">
        <f ca="true">+IF(OFFSET('Sanitation Data'!$E$31,0,10*ROW('Sanitation Data'!E98))="","",OFFSET('Sanitation Data'!$E$31,0,10*ROW('Sanitation Data'!E98)))</f>
        <v/>
      </c>
      <c r="CT104" s="268" t="str">
        <f ca="true">+IF(OFFSET('Sanitation Data'!$E$32,0,10*ROW('Sanitation Data'!E98))="","",OFFSET('Sanitation Data'!$E$32,0,10*ROW('Sanitation Data'!E98)))</f>
        <v/>
      </c>
      <c r="CU104" s="268" t="str">
        <f ca="true">+IF(OFFSET('Sanitation Data'!$F$28,0,10*ROW('Sanitation Data'!F98))="","",OFFSET('Sanitation Data'!$F$28,0,10*ROW('Sanitation Data'!F98)))</f>
        <v/>
      </c>
      <c r="CV104" s="268" t="str">
        <f ca="true">+IF(OFFSET('Sanitation Data'!$F$29,0,10*ROW('Sanitation Data'!F98))="","",OFFSET('Sanitation Data'!$F$29,0,10*ROW('Sanitation Data'!F98)))</f>
        <v/>
      </c>
      <c r="CW104" s="268" t="str">
        <f ca="true">+IF(OFFSET('Sanitation Data'!$F$30,0,10*ROW('Sanitation Data'!F98))="","",OFFSET('Sanitation Data'!$F$30,0,10*ROW('Sanitation Data'!F98)))</f>
        <v/>
      </c>
      <c r="CX104" s="268" t="str">
        <f ca="true">+IF(OFFSET('Sanitation Data'!$F$31,0,10*ROW('Sanitation Data'!F98))="","",OFFSET('Sanitation Data'!$F$31,0,10*ROW('Sanitation Data'!F98)))</f>
        <v/>
      </c>
      <c r="CY104" s="268" t="str">
        <f ca="true">+IF(OFFSET('Sanitation Data'!$F$32,0,10*ROW('Sanitation Data'!F98))="","",OFFSET('Sanitation Data'!$F$32,0,10*ROW('Sanitation Data'!F98)))</f>
        <v/>
      </c>
      <c r="CZ104" s="268" t="str">
        <f ca="true">+IF(OFFSET('Sanitation Data'!$G$28,0,10*ROW('Sanitation Data'!G98))="","",OFFSET('Sanitation Data'!$G$28,0,10*ROW('Sanitation Data'!G98)))</f>
        <v/>
      </c>
      <c r="DA104" s="268" t="str">
        <f ca="true">+IF(OFFSET('Sanitation Data'!$G$29,0,10*ROW('Sanitation Data'!G98))="","",OFFSET('Sanitation Data'!$G$29,0,10*ROW('Sanitation Data'!G98)))</f>
        <v/>
      </c>
      <c r="DB104" s="268" t="str">
        <f ca="true">+IF(OFFSET('Sanitation Data'!$G$30,0,10*ROW('Sanitation Data'!G98))="","",OFFSET('Sanitation Data'!$G$30,0,10*ROW('Sanitation Data'!G98)))</f>
        <v/>
      </c>
      <c r="DC104" s="268" t="str">
        <f ca="true">+IF(OFFSET('Sanitation Data'!$G$31,0,10*ROW('Sanitation Data'!G98))="","",OFFSET('Sanitation Data'!$G$31,0,10*ROW('Sanitation Data'!G98)))</f>
        <v/>
      </c>
      <c r="DD104" s="268" t="str">
        <f ca="true">+IF(OFFSET('Sanitation Data'!$G$32,0,10*ROW('Sanitation Data'!G98))="","",OFFSET('Sanitation Data'!$G$32,0,10*ROW('Sanitation Data'!G98)))</f>
        <v/>
      </c>
      <c r="DE104" s="268" t="str">
        <f ca="true">+IF(OFFSET('Sanitation Data'!$H$28,0,10*ROW('Sanitation Data'!H98))="","",OFFSET('Sanitation Data'!$H$28,0,10*ROW('Sanitation Data'!H98)))</f>
        <v/>
      </c>
      <c r="DF104" s="268" t="str">
        <f ca="true">+IF(OFFSET('Sanitation Data'!$H$29,0,10*ROW('Sanitation Data'!H98))="","",OFFSET('Sanitation Data'!$H$29,0,10*ROW('Sanitation Data'!H98)))</f>
        <v/>
      </c>
      <c r="DG104" s="268" t="str">
        <f ca="true">+IF(OFFSET('Sanitation Data'!$H$30,0,10*ROW('Sanitation Data'!H98))="","",OFFSET('Sanitation Data'!$H$30,0,10*ROW('Sanitation Data'!H98)))</f>
        <v/>
      </c>
      <c r="DH104" s="268" t="str">
        <f ca="true">+IF(OFFSET('Sanitation Data'!$H$31,0,10*ROW('Sanitation Data'!H98))="","",OFFSET('Sanitation Data'!$H$31,0,10*ROW('Sanitation Data'!H98)))</f>
        <v/>
      </c>
      <c r="DI104" s="268" t="str">
        <f ca="true">+IF(OFFSET('Sanitation Data'!$H$32,0,10*ROW('Sanitation Data'!H98))="","",OFFSET('Sanitation Data'!$H$32,0,10*ROW('Sanitation Data'!H98)))</f>
        <v/>
      </c>
      <c r="DJ104" s="268" t="str">
        <f ca="true">+IF(OFFSET('Sanitation Data'!$I$28,0,10*ROW('Sanitation Data'!I98))="","",OFFSET('Sanitation Data'!$I$28,0,10*ROW('Sanitation Data'!I98)))</f>
        <v/>
      </c>
      <c r="DK104" s="268" t="str">
        <f ca="true">+IF(OFFSET('Sanitation Data'!$I$29,0,10*ROW('Sanitation Data'!I98))="","",OFFSET('Sanitation Data'!$I$29,0,10*ROW('Sanitation Data'!I98)))</f>
        <v/>
      </c>
      <c r="DL104" s="268" t="str">
        <f ca="true">+IF(OFFSET('Sanitation Data'!$I$30,0,10*ROW('Sanitation Data'!I98))="","",OFFSET('Sanitation Data'!$I$30,0,10*ROW('Sanitation Data'!I98)))</f>
        <v/>
      </c>
      <c r="DM104" s="268" t="str">
        <f ca="true">+IF(OFFSET('Sanitation Data'!$I$31,0,10*ROW('Sanitation Data'!I98))="","",OFFSET('Sanitation Data'!$I$31,0,10*ROW('Sanitation Data'!I98)))</f>
        <v/>
      </c>
      <c r="DN104" s="268" t="str">
        <f ca="true">+IF(OFFSET('Sanitation Data'!$I$32,0,10*ROW('Sanitation Data'!I98))="","",OFFSET('Sanitation Data'!$I$32,0,10*ROW('Sanitation Data'!I98)))</f>
        <v/>
      </c>
      <c r="DO104" s="268" t="str">
        <f ca="true">+IF(OFFSET('Hygiene Data'!$D$11,0,10*ROW('Hygiene Data'!D98))="","",OFFSET('Hygiene Data'!$D$11,0,10*ROW('Hygiene Data'!D98)))</f>
        <v/>
      </c>
      <c r="DP104" s="268" t="str">
        <f ca="true">+IF(OFFSET('Hygiene Data'!$D$12,0,10*ROW('Hygiene Data'!D98))="","",OFFSET('Hygiene Data'!$D$12,0,10*ROW('Hygiene Data'!D98)))</f>
        <v/>
      </c>
      <c r="DQ104" s="268" t="str">
        <f ca="true">+IF(OFFSET('Hygiene Data'!$D$13,0,10*ROW('Hygiene Data'!D98))="","",OFFSET('Hygiene Data'!$D$13,0,10*ROW('Hygiene Data'!D98)))</f>
        <v/>
      </c>
      <c r="DR104" s="268" t="str">
        <f ca="true">+IF(OFFSET('Hygiene Data'!$E$11,0,10*ROW('Hygiene Data'!E98))="","",OFFSET('Hygiene Data'!$E$11,0,10*ROW('Hygiene Data'!E98)))</f>
        <v/>
      </c>
      <c r="DS104" s="268" t="str">
        <f ca="true">+IF(OFFSET('Hygiene Data'!$E$12,0,10*ROW('Hygiene Data'!E98))="","",OFFSET('Hygiene Data'!$E$12,0,10*ROW('Hygiene Data'!E98)))</f>
        <v/>
      </c>
      <c r="DT104" s="268" t="str">
        <f ca="true">+IF(OFFSET('Hygiene Data'!$E$13,0,10*ROW('Hygiene Data'!E98))="","",OFFSET('Hygiene Data'!$E$13,0,10*ROW('Hygiene Data'!E98)))</f>
        <v/>
      </c>
      <c r="DU104" s="268" t="str">
        <f ca="true">+IF(OFFSET('Hygiene Data'!$F$11,0,10*ROW('Hygiene Data'!F98))="","",OFFSET('Hygiene Data'!$F$11,0,10*ROW('Hygiene Data'!F98)))</f>
        <v/>
      </c>
      <c r="DV104" s="268" t="str">
        <f ca="true">+IF(OFFSET('Hygiene Data'!$F$12,0,10*ROW('Hygiene Data'!F98))="","",OFFSET('Hygiene Data'!$F$12,0,10*ROW('Hygiene Data'!F98)))</f>
        <v/>
      </c>
      <c r="DW104" s="268" t="str">
        <f ca="true">+IF(OFFSET('Hygiene Data'!$F$13,0,10*ROW('Hygiene Data'!F98))="","",OFFSET('Hygiene Data'!$F$13,0,10*ROW('Hygiene Data'!F98)))</f>
        <v/>
      </c>
      <c r="DX104" s="268" t="str">
        <f ca="true">+IF(OFFSET('Hygiene Data'!$G$11,0,10*ROW('Hygiene Data'!G98))="","",OFFSET('Hygiene Data'!$G$11,0,10*ROW('Hygiene Data'!G98)))</f>
        <v/>
      </c>
      <c r="DY104" s="268" t="str">
        <f ca="true">+IF(OFFSET('Hygiene Data'!$G$12,0,10*ROW('Hygiene Data'!G98))="","",OFFSET('Hygiene Data'!$G$12,0,10*ROW('Hygiene Data'!G98)))</f>
        <v/>
      </c>
      <c r="DZ104" s="268" t="str">
        <f ca="true">+IF(OFFSET('Hygiene Data'!$G$13,0,10*ROW('Hygiene Data'!G98))="","",OFFSET('Hygiene Data'!$G$13,0,10*ROW('Hygiene Data'!G98)))</f>
        <v/>
      </c>
      <c r="EA104" s="268" t="str">
        <f ca="true">+IF(OFFSET('Hygiene Data'!$H$11,0,10*ROW('Hygiene Data'!H98))="","",OFFSET('Hygiene Data'!$H$11,0,10*ROW('Hygiene Data'!H98)))</f>
        <v/>
      </c>
      <c r="EB104" s="268" t="str">
        <f ca="true">+IF(OFFSET('Hygiene Data'!$H$12,0,10*ROW('Hygiene Data'!H98))="","",OFFSET('Hygiene Data'!$H$12,0,10*ROW('Hygiene Data'!H98)))</f>
        <v/>
      </c>
      <c r="EC104" s="268" t="str">
        <f ca="true">+IF(OFFSET('Hygiene Data'!$H$13,0,10*ROW('Hygiene Data'!H98))="","",OFFSET('Hygiene Data'!$H$13,0,10*ROW('Hygiene Data'!H98)))</f>
        <v/>
      </c>
      <c r="ED104" s="268" t="str">
        <f ca="true">+IF(OFFSET('Hygiene Data'!$I$11,0,10*ROW('Hygiene Data'!I98))="","",OFFSET('Hygiene Data'!$I$11,0,10*ROW('Hygiene Data'!I98)))</f>
        <v/>
      </c>
      <c r="EE104" s="268" t="str">
        <f ca="true">+IF(OFFSET('Hygiene Data'!$I$12,0,10*ROW('Hygiene Data'!I98))="","",OFFSET('Hygiene Data'!$I$12,0,10*ROW('Hygiene Data'!I98)))</f>
        <v/>
      </c>
      <c r="EF104" s="268"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4"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8"/>
      <c r="BS105" s="268" t="str">
        <f ca="true">+IF(OFFSET('Water Data'!$D$27,0,10*ROW('Water Data'!D99))="","",OFFSET('Water Data'!$D$27,0,10*ROW('Water Data'!D99)))</f>
        <v/>
      </c>
      <c r="BT105" s="268" t="str">
        <f ca="true">+IF(OFFSET('Water Data'!$D$28,0,10*ROW('Water Data'!D99))="","",OFFSET('Water Data'!$D$28,0,10*ROW('Water Data'!D99)))</f>
        <v/>
      </c>
      <c r="BU105" s="268" t="str">
        <f ca="true">+IF(OFFSET('Water Data'!$D$29,0,10*ROW('Water Data'!D99))="","",OFFSET('Water Data'!$D$29,0,10*ROW('Water Data'!D99)))</f>
        <v/>
      </c>
      <c r="BV105" s="268" t="str">
        <f ca="true">+IF(OFFSET('Water Data'!$E$27,0,10*ROW('Water Data'!E99))="","",OFFSET('Water Data'!$E$27,0,10*ROW('Water Data'!E99)))</f>
        <v/>
      </c>
      <c r="BW105" s="268" t="str">
        <f ca="true">+IF(OFFSET('Water Data'!$E$28,0,10*ROW('Water Data'!E99))="","",OFFSET('Water Data'!$E$28,0,10*ROW('Water Data'!E99)))</f>
        <v/>
      </c>
      <c r="BX105" s="268" t="str">
        <f ca="true">+IF(OFFSET('Water Data'!$E$29,0,10*ROW('Water Data'!E99))="","",OFFSET('Water Data'!$E$29,0,10*ROW('Water Data'!E99)))</f>
        <v/>
      </c>
      <c r="BY105" s="268" t="str">
        <f ca="true">+IF(OFFSET('Water Data'!$F$27,0,10*ROW('Water Data'!F99))="","",OFFSET('Water Data'!$F$27,0,10*ROW('Water Data'!F99)))</f>
        <v/>
      </c>
      <c r="BZ105" s="268" t="str">
        <f ca="true">+IF(OFFSET('Water Data'!$F$28,0,10*ROW('Water Data'!F99))="","",OFFSET('Water Data'!$F$28,0,10*ROW('Water Data'!F99)))</f>
        <v/>
      </c>
      <c r="CA105" s="268" t="str">
        <f ca="true">+IF(OFFSET('Water Data'!$F$29,0,10*ROW('Water Data'!F99))="","",OFFSET('Water Data'!$F$29,0,10*ROW('Water Data'!F99)))</f>
        <v/>
      </c>
      <c r="CB105" s="268" t="str">
        <f ca="true">+IF(OFFSET('Water Data'!$G$27,0,10*ROW('Water Data'!G99))="","",OFFSET('Water Data'!$G$27,0,10*ROW('Water Data'!G99)))</f>
        <v/>
      </c>
      <c r="CC105" s="268" t="str">
        <f ca="true">+IF(OFFSET('Water Data'!$G$28,0,10*ROW('Water Data'!G99))="","",OFFSET('Water Data'!$G$28,0,10*ROW('Water Data'!G99)))</f>
        <v/>
      </c>
      <c r="CD105" s="268" t="str">
        <f ca="true">+IF(OFFSET('Water Data'!$G$29,0,10*ROW('Water Data'!G99))="","",OFFSET('Water Data'!$G$29,0,10*ROW('Water Data'!G99)))</f>
        <v/>
      </c>
      <c r="CE105" s="268" t="str">
        <f ca="true">+IF(OFFSET('Water Data'!$H$27,0,10*ROW('Water Data'!H99))="","",OFFSET('Water Data'!$H$27,0,10*ROW('Water Data'!H99)))</f>
        <v/>
      </c>
      <c r="CF105" s="268" t="str">
        <f ca="true">+IF(OFFSET('Water Data'!$H$28,0,10*ROW('Water Data'!H99))="","",OFFSET('Water Data'!$H$28,0,10*ROW('Water Data'!H99)))</f>
        <v/>
      </c>
      <c r="CG105" s="268" t="str">
        <f ca="true">+IF(OFFSET('Water Data'!$H$29,0,10*ROW('Water Data'!H99))="","",OFFSET('Water Data'!$H$29,0,10*ROW('Water Data'!H99)))</f>
        <v/>
      </c>
      <c r="CH105" s="268" t="str">
        <f ca="true">+IF(OFFSET('Water Data'!$I$27,0,10*ROW('Water Data'!I99))="","",OFFSET('Water Data'!$I$27,0,10*ROW('Water Data'!I99)))</f>
        <v/>
      </c>
      <c r="CI105" s="268" t="str">
        <f ca="true">+IF(OFFSET('Water Data'!$I$28,0,10*ROW('Water Data'!I99))="","",OFFSET('Water Data'!$I$28,0,10*ROW('Water Data'!I99)))</f>
        <v/>
      </c>
      <c r="CJ105" s="268" t="str">
        <f ca="true">+IF(OFFSET('Water Data'!$I$29,0,10*ROW('Water Data'!I99))="","",OFFSET('Water Data'!$I$29,0,10*ROW('Water Data'!I99)))</f>
        <v/>
      </c>
      <c r="CK105" s="268" t="str">
        <f ca="true">+IF(OFFSET('Sanitation Data'!$D$28,0,10*ROW('Sanitation Data'!D99))="","",OFFSET('Sanitation Data'!$D$28,0,10*ROW('Sanitation Data'!D99)))</f>
        <v/>
      </c>
      <c r="CL105" s="268" t="str">
        <f ca="true">+IF(OFFSET('Sanitation Data'!$D$29,0,10*ROW('Sanitation Data'!D99))="","",OFFSET('Sanitation Data'!$D$29,0,10*ROW('Sanitation Data'!D99)))</f>
        <v/>
      </c>
      <c r="CM105" s="268" t="str">
        <f ca="true">+IF(OFFSET('Sanitation Data'!$D$30,0,10*ROW('Sanitation Data'!D99))="","",OFFSET('Sanitation Data'!$D$30,0,10*ROW('Sanitation Data'!D99)))</f>
        <v/>
      </c>
      <c r="CN105" s="268" t="str">
        <f ca="true">+IF(OFFSET('Sanitation Data'!$D$31,0,10*ROW('Sanitation Data'!D99))="","",OFFSET('Sanitation Data'!$D$31,0,10*ROW('Sanitation Data'!D99)))</f>
        <v/>
      </c>
      <c r="CO105" s="268" t="str">
        <f ca="true">+IF(OFFSET('Sanitation Data'!$D$32,0,10*ROW('Sanitation Data'!D99))="","",OFFSET('Sanitation Data'!$D$32,0,10*ROW('Sanitation Data'!D99)))</f>
        <v/>
      </c>
      <c r="CP105" s="268" t="str">
        <f ca="true">+IF(OFFSET('Sanitation Data'!$E$28,0,10*ROW('Sanitation Data'!E99))="","",OFFSET('Sanitation Data'!$E$28,0,10*ROW('Sanitation Data'!E99)))</f>
        <v/>
      </c>
      <c r="CQ105" s="268" t="str">
        <f ca="true">+IF(OFFSET('Sanitation Data'!$E$29,0,10*ROW('Sanitation Data'!E99))="","",OFFSET('Sanitation Data'!$E$29,0,10*ROW('Sanitation Data'!E99)))</f>
        <v/>
      </c>
      <c r="CR105" s="268" t="str">
        <f ca="true">+IF(OFFSET('Sanitation Data'!$E$30,0,10*ROW('Sanitation Data'!E99))="","",OFFSET('Sanitation Data'!$E$30,0,10*ROW('Sanitation Data'!E99)))</f>
        <v/>
      </c>
      <c r="CS105" s="268" t="str">
        <f ca="true">+IF(OFFSET('Sanitation Data'!$E$31,0,10*ROW('Sanitation Data'!E99))="","",OFFSET('Sanitation Data'!$E$31,0,10*ROW('Sanitation Data'!E99)))</f>
        <v/>
      </c>
      <c r="CT105" s="268" t="str">
        <f ca="true">+IF(OFFSET('Sanitation Data'!$E$32,0,10*ROW('Sanitation Data'!E99))="","",OFFSET('Sanitation Data'!$E$32,0,10*ROW('Sanitation Data'!E99)))</f>
        <v/>
      </c>
      <c r="CU105" s="268" t="str">
        <f ca="true">+IF(OFFSET('Sanitation Data'!$F$28,0,10*ROW('Sanitation Data'!F99))="","",OFFSET('Sanitation Data'!$F$28,0,10*ROW('Sanitation Data'!F99)))</f>
        <v/>
      </c>
      <c r="CV105" s="268" t="str">
        <f ca="true">+IF(OFFSET('Sanitation Data'!$F$29,0,10*ROW('Sanitation Data'!F99))="","",OFFSET('Sanitation Data'!$F$29,0,10*ROW('Sanitation Data'!F99)))</f>
        <v/>
      </c>
      <c r="CW105" s="268" t="str">
        <f ca="true">+IF(OFFSET('Sanitation Data'!$F$30,0,10*ROW('Sanitation Data'!F99))="","",OFFSET('Sanitation Data'!$F$30,0,10*ROW('Sanitation Data'!F99)))</f>
        <v/>
      </c>
      <c r="CX105" s="268" t="str">
        <f ca="true">+IF(OFFSET('Sanitation Data'!$F$31,0,10*ROW('Sanitation Data'!F99))="","",OFFSET('Sanitation Data'!$F$31,0,10*ROW('Sanitation Data'!F99)))</f>
        <v/>
      </c>
      <c r="CY105" s="268" t="str">
        <f ca="true">+IF(OFFSET('Sanitation Data'!$F$32,0,10*ROW('Sanitation Data'!F99))="","",OFFSET('Sanitation Data'!$F$32,0,10*ROW('Sanitation Data'!F99)))</f>
        <v/>
      </c>
      <c r="CZ105" s="268" t="str">
        <f ca="true">+IF(OFFSET('Sanitation Data'!$G$28,0,10*ROW('Sanitation Data'!G99))="","",OFFSET('Sanitation Data'!$G$28,0,10*ROW('Sanitation Data'!G99)))</f>
        <v/>
      </c>
      <c r="DA105" s="268" t="str">
        <f ca="true">+IF(OFFSET('Sanitation Data'!$G$29,0,10*ROW('Sanitation Data'!G99))="","",OFFSET('Sanitation Data'!$G$29,0,10*ROW('Sanitation Data'!G99)))</f>
        <v/>
      </c>
      <c r="DB105" s="268" t="str">
        <f ca="true">+IF(OFFSET('Sanitation Data'!$G$30,0,10*ROW('Sanitation Data'!G99))="","",OFFSET('Sanitation Data'!$G$30,0,10*ROW('Sanitation Data'!G99)))</f>
        <v/>
      </c>
      <c r="DC105" s="268" t="str">
        <f ca="true">+IF(OFFSET('Sanitation Data'!$G$31,0,10*ROW('Sanitation Data'!G99))="","",OFFSET('Sanitation Data'!$G$31,0,10*ROW('Sanitation Data'!G99)))</f>
        <v/>
      </c>
      <c r="DD105" s="268" t="str">
        <f ca="true">+IF(OFFSET('Sanitation Data'!$G$32,0,10*ROW('Sanitation Data'!G99))="","",OFFSET('Sanitation Data'!$G$32,0,10*ROW('Sanitation Data'!G99)))</f>
        <v/>
      </c>
      <c r="DE105" s="268" t="str">
        <f ca="true">+IF(OFFSET('Sanitation Data'!$H$28,0,10*ROW('Sanitation Data'!H99))="","",OFFSET('Sanitation Data'!$H$28,0,10*ROW('Sanitation Data'!H99)))</f>
        <v/>
      </c>
      <c r="DF105" s="268" t="str">
        <f ca="true">+IF(OFFSET('Sanitation Data'!$H$29,0,10*ROW('Sanitation Data'!H99))="","",OFFSET('Sanitation Data'!$H$29,0,10*ROW('Sanitation Data'!H99)))</f>
        <v/>
      </c>
      <c r="DG105" s="268" t="str">
        <f ca="true">+IF(OFFSET('Sanitation Data'!$H$30,0,10*ROW('Sanitation Data'!H99))="","",OFFSET('Sanitation Data'!$H$30,0,10*ROW('Sanitation Data'!H99)))</f>
        <v/>
      </c>
      <c r="DH105" s="268" t="str">
        <f ca="true">+IF(OFFSET('Sanitation Data'!$H$31,0,10*ROW('Sanitation Data'!H99))="","",OFFSET('Sanitation Data'!$H$31,0,10*ROW('Sanitation Data'!H99)))</f>
        <v/>
      </c>
      <c r="DI105" s="268" t="str">
        <f ca="true">+IF(OFFSET('Sanitation Data'!$H$32,0,10*ROW('Sanitation Data'!H99))="","",OFFSET('Sanitation Data'!$H$32,0,10*ROW('Sanitation Data'!H99)))</f>
        <v/>
      </c>
      <c r="DJ105" s="268" t="str">
        <f ca="true">+IF(OFFSET('Sanitation Data'!$I$28,0,10*ROW('Sanitation Data'!I99))="","",OFFSET('Sanitation Data'!$I$28,0,10*ROW('Sanitation Data'!I99)))</f>
        <v/>
      </c>
      <c r="DK105" s="268" t="str">
        <f ca="true">+IF(OFFSET('Sanitation Data'!$I$29,0,10*ROW('Sanitation Data'!I99))="","",OFFSET('Sanitation Data'!$I$29,0,10*ROW('Sanitation Data'!I99)))</f>
        <v/>
      </c>
      <c r="DL105" s="268" t="str">
        <f ca="true">+IF(OFFSET('Sanitation Data'!$I$30,0,10*ROW('Sanitation Data'!I99))="","",OFFSET('Sanitation Data'!$I$30,0,10*ROW('Sanitation Data'!I99)))</f>
        <v/>
      </c>
      <c r="DM105" s="268" t="str">
        <f ca="true">+IF(OFFSET('Sanitation Data'!$I$31,0,10*ROW('Sanitation Data'!I99))="","",OFFSET('Sanitation Data'!$I$31,0,10*ROW('Sanitation Data'!I99)))</f>
        <v/>
      </c>
      <c r="DN105" s="268" t="str">
        <f ca="true">+IF(OFFSET('Sanitation Data'!$I$32,0,10*ROW('Sanitation Data'!I99))="","",OFFSET('Sanitation Data'!$I$32,0,10*ROW('Sanitation Data'!I99)))</f>
        <v/>
      </c>
      <c r="DO105" s="268" t="str">
        <f ca="true">+IF(OFFSET('Hygiene Data'!$D$11,0,10*ROW('Hygiene Data'!D99))="","",OFFSET('Hygiene Data'!$D$11,0,10*ROW('Hygiene Data'!D99)))</f>
        <v/>
      </c>
      <c r="DP105" s="268" t="str">
        <f ca="true">+IF(OFFSET('Hygiene Data'!$D$12,0,10*ROW('Hygiene Data'!D99))="","",OFFSET('Hygiene Data'!$D$12,0,10*ROW('Hygiene Data'!D99)))</f>
        <v/>
      </c>
      <c r="DQ105" s="268" t="str">
        <f ca="true">+IF(OFFSET('Hygiene Data'!$D$13,0,10*ROW('Hygiene Data'!D99))="","",OFFSET('Hygiene Data'!$D$13,0,10*ROW('Hygiene Data'!D99)))</f>
        <v/>
      </c>
      <c r="DR105" s="268" t="str">
        <f ca="true">+IF(OFFSET('Hygiene Data'!$E$11,0,10*ROW('Hygiene Data'!E99))="","",OFFSET('Hygiene Data'!$E$11,0,10*ROW('Hygiene Data'!E99)))</f>
        <v/>
      </c>
      <c r="DS105" s="268" t="str">
        <f ca="true">+IF(OFFSET('Hygiene Data'!$E$12,0,10*ROW('Hygiene Data'!E99))="","",OFFSET('Hygiene Data'!$E$12,0,10*ROW('Hygiene Data'!E99)))</f>
        <v/>
      </c>
      <c r="DT105" s="268" t="str">
        <f ca="true">+IF(OFFSET('Hygiene Data'!$E$13,0,10*ROW('Hygiene Data'!E99))="","",OFFSET('Hygiene Data'!$E$13,0,10*ROW('Hygiene Data'!E99)))</f>
        <v/>
      </c>
      <c r="DU105" s="268" t="str">
        <f ca="true">+IF(OFFSET('Hygiene Data'!$F$11,0,10*ROW('Hygiene Data'!F99))="","",OFFSET('Hygiene Data'!$F$11,0,10*ROW('Hygiene Data'!F99)))</f>
        <v/>
      </c>
      <c r="DV105" s="268" t="str">
        <f ca="true">+IF(OFFSET('Hygiene Data'!$F$12,0,10*ROW('Hygiene Data'!F99))="","",OFFSET('Hygiene Data'!$F$12,0,10*ROW('Hygiene Data'!F99)))</f>
        <v/>
      </c>
      <c r="DW105" s="268" t="str">
        <f ca="true">+IF(OFFSET('Hygiene Data'!$F$13,0,10*ROW('Hygiene Data'!F99))="","",OFFSET('Hygiene Data'!$F$13,0,10*ROW('Hygiene Data'!F99)))</f>
        <v/>
      </c>
      <c r="DX105" s="268" t="str">
        <f ca="true">+IF(OFFSET('Hygiene Data'!$G$11,0,10*ROW('Hygiene Data'!G99))="","",OFFSET('Hygiene Data'!$G$11,0,10*ROW('Hygiene Data'!G99)))</f>
        <v/>
      </c>
      <c r="DY105" s="268" t="str">
        <f ca="true">+IF(OFFSET('Hygiene Data'!$G$12,0,10*ROW('Hygiene Data'!G99))="","",OFFSET('Hygiene Data'!$G$12,0,10*ROW('Hygiene Data'!G99)))</f>
        <v/>
      </c>
      <c r="DZ105" s="268" t="str">
        <f ca="true">+IF(OFFSET('Hygiene Data'!$G$13,0,10*ROW('Hygiene Data'!G99))="","",OFFSET('Hygiene Data'!$G$13,0,10*ROW('Hygiene Data'!G99)))</f>
        <v/>
      </c>
      <c r="EA105" s="268" t="str">
        <f ca="true">+IF(OFFSET('Hygiene Data'!$H$11,0,10*ROW('Hygiene Data'!H99))="","",OFFSET('Hygiene Data'!$H$11,0,10*ROW('Hygiene Data'!H99)))</f>
        <v/>
      </c>
      <c r="EB105" s="268" t="str">
        <f ca="true">+IF(OFFSET('Hygiene Data'!$H$12,0,10*ROW('Hygiene Data'!H99))="","",OFFSET('Hygiene Data'!$H$12,0,10*ROW('Hygiene Data'!H99)))</f>
        <v/>
      </c>
      <c r="EC105" s="268" t="str">
        <f ca="true">+IF(OFFSET('Hygiene Data'!$H$13,0,10*ROW('Hygiene Data'!H99))="","",OFFSET('Hygiene Data'!$H$13,0,10*ROW('Hygiene Data'!H99)))</f>
        <v/>
      </c>
      <c r="ED105" s="268" t="str">
        <f ca="true">+IF(OFFSET('Hygiene Data'!$I$11,0,10*ROW('Hygiene Data'!I99))="","",OFFSET('Hygiene Data'!$I$11,0,10*ROW('Hygiene Data'!I99)))</f>
        <v/>
      </c>
      <c r="EE105" s="268" t="str">
        <f ca="true">+IF(OFFSET('Hygiene Data'!$I$12,0,10*ROW('Hygiene Data'!I99))="","",OFFSET('Hygiene Data'!$I$12,0,10*ROW('Hygiene Data'!I99)))</f>
        <v/>
      </c>
      <c r="EF105" s="268"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4"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8"/>
      <c r="BS106" s="268" t="str">
        <f ca="true">+IF(OFFSET('Water Data'!$D$27,0,10*ROW('Water Data'!D100))="","",OFFSET('Water Data'!$D$27,0,10*ROW('Water Data'!D100)))</f>
        <v/>
      </c>
      <c r="BT106" s="268" t="str">
        <f ca="true">+IF(OFFSET('Water Data'!$D$28,0,10*ROW('Water Data'!D100))="","",OFFSET('Water Data'!$D$28,0,10*ROW('Water Data'!D100)))</f>
        <v/>
      </c>
      <c r="BU106" s="268" t="str">
        <f ca="true">+IF(OFFSET('Water Data'!$D$29,0,10*ROW('Water Data'!D100))="","",OFFSET('Water Data'!$D$29,0,10*ROW('Water Data'!D100)))</f>
        <v/>
      </c>
      <c r="BV106" s="268" t="str">
        <f ca="true">+IF(OFFSET('Water Data'!$E$27,0,10*ROW('Water Data'!E100))="","",OFFSET('Water Data'!$E$27,0,10*ROW('Water Data'!E100)))</f>
        <v/>
      </c>
      <c r="BW106" s="268" t="str">
        <f ca="true">+IF(OFFSET('Water Data'!$E$28,0,10*ROW('Water Data'!E100))="","",OFFSET('Water Data'!$E$28,0,10*ROW('Water Data'!E100)))</f>
        <v/>
      </c>
      <c r="BX106" s="268" t="str">
        <f ca="true">+IF(OFFSET('Water Data'!$E$29,0,10*ROW('Water Data'!E100))="","",OFFSET('Water Data'!$E$29,0,10*ROW('Water Data'!E100)))</f>
        <v/>
      </c>
      <c r="BY106" s="268" t="str">
        <f ca="true">+IF(OFFSET('Water Data'!$F$27,0,10*ROW('Water Data'!F100))="","",OFFSET('Water Data'!$F$27,0,10*ROW('Water Data'!F100)))</f>
        <v/>
      </c>
      <c r="BZ106" s="268" t="str">
        <f ca="true">+IF(OFFSET('Water Data'!$F$28,0,10*ROW('Water Data'!F100))="","",OFFSET('Water Data'!$F$28,0,10*ROW('Water Data'!F100)))</f>
        <v/>
      </c>
      <c r="CA106" s="268" t="str">
        <f ca="true">+IF(OFFSET('Water Data'!$F$29,0,10*ROW('Water Data'!F100))="","",OFFSET('Water Data'!$F$29,0,10*ROW('Water Data'!F100)))</f>
        <v/>
      </c>
      <c r="CB106" s="268" t="str">
        <f ca="true">+IF(OFFSET('Water Data'!$G$27,0,10*ROW('Water Data'!G100))="","",OFFSET('Water Data'!$G$27,0,10*ROW('Water Data'!G100)))</f>
        <v/>
      </c>
      <c r="CC106" s="268" t="str">
        <f ca="true">+IF(OFFSET('Water Data'!$G$28,0,10*ROW('Water Data'!G100))="","",OFFSET('Water Data'!$G$28,0,10*ROW('Water Data'!G100)))</f>
        <v/>
      </c>
      <c r="CD106" s="268" t="str">
        <f ca="true">+IF(OFFSET('Water Data'!$G$29,0,10*ROW('Water Data'!G100))="","",OFFSET('Water Data'!$G$29,0,10*ROW('Water Data'!G100)))</f>
        <v/>
      </c>
      <c r="CE106" s="268" t="str">
        <f ca="true">+IF(OFFSET('Water Data'!$H$27,0,10*ROW('Water Data'!H100))="","",OFFSET('Water Data'!$H$27,0,10*ROW('Water Data'!H100)))</f>
        <v/>
      </c>
      <c r="CF106" s="268" t="str">
        <f ca="true">+IF(OFFSET('Water Data'!$H$28,0,10*ROW('Water Data'!H100))="","",OFFSET('Water Data'!$H$28,0,10*ROW('Water Data'!H100)))</f>
        <v/>
      </c>
      <c r="CG106" s="268" t="str">
        <f ca="true">+IF(OFFSET('Water Data'!$H$29,0,10*ROW('Water Data'!H100))="","",OFFSET('Water Data'!$H$29,0,10*ROW('Water Data'!H100)))</f>
        <v/>
      </c>
      <c r="CH106" s="268" t="str">
        <f ca="true">+IF(OFFSET('Water Data'!$I$27,0,10*ROW('Water Data'!I100))="","",OFFSET('Water Data'!$I$27,0,10*ROW('Water Data'!I100)))</f>
        <v/>
      </c>
      <c r="CI106" s="268" t="str">
        <f ca="true">+IF(OFFSET('Water Data'!$I$28,0,10*ROW('Water Data'!I100))="","",OFFSET('Water Data'!$I$28,0,10*ROW('Water Data'!I100)))</f>
        <v/>
      </c>
      <c r="CJ106" s="268" t="str">
        <f ca="true">+IF(OFFSET('Water Data'!$I$29,0,10*ROW('Water Data'!I100))="","",OFFSET('Water Data'!$I$29,0,10*ROW('Water Data'!I100)))</f>
        <v/>
      </c>
      <c r="CK106" s="268" t="str">
        <f ca="true">+IF(OFFSET('Sanitation Data'!$D$28,0,10*ROW('Sanitation Data'!D100))="","",OFFSET('Sanitation Data'!$D$28,0,10*ROW('Sanitation Data'!D100)))</f>
        <v/>
      </c>
      <c r="CL106" s="268" t="str">
        <f ca="true">+IF(OFFSET('Sanitation Data'!$D$29,0,10*ROW('Sanitation Data'!D100))="","",OFFSET('Sanitation Data'!$D$29,0,10*ROW('Sanitation Data'!D100)))</f>
        <v/>
      </c>
      <c r="CM106" s="268" t="str">
        <f ca="true">+IF(OFFSET('Sanitation Data'!$D$30,0,10*ROW('Sanitation Data'!D100))="","",OFFSET('Sanitation Data'!$D$30,0,10*ROW('Sanitation Data'!D100)))</f>
        <v/>
      </c>
      <c r="CN106" s="268" t="str">
        <f ca="true">+IF(OFFSET('Sanitation Data'!$D$31,0,10*ROW('Sanitation Data'!D100))="","",OFFSET('Sanitation Data'!$D$31,0,10*ROW('Sanitation Data'!D100)))</f>
        <v/>
      </c>
      <c r="CO106" s="268" t="str">
        <f ca="true">+IF(OFFSET('Sanitation Data'!$D$32,0,10*ROW('Sanitation Data'!D100))="","",OFFSET('Sanitation Data'!$D$32,0,10*ROW('Sanitation Data'!D100)))</f>
        <v/>
      </c>
      <c r="CP106" s="268" t="str">
        <f ca="true">+IF(OFFSET('Sanitation Data'!$E$28,0,10*ROW('Sanitation Data'!E100))="","",OFFSET('Sanitation Data'!$E$28,0,10*ROW('Sanitation Data'!E100)))</f>
        <v/>
      </c>
      <c r="CQ106" s="268" t="str">
        <f ca="true">+IF(OFFSET('Sanitation Data'!$E$29,0,10*ROW('Sanitation Data'!E100))="","",OFFSET('Sanitation Data'!$E$29,0,10*ROW('Sanitation Data'!E100)))</f>
        <v/>
      </c>
      <c r="CR106" s="268" t="str">
        <f ca="true">+IF(OFFSET('Sanitation Data'!$E$30,0,10*ROW('Sanitation Data'!E100))="","",OFFSET('Sanitation Data'!$E$30,0,10*ROW('Sanitation Data'!E100)))</f>
        <v/>
      </c>
      <c r="CS106" s="268" t="str">
        <f ca="true">+IF(OFFSET('Sanitation Data'!$E$31,0,10*ROW('Sanitation Data'!E100))="","",OFFSET('Sanitation Data'!$E$31,0,10*ROW('Sanitation Data'!E100)))</f>
        <v/>
      </c>
      <c r="CT106" s="268" t="str">
        <f ca="true">+IF(OFFSET('Sanitation Data'!$E$32,0,10*ROW('Sanitation Data'!E100))="","",OFFSET('Sanitation Data'!$E$32,0,10*ROW('Sanitation Data'!E100)))</f>
        <v/>
      </c>
      <c r="CU106" s="268" t="str">
        <f ca="true">+IF(OFFSET('Sanitation Data'!$F$28,0,10*ROW('Sanitation Data'!F100))="","",OFFSET('Sanitation Data'!$F$28,0,10*ROW('Sanitation Data'!F100)))</f>
        <v/>
      </c>
      <c r="CV106" s="268" t="str">
        <f ca="true">+IF(OFFSET('Sanitation Data'!$F$29,0,10*ROW('Sanitation Data'!F100))="","",OFFSET('Sanitation Data'!$F$29,0,10*ROW('Sanitation Data'!F100)))</f>
        <v/>
      </c>
      <c r="CW106" s="268" t="str">
        <f ca="true">+IF(OFFSET('Sanitation Data'!$F$30,0,10*ROW('Sanitation Data'!F100))="","",OFFSET('Sanitation Data'!$F$30,0,10*ROW('Sanitation Data'!F100)))</f>
        <v/>
      </c>
      <c r="CX106" s="268" t="str">
        <f ca="true">+IF(OFFSET('Sanitation Data'!$F$31,0,10*ROW('Sanitation Data'!F100))="","",OFFSET('Sanitation Data'!$F$31,0,10*ROW('Sanitation Data'!F100)))</f>
        <v/>
      </c>
      <c r="CY106" s="268" t="str">
        <f ca="true">+IF(OFFSET('Sanitation Data'!$F$32,0,10*ROW('Sanitation Data'!F100))="","",OFFSET('Sanitation Data'!$F$32,0,10*ROW('Sanitation Data'!F100)))</f>
        <v/>
      </c>
      <c r="CZ106" s="268" t="str">
        <f ca="true">+IF(OFFSET('Sanitation Data'!$G$28,0,10*ROW('Sanitation Data'!G100))="","",OFFSET('Sanitation Data'!$G$28,0,10*ROW('Sanitation Data'!G100)))</f>
        <v/>
      </c>
      <c r="DA106" s="268" t="str">
        <f ca="true">+IF(OFFSET('Sanitation Data'!$G$29,0,10*ROW('Sanitation Data'!G100))="","",OFFSET('Sanitation Data'!$G$29,0,10*ROW('Sanitation Data'!G100)))</f>
        <v/>
      </c>
      <c r="DB106" s="268" t="str">
        <f ca="true">+IF(OFFSET('Sanitation Data'!$G$30,0,10*ROW('Sanitation Data'!G100))="","",OFFSET('Sanitation Data'!$G$30,0,10*ROW('Sanitation Data'!G100)))</f>
        <v/>
      </c>
      <c r="DC106" s="268" t="str">
        <f ca="true">+IF(OFFSET('Sanitation Data'!$G$31,0,10*ROW('Sanitation Data'!G100))="","",OFFSET('Sanitation Data'!$G$31,0,10*ROW('Sanitation Data'!G100)))</f>
        <v/>
      </c>
      <c r="DD106" s="268" t="str">
        <f ca="true">+IF(OFFSET('Sanitation Data'!$G$32,0,10*ROW('Sanitation Data'!G100))="","",OFFSET('Sanitation Data'!$G$32,0,10*ROW('Sanitation Data'!G100)))</f>
        <v/>
      </c>
      <c r="DE106" s="268" t="str">
        <f ca="true">+IF(OFFSET('Sanitation Data'!$H$28,0,10*ROW('Sanitation Data'!H100))="","",OFFSET('Sanitation Data'!$H$28,0,10*ROW('Sanitation Data'!H100)))</f>
        <v/>
      </c>
      <c r="DF106" s="268" t="str">
        <f ca="true">+IF(OFFSET('Sanitation Data'!$H$29,0,10*ROW('Sanitation Data'!H100))="","",OFFSET('Sanitation Data'!$H$29,0,10*ROW('Sanitation Data'!H100)))</f>
        <v/>
      </c>
      <c r="DG106" s="268" t="str">
        <f ca="true">+IF(OFFSET('Sanitation Data'!$H$30,0,10*ROW('Sanitation Data'!H100))="","",OFFSET('Sanitation Data'!$H$30,0,10*ROW('Sanitation Data'!H100)))</f>
        <v/>
      </c>
      <c r="DH106" s="268" t="str">
        <f ca="true">+IF(OFFSET('Sanitation Data'!$H$31,0,10*ROW('Sanitation Data'!H100))="","",OFFSET('Sanitation Data'!$H$31,0,10*ROW('Sanitation Data'!H100)))</f>
        <v/>
      </c>
      <c r="DI106" s="268" t="str">
        <f ca="true">+IF(OFFSET('Sanitation Data'!$H$32,0,10*ROW('Sanitation Data'!H100))="","",OFFSET('Sanitation Data'!$H$32,0,10*ROW('Sanitation Data'!H100)))</f>
        <v/>
      </c>
      <c r="DJ106" s="268" t="str">
        <f ca="true">+IF(OFFSET('Sanitation Data'!$I$28,0,10*ROW('Sanitation Data'!I100))="","",OFFSET('Sanitation Data'!$I$28,0,10*ROW('Sanitation Data'!I100)))</f>
        <v/>
      </c>
      <c r="DK106" s="268" t="str">
        <f ca="true">+IF(OFFSET('Sanitation Data'!$I$29,0,10*ROW('Sanitation Data'!I100))="","",OFFSET('Sanitation Data'!$I$29,0,10*ROW('Sanitation Data'!I100)))</f>
        <v/>
      </c>
      <c r="DL106" s="268" t="str">
        <f ca="true">+IF(OFFSET('Sanitation Data'!$I$30,0,10*ROW('Sanitation Data'!I100))="","",OFFSET('Sanitation Data'!$I$30,0,10*ROW('Sanitation Data'!I100)))</f>
        <v/>
      </c>
      <c r="DM106" s="268" t="str">
        <f ca="true">+IF(OFFSET('Sanitation Data'!$I$31,0,10*ROW('Sanitation Data'!I100))="","",OFFSET('Sanitation Data'!$I$31,0,10*ROW('Sanitation Data'!I100)))</f>
        <v/>
      </c>
      <c r="DN106" s="268" t="str">
        <f ca="true">+IF(OFFSET('Sanitation Data'!$I$32,0,10*ROW('Sanitation Data'!I100))="","",OFFSET('Sanitation Data'!$I$32,0,10*ROW('Sanitation Data'!I100)))</f>
        <v/>
      </c>
      <c r="DO106" s="268" t="str">
        <f ca="true">+IF(OFFSET('Hygiene Data'!$D$11,0,10*ROW('Hygiene Data'!D100))="","",OFFSET('Hygiene Data'!$D$11,0,10*ROW('Hygiene Data'!D100)))</f>
        <v/>
      </c>
      <c r="DP106" s="268" t="str">
        <f ca="true">+IF(OFFSET('Hygiene Data'!$D$12,0,10*ROW('Hygiene Data'!D100))="","",OFFSET('Hygiene Data'!$D$12,0,10*ROW('Hygiene Data'!D100)))</f>
        <v/>
      </c>
      <c r="DQ106" s="268" t="str">
        <f ca="true">+IF(OFFSET('Hygiene Data'!$D$13,0,10*ROW('Hygiene Data'!D100))="","",OFFSET('Hygiene Data'!$D$13,0,10*ROW('Hygiene Data'!D100)))</f>
        <v/>
      </c>
      <c r="DR106" s="268" t="str">
        <f ca="true">+IF(OFFSET('Hygiene Data'!$E$11,0,10*ROW('Hygiene Data'!E100))="","",OFFSET('Hygiene Data'!$E$11,0,10*ROW('Hygiene Data'!E100)))</f>
        <v/>
      </c>
      <c r="DS106" s="268" t="str">
        <f ca="true">+IF(OFFSET('Hygiene Data'!$E$12,0,10*ROW('Hygiene Data'!E100))="","",OFFSET('Hygiene Data'!$E$12,0,10*ROW('Hygiene Data'!E100)))</f>
        <v/>
      </c>
      <c r="DT106" s="268" t="str">
        <f ca="true">+IF(OFFSET('Hygiene Data'!$E$13,0,10*ROW('Hygiene Data'!E100))="","",OFFSET('Hygiene Data'!$E$13,0,10*ROW('Hygiene Data'!E100)))</f>
        <v/>
      </c>
      <c r="DU106" s="268" t="str">
        <f ca="true">+IF(OFFSET('Hygiene Data'!$F$11,0,10*ROW('Hygiene Data'!F100))="","",OFFSET('Hygiene Data'!$F$11,0,10*ROW('Hygiene Data'!F100)))</f>
        <v/>
      </c>
      <c r="DV106" s="268" t="str">
        <f ca="true">+IF(OFFSET('Hygiene Data'!$F$12,0,10*ROW('Hygiene Data'!F100))="","",OFFSET('Hygiene Data'!$F$12,0,10*ROW('Hygiene Data'!F100)))</f>
        <v/>
      </c>
      <c r="DW106" s="268" t="str">
        <f ca="true">+IF(OFFSET('Hygiene Data'!$F$13,0,10*ROW('Hygiene Data'!F100))="","",OFFSET('Hygiene Data'!$F$13,0,10*ROW('Hygiene Data'!F100)))</f>
        <v/>
      </c>
      <c r="DX106" s="268" t="str">
        <f ca="true">+IF(OFFSET('Hygiene Data'!$G$11,0,10*ROW('Hygiene Data'!G100))="","",OFFSET('Hygiene Data'!$G$11,0,10*ROW('Hygiene Data'!G100)))</f>
        <v/>
      </c>
      <c r="DY106" s="268" t="str">
        <f ca="true">+IF(OFFSET('Hygiene Data'!$G$12,0,10*ROW('Hygiene Data'!G100))="","",OFFSET('Hygiene Data'!$G$12,0,10*ROW('Hygiene Data'!G100)))</f>
        <v/>
      </c>
      <c r="DZ106" s="268" t="str">
        <f ca="true">+IF(OFFSET('Hygiene Data'!$G$13,0,10*ROW('Hygiene Data'!G100))="","",OFFSET('Hygiene Data'!$G$13,0,10*ROW('Hygiene Data'!G100)))</f>
        <v/>
      </c>
      <c r="EA106" s="268" t="str">
        <f ca="true">+IF(OFFSET('Hygiene Data'!$H$11,0,10*ROW('Hygiene Data'!H100))="","",OFFSET('Hygiene Data'!$H$11,0,10*ROW('Hygiene Data'!H100)))</f>
        <v/>
      </c>
      <c r="EB106" s="268" t="str">
        <f ca="true">+IF(OFFSET('Hygiene Data'!$H$12,0,10*ROW('Hygiene Data'!H100))="","",OFFSET('Hygiene Data'!$H$12,0,10*ROW('Hygiene Data'!H100)))</f>
        <v/>
      </c>
      <c r="EC106" s="268" t="str">
        <f ca="true">+IF(OFFSET('Hygiene Data'!$H$13,0,10*ROW('Hygiene Data'!H100))="","",OFFSET('Hygiene Data'!$H$13,0,10*ROW('Hygiene Data'!H100)))</f>
        <v/>
      </c>
      <c r="ED106" s="268" t="str">
        <f ca="true">+IF(OFFSET('Hygiene Data'!$I$11,0,10*ROW('Hygiene Data'!I100))="","",OFFSET('Hygiene Data'!$I$11,0,10*ROW('Hygiene Data'!I100)))</f>
        <v/>
      </c>
      <c r="EE106" s="268" t="str">
        <f ca="true">+IF(OFFSET('Hygiene Data'!$I$12,0,10*ROW('Hygiene Data'!I100))="","",OFFSET('Hygiene Data'!$I$12,0,10*ROW('Hygiene Data'!I100)))</f>
        <v/>
      </c>
      <c r="EF106" s="268"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4"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8"/>
      <c r="BS107" s="268" t="str">
        <f ca="true">+IF(OFFSET('Water Data'!$D$27,0,10*ROW('Water Data'!D101))="","",OFFSET('Water Data'!$D$27,0,10*ROW('Water Data'!D101)))</f>
        <v/>
      </c>
      <c r="BT107" s="268" t="str">
        <f ca="true">+IF(OFFSET('Water Data'!$D$28,0,10*ROW('Water Data'!D101))="","",OFFSET('Water Data'!$D$28,0,10*ROW('Water Data'!D101)))</f>
        <v/>
      </c>
      <c r="BU107" s="268" t="str">
        <f ca="true">+IF(OFFSET('Water Data'!$D$29,0,10*ROW('Water Data'!D101))="","",OFFSET('Water Data'!$D$29,0,10*ROW('Water Data'!D101)))</f>
        <v/>
      </c>
      <c r="BV107" s="268" t="str">
        <f ca="true">+IF(OFFSET('Water Data'!$E$27,0,10*ROW('Water Data'!E101))="","",OFFSET('Water Data'!$E$27,0,10*ROW('Water Data'!E101)))</f>
        <v/>
      </c>
      <c r="BW107" s="268" t="str">
        <f ca="true">+IF(OFFSET('Water Data'!$E$28,0,10*ROW('Water Data'!E101))="","",OFFSET('Water Data'!$E$28,0,10*ROW('Water Data'!E101)))</f>
        <v/>
      </c>
      <c r="BX107" s="268" t="str">
        <f ca="true">+IF(OFFSET('Water Data'!$E$29,0,10*ROW('Water Data'!E101))="","",OFFSET('Water Data'!$E$29,0,10*ROW('Water Data'!E101)))</f>
        <v/>
      </c>
      <c r="BY107" s="268" t="str">
        <f ca="true">+IF(OFFSET('Water Data'!$F$27,0,10*ROW('Water Data'!F101))="","",OFFSET('Water Data'!$F$27,0,10*ROW('Water Data'!F101)))</f>
        <v/>
      </c>
      <c r="BZ107" s="268" t="str">
        <f ca="true">+IF(OFFSET('Water Data'!$F$28,0,10*ROW('Water Data'!F101))="","",OFFSET('Water Data'!$F$28,0,10*ROW('Water Data'!F101)))</f>
        <v/>
      </c>
      <c r="CA107" s="268" t="str">
        <f ca="true">+IF(OFFSET('Water Data'!$F$29,0,10*ROW('Water Data'!F101))="","",OFFSET('Water Data'!$F$29,0,10*ROW('Water Data'!F101)))</f>
        <v/>
      </c>
      <c r="CB107" s="268" t="str">
        <f ca="true">+IF(OFFSET('Water Data'!$G$27,0,10*ROW('Water Data'!G101))="","",OFFSET('Water Data'!$G$27,0,10*ROW('Water Data'!G101)))</f>
        <v/>
      </c>
      <c r="CC107" s="268" t="str">
        <f ca="true">+IF(OFFSET('Water Data'!$G$28,0,10*ROW('Water Data'!G101))="","",OFFSET('Water Data'!$G$28,0,10*ROW('Water Data'!G101)))</f>
        <v/>
      </c>
      <c r="CD107" s="268" t="str">
        <f ca="true">+IF(OFFSET('Water Data'!$G$29,0,10*ROW('Water Data'!G101))="","",OFFSET('Water Data'!$G$29,0,10*ROW('Water Data'!G101)))</f>
        <v/>
      </c>
      <c r="CE107" s="268" t="str">
        <f ca="true">+IF(OFFSET('Water Data'!$H$27,0,10*ROW('Water Data'!H101))="","",OFFSET('Water Data'!$H$27,0,10*ROW('Water Data'!H101)))</f>
        <v/>
      </c>
      <c r="CF107" s="268" t="str">
        <f ca="true">+IF(OFFSET('Water Data'!$H$28,0,10*ROW('Water Data'!H101))="","",OFFSET('Water Data'!$H$28,0,10*ROW('Water Data'!H101)))</f>
        <v/>
      </c>
      <c r="CG107" s="268" t="str">
        <f ca="true">+IF(OFFSET('Water Data'!$H$29,0,10*ROW('Water Data'!H101))="","",OFFSET('Water Data'!$H$29,0,10*ROW('Water Data'!H101)))</f>
        <v/>
      </c>
      <c r="CH107" s="268" t="str">
        <f ca="true">+IF(OFFSET('Water Data'!$I$27,0,10*ROW('Water Data'!I101))="","",OFFSET('Water Data'!$I$27,0,10*ROW('Water Data'!I101)))</f>
        <v/>
      </c>
      <c r="CI107" s="268" t="str">
        <f ca="true">+IF(OFFSET('Water Data'!$I$28,0,10*ROW('Water Data'!I101))="","",OFFSET('Water Data'!$I$28,0,10*ROW('Water Data'!I101)))</f>
        <v/>
      </c>
      <c r="CJ107" s="268" t="str">
        <f ca="true">+IF(OFFSET('Water Data'!$I$29,0,10*ROW('Water Data'!I101))="","",OFFSET('Water Data'!$I$29,0,10*ROW('Water Data'!I101)))</f>
        <v/>
      </c>
      <c r="CK107" s="268" t="str">
        <f ca="true">+IF(OFFSET('Sanitation Data'!$D$28,0,10*ROW('Sanitation Data'!D101))="","",OFFSET('Sanitation Data'!$D$28,0,10*ROW('Sanitation Data'!D101)))</f>
        <v/>
      </c>
      <c r="CL107" s="268" t="str">
        <f ca="true">+IF(OFFSET('Sanitation Data'!$D$29,0,10*ROW('Sanitation Data'!D101))="","",OFFSET('Sanitation Data'!$D$29,0,10*ROW('Sanitation Data'!D101)))</f>
        <v/>
      </c>
      <c r="CM107" s="268" t="str">
        <f ca="true">+IF(OFFSET('Sanitation Data'!$D$30,0,10*ROW('Sanitation Data'!D101))="","",OFFSET('Sanitation Data'!$D$30,0,10*ROW('Sanitation Data'!D101)))</f>
        <v/>
      </c>
      <c r="CN107" s="268" t="str">
        <f ca="true">+IF(OFFSET('Sanitation Data'!$D$31,0,10*ROW('Sanitation Data'!D101))="","",OFFSET('Sanitation Data'!$D$31,0,10*ROW('Sanitation Data'!D101)))</f>
        <v/>
      </c>
      <c r="CO107" s="268" t="str">
        <f ca="true">+IF(OFFSET('Sanitation Data'!$D$32,0,10*ROW('Sanitation Data'!D101))="","",OFFSET('Sanitation Data'!$D$32,0,10*ROW('Sanitation Data'!D101)))</f>
        <v/>
      </c>
      <c r="CP107" s="268" t="str">
        <f ca="true">+IF(OFFSET('Sanitation Data'!$E$28,0,10*ROW('Sanitation Data'!E101))="","",OFFSET('Sanitation Data'!$E$28,0,10*ROW('Sanitation Data'!E101)))</f>
        <v/>
      </c>
      <c r="CQ107" s="268" t="str">
        <f ca="true">+IF(OFFSET('Sanitation Data'!$E$29,0,10*ROW('Sanitation Data'!E101))="","",OFFSET('Sanitation Data'!$E$29,0,10*ROW('Sanitation Data'!E101)))</f>
        <v/>
      </c>
      <c r="CR107" s="268" t="str">
        <f ca="true">+IF(OFFSET('Sanitation Data'!$E$30,0,10*ROW('Sanitation Data'!E101))="","",OFFSET('Sanitation Data'!$E$30,0,10*ROW('Sanitation Data'!E101)))</f>
        <v/>
      </c>
      <c r="CS107" s="268" t="str">
        <f ca="true">+IF(OFFSET('Sanitation Data'!$E$31,0,10*ROW('Sanitation Data'!E101))="","",OFFSET('Sanitation Data'!$E$31,0,10*ROW('Sanitation Data'!E101)))</f>
        <v/>
      </c>
      <c r="CT107" s="268" t="str">
        <f ca="true">+IF(OFFSET('Sanitation Data'!$E$32,0,10*ROW('Sanitation Data'!E101))="","",OFFSET('Sanitation Data'!$E$32,0,10*ROW('Sanitation Data'!E101)))</f>
        <v/>
      </c>
      <c r="CU107" s="268" t="str">
        <f ca="true">+IF(OFFSET('Sanitation Data'!$F$28,0,10*ROW('Sanitation Data'!F101))="","",OFFSET('Sanitation Data'!$F$28,0,10*ROW('Sanitation Data'!F101)))</f>
        <v/>
      </c>
      <c r="CV107" s="268" t="str">
        <f ca="true">+IF(OFFSET('Sanitation Data'!$F$29,0,10*ROW('Sanitation Data'!F101))="","",OFFSET('Sanitation Data'!$F$29,0,10*ROW('Sanitation Data'!F101)))</f>
        <v/>
      </c>
      <c r="CW107" s="268" t="str">
        <f ca="true">+IF(OFFSET('Sanitation Data'!$F$30,0,10*ROW('Sanitation Data'!F101))="","",OFFSET('Sanitation Data'!$F$30,0,10*ROW('Sanitation Data'!F101)))</f>
        <v/>
      </c>
      <c r="CX107" s="268" t="str">
        <f ca="true">+IF(OFFSET('Sanitation Data'!$F$31,0,10*ROW('Sanitation Data'!F101))="","",OFFSET('Sanitation Data'!$F$31,0,10*ROW('Sanitation Data'!F101)))</f>
        <v/>
      </c>
      <c r="CY107" s="268" t="str">
        <f ca="true">+IF(OFFSET('Sanitation Data'!$F$32,0,10*ROW('Sanitation Data'!F101))="","",OFFSET('Sanitation Data'!$F$32,0,10*ROW('Sanitation Data'!F101)))</f>
        <v/>
      </c>
      <c r="CZ107" s="268" t="str">
        <f ca="true">+IF(OFFSET('Sanitation Data'!$G$28,0,10*ROW('Sanitation Data'!G101))="","",OFFSET('Sanitation Data'!$G$28,0,10*ROW('Sanitation Data'!G101)))</f>
        <v/>
      </c>
      <c r="DA107" s="268" t="str">
        <f ca="true">+IF(OFFSET('Sanitation Data'!$G$29,0,10*ROW('Sanitation Data'!G101))="","",OFFSET('Sanitation Data'!$G$29,0,10*ROW('Sanitation Data'!G101)))</f>
        <v/>
      </c>
      <c r="DB107" s="268" t="str">
        <f ca="true">+IF(OFFSET('Sanitation Data'!$G$30,0,10*ROW('Sanitation Data'!G101))="","",OFFSET('Sanitation Data'!$G$30,0,10*ROW('Sanitation Data'!G101)))</f>
        <v/>
      </c>
      <c r="DC107" s="268" t="str">
        <f ca="true">+IF(OFFSET('Sanitation Data'!$G$31,0,10*ROW('Sanitation Data'!G101))="","",OFFSET('Sanitation Data'!$G$31,0,10*ROW('Sanitation Data'!G101)))</f>
        <v/>
      </c>
      <c r="DD107" s="268" t="str">
        <f ca="true">+IF(OFFSET('Sanitation Data'!$G$32,0,10*ROW('Sanitation Data'!G101))="","",OFFSET('Sanitation Data'!$G$32,0,10*ROW('Sanitation Data'!G101)))</f>
        <v/>
      </c>
      <c r="DE107" s="268" t="str">
        <f ca="true">+IF(OFFSET('Sanitation Data'!$H$28,0,10*ROW('Sanitation Data'!H101))="","",OFFSET('Sanitation Data'!$H$28,0,10*ROW('Sanitation Data'!H101)))</f>
        <v/>
      </c>
      <c r="DF107" s="268" t="str">
        <f ca="true">+IF(OFFSET('Sanitation Data'!$H$29,0,10*ROW('Sanitation Data'!H101))="","",OFFSET('Sanitation Data'!$H$29,0,10*ROW('Sanitation Data'!H101)))</f>
        <v/>
      </c>
      <c r="DG107" s="268" t="str">
        <f ca="true">+IF(OFFSET('Sanitation Data'!$H$30,0,10*ROW('Sanitation Data'!H101))="","",OFFSET('Sanitation Data'!$H$30,0,10*ROW('Sanitation Data'!H101)))</f>
        <v/>
      </c>
      <c r="DH107" s="268" t="str">
        <f ca="true">+IF(OFFSET('Sanitation Data'!$H$31,0,10*ROW('Sanitation Data'!H101))="","",OFFSET('Sanitation Data'!$H$31,0,10*ROW('Sanitation Data'!H101)))</f>
        <v/>
      </c>
      <c r="DI107" s="268" t="str">
        <f ca="true">+IF(OFFSET('Sanitation Data'!$H$32,0,10*ROW('Sanitation Data'!H101))="","",OFFSET('Sanitation Data'!$H$32,0,10*ROW('Sanitation Data'!H101)))</f>
        <v/>
      </c>
      <c r="DJ107" s="268" t="str">
        <f ca="true">+IF(OFFSET('Sanitation Data'!$I$28,0,10*ROW('Sanitation Data'!I101))="","",OFFSET('Sanitation Data'!$I$28,0,10*ROW('Sanitation Data'!I101)))</f>
        <v/>
      </c>
      <c r="DK107" s="268" t="str">
        <f ca="true">+IF(OFFSET('Sanitation Data'!$I$29,0,10*ROW('Sanitation Data'!I101))="","",OFFSET('Sanitation Data'!$I$29,0,10*ROW('Sanitation Data'!I101)))</f>
        <v/>
      </c>
      <c r="DL107" s="268" t="str">
        <f ca="true">+IF(OFFSET('Sanitation Data'!$I$30,0,10*ROW('Sanitation Data'!I101))="","",OFFSET('Sanitation Data'!$I$30,0,10*ROW('Sanitation Data'!I101)))</f>
        <v/>
      </c>
      <c r="DM107" s="268" t="str">
        <f ca="true">+IF(OFFSET('Sanitation Data'!$I$31,0,10*ROW('Sanitation Data'!I101))="","",OFFSET('Sanitation Data'!$I$31,0,10*ROW('Sanitation Data'!I101)))</f>
        <v/>
      </c>
      <c r="DN107" s="268" t="str">
        <f ca="true">+IF(OFFSET('Sanitation Data'!$I$32,0,10*ROW('Sanitation Data'!I101))="","",OFFSET('Sanitation Data'!$I$32,0,10*ROW('Sanitation Data'!I101)))</f>
        <v/>
      </c>
      <c r="DO107" s="268" t="str">
        <f ca="true">+IF(OFFSET('Hygiene Data'!$D$11,0,10*ROW('Hygiene Data'!D101))="","",OFFSET('Hygiene Data'!$D$11,0,10*ROW('Hygiene Data'!D101)))</f>
        <v/>
      </c>
      <c r="DP107" s="268" t="str">
        <f ca="true">+IF(OFFSET('Hygiene Data'!$D$12,0,10*ROW('Hygiene Data'!D101))="","",OFFSET('Hygiene Data'!$D$12,0,10*ROW('Hygiene Data'!D101)))</f>
        <v/>
      </c>
      <c r="DQ107" s="268" t="str">
        <f ca="true">+IF(OFFSET('Hygiene Data'!$D$13,0,10*ROW('Hygiene Data'!D101))="","",OFFSET('Hygiene Data'!$D$13,0,10*ROW('Hygiene Data'!D101)))</f>
        <v/>
      </c>
      <c r="DR107" s="268" t="str">
        <f ca="true">+IF(OFFSET('Hygiene Data'!$E$11,0,10*ROW('Hygiene Data'!E101))="","",OFFSET('Hygiene Data'!$E$11,0,10*ROW('Hygiene Data'!E101)))</f>
        <v/>
      </c>
      <c r="DS107" s="268" t="str">
        <f ca="true">+IF(OFFSET('Hygiene Data'!$E$12,0,10*ROW('Hygiene Data'!E101))="","",OFFSET('Hygiene Data'!$E$12,0,10*ROW('Hygiene Data'!E101)))</f>
        <v/>
      </c>
      <c r="DT107" s="268" t="str">
        <f ca="true">+IF(OFFSET('Hygiene Data'!$E$13,0,10*ROW('Hygiene Data'!E101))="","",OFFSET('Hygiene Data'!$E$13,0,10*ROW('Hygiene Data'!E101)))</f>
        <v/>
      </c>
      <c r="DU107" s="268" t="str">
        <f ca="true">+IF(OFFSET('Hygiene Data'!$F$11,0,10*ROW('Hygiene Data'!F101))="","",OFFSET('Hygiene Data'!$F$11,0,10*ROW('Hygiene Data'!F101)))</f>
        <v/>
      </c>
      <c r="DV107" s="268" t="str">
        <f ca="true">+IF(OFFSET('Hygiene Data'!$F$12,0,10*ROW('Hygiene Data'!F101))="","",OFFSET('Hygiene Data'!$F$12,0,10*ROW('Hygiene Data'!F101)))</f>
        <v/>
      </c>
      <c r="DW107" s="268" t="str">
        <f ca="true">+IF(OFFSET('Hygiene Data'!$F$13,0,10*ROW('Hygiene Data'!F101))="","",OFFSET('Hygiene Data'!$F$13,0,10*ROW('Hygiene Data'!F101)))</f>
        <v/>
      </c>
      <c r="DX107" s="268" t="str">
        <f ca="true">+IF(OFFSET('Hygiene Data'!$G$11,0,10*ROW('Hygiene Data'!G101))="","",OFFSET('Hygiene Data'!$G$11,0,10*ROW('Hygiene Data'!G101)))</f>
        <v/>
      </c>
      <c r="DY107" s="268" t="str">
        <f ca="true">+IF(OFFSET('Hygiene Data'!$G$12,0,10*ROW('Hygiene Data'!G101))="","",OFFSET('Hygiene Data'!$G$12,0,10*ROW('Hygiene Data'!G101)))</f>
        <v/>
      </c>
      <c r="DZ107" s="268" t="str">
        <f ca="true">+IF(OFFSET('Hygiene Data'!$G$13,0,10*ROW('Hygiene Data'!G101))="","",OFFSET('Hygiene Data'!$G$13,0,10*ROW('Hygiene Data'!G101)))</f>
        <v/>
      </c>
      <c r="EA107" s="268" t="str">
        <f ca="true">+IF(OFFSET('Hygiene Data'!$H$11,0,10*ROW('Hygiene Data'!H101))="","",OFFSET('Hygiene Data'!$H$11,0,10*ROW('Hygiene Data'!H101)))</f>
        <v/>
      </c>
      <c r="EB107" s="268" t="str">
        <f ca="true">+IF(OFFSET('Hygiene Data'!$H$12,0,10*ROW('Hygiene Data'!H101))="","",OFFSET('Hygiene Data'!$H$12,0,10*ROW('Hygiene Data'!H101)))</f>
        <v/>
      </c>
      <c r="EC107" s="268" t="str">
        <f ca="true">+IF(OFFSET('Hygiene Data'!$H$13,0,10*ROW('Hygiene Data'!H101))="","",OFFSET('Hygiene Data'!$H$13,0,10*ROW('Hygiene Data'!H101)))</f>
        <v/>
      </c>
      <c r="ED107" s="268" t="str">
        <f ca="true">+IF(OFFSET('Hygiene Data'!$I$11,0,10*ROW('Hygiene Data'!I101))="","",OFFSET('Hygiene Data'!$I$11,0,10*ROW('Hygiene Data'!I101)))</f>
        <v/>
      </c>
      <c r="EE107" s="268" t="str">
        <f ca="true">+IF(OFFSET('Hygiene Data'!$I$12,0,10*ROW('Hygiene Data'!I101))="","",OFFSET('Hygiene Data'!$I$12,0,10*ROW('Hygiene Data'!I101)))</f>
        <v/>
      </c>
      <c r="EF107" s="268"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4"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8"/>
      <c r="BS108" s="268" t="str">
        <f ca="true">+IF(OFFSET('Water Data'!$D$27,0,10*ROW('Water Data'!D102))="","",OFFSET('Water Data'!$D$27,0,10*ROW('Water Data'!D102)))</f>
        <v/>
      </c>
      <c r="BT108" s="268" t="str">
        <f ca="true">+IF(OFFSET('Water Data'!$D$28,0,10*ROW('Water Data'!D102))="","",OFFSET('Water Data'!$D$28,0,10*ROW('Water Data'!D102)))</f>
        <v/>
      </c>
      <c r="BU108" s="268" t="str">
        <f ca="true">+IF(OFFSET('Water Data'!$D$29,0,10*ROW('Water Data'!D102))="","",OFFSET('Water Data'!$D$29,0,10*ROW('Water Data'!D102)))</f>
        <v/>
      </c>
      <c r="BV108" s="268" t="str">
        <f ca="true">+IF(OFFSET('Water Data'!$E$27,0,10*ROW('Water Data'!E102))="","",OFFSET('Water Data'!$E$27,0,10*ROW('Water Data'!E102)))</f>
        <v/>
      </c>
      <c r="BW108" s="268" t="str">
        <f ca="true">+IF(OFFSET('Water Data'!$E$28,0,10*ROW('Water Data'!E102))="","",OFFSET('Water Data'!$E$28,0,10*ROW('Water Data'!E102)))</f>
        <v/>
      </c>
      <c r="BX108" s="268" t="str">
        <f ca="true">+IF(OFFSET('Water Data'!$E$29,0,10*ROW('Water Data'!E102))="","",OFFSET('Water Data'!$E$29,0,10*ROW('Water Data'!E102)))</f>
        <v/>
      </c>
      <c r="BY108" s="268" t="str">
        <f ca="true">+IF(OFFSET('Water Data'!$F$27,0,10*ROW('Water Data'!F102))="","",OFFSET('Water Data'!$F$27,0,10*ROW('Water Data'!F102)))</f>
        <v/>
      </c>
      <c r="BZ108" s="268" t="str">
        <f ca="true">+IF(OFFSET('Water Data'!$F$28,0,10*ROW('Water Data'!F102))="","",OFFSET('Water Data'!$F$28,0,10*ROW('Water Data'!F102)))</f>
        <v/>
      </c>
      <c r="CA108" s="268" t="str">
        <f ca="true">+IF(OFFSET('Water Data'!$F$29,0,10*ROW('Water Data'!F102))="","",OFFSET('Water Data'!$F$29,0,10*ROW('Water Data'!F102)))</f>
        <v/>
      </c>
      <c r="CB108" s="268" t="str">
        <f ca="true">+IF(OFFSET('Water Data'!$G$27,0,10*ROW('Water Data'!G102))="","",OFFSET('Water Data'!$G$27,0,10*ROW('Water Data'!G102)))</f>
        <v/>
      </c>
      <c r="CC108" s="268" t="str">
        <f ca="true">+IF(OFFSET('Water Data'!$G$28,0,10*ROW('Water Data'!G102))="","",OFFSET('Water Data'!$G$28,0,10*ROW('Water Data'!G102)))</f>
        <v/>
      </c>
      <c r="CD108" s="268" t="str">
        <f ca="true">+IF(OFFSET('Water Data'!$G$29,0,10*ROW('Water Data'!G102))="","",OFFSET('Water Data'!$G$29,0,10*ROW('Water Data'!G102)))</f>
        <v/>
      </c>
      <c r="CE108" s="268" t="str">
        <f ca="true">+IF(OFFSET('Water Data'!$H$27,0,10*ROW('Water Data'!H102))="","",OFFSET('Water Data'!$H$27,0,10*ROW('Water Data'!H102)))</f>
        <v/>
      </c>
      <c r="CF108" s="268" t="str">
        <f ca="true">+IF(OFFSET('Water Data'!$H$28,0,10*ROW('Water Data'!H102))="","",OFFSET('Water Data'!$H$28,0,10*ROW('Water Data'!H102)))</f>
        <v/>
      </c>
      <c r="CG108" s="268" t="str">
        <f ca="true">+IF(OFFSET('Water Data'!$H$29,0,10*ROW('Water Data'!H102))="","",OFFSET('Water Data'!$H$29,0,10*ROW('Water Data'!H102)))</f>
        <v/>
      </c>
      <c r="CH108" s="268" t="str">
        <f ca="true">+IF(OFFSET('Water Data'!$I$27,0,10*ROW('Water Data'!I102))="","",OFFSET('Water Data'!$I$27,0,10*ROW('Water Data'!I102)))</f>
        <v/>
      </c>
      <c r="CI108" s="268" t="str">
        <f ca="true">+IF(OFFSET('Water Data'!$I$28,0,10*ROW('Water Data'!I102))="","",OFFSET('Water Data'!$I$28,0,10*ROW('Water Data'!I102)))</f>
        <v/>
      </c>
      <c r="CJ108" s="268" t="str">
        <f ca="true">+IF(OFFSET('Water Data'!$I$29,0,10*ROW('Water Data'!I102))="","",OFFSET('Water Data'!$I$29,0,10*ROW('Water Data'!I102)))</f>
        <v/>
      </c>
      <c r="CK108" s="268" t="str">
        <f ca="true">+IF(OFFSET('Sanitation Data'!$D$28,0,10*ROW('Sanitation Data'!D102))="","",OFFSET('Sanitation Data'!$D$28,0,10*ROW('Sanitation Data'!D102)))</f>
        <v/>
      </c>
      <c r="CL108" s="268" t="str">
        <f ca="true">+IF(OFFSET('Sanitation Data'!$D$29,0,10*ROW('Sanitation Data'!D102))="","",OFFSET('Sanitation Data'!$D$29,0,10*ROW('Sanitation Data'!D102)))</f>
        <v/>
      </c>
      <c r="CM108" s="268" t="str">
        <f ca="true">+IF(OFFSET('Sanitation Data'!$D$30,0,10*ROW('Sanitation Data'!D102))="","",OFFSET('Sanitation Data'!$D$30,0,10*ROW('Sanitation Data'!D102)))</f>
        <v/>
      </c>
      <c r="CN108" s="268" t="str">
        <f ca="true">+IF(OFFSET('Sanitation Data'!$D$31,0,10*ROW('Sanitation Data'!D102))="","",OFFSET('Sanitation Data'!$D$31,0,10*ROW('Sanitation Data'!D102)))</f>
        <v/>
      </c>
      <c r="CO108" s="268" t="str">
        <f ca="true">+IF(OFFSET('Sanitation Data'!$D$32,0,10*ROW('Sanitation Data'!D102))="","",OFFSET('Sanitation Data'!$D$32,0,10*ROW('Sanitation Data'!D102)))</f>
        <v/>
      </c>
      <c r="CP108" s="268" t="str">
        <f ca="true">+IF(OFFSET('Sanitation Data'!$E$28,0,10*ROW('Sanitation Data'!E102))="","",OFFSET('Sanitation Data'!$E$28,0,10*ROW('Sanitation Data'!E102)))</f>
        <v/>
      </c>
      <c r="CQ108" s="268" t="str">
        <f ca="true">+IF(OFFSET('Sanitation Data'!$E$29,0,10*ROW('Sanitation Data'!E102))="","",OFFSET('Sanitation Data'!$E$29,0,10*ROW('Sanitation Data'!E102)))</f>
        <v/>
      </c>
      <c r="CR108" s="268" t="str">
        <f ca="true">+IF(OFFSET('Sanitation Data'!$E$30,0,10*ROW('Sanitation Data'!E102))="","",OFFSET('Sanitation Data'!$E$30,0,10*ROW('Sanitation Data'!E102)))</f>
        <v/>
      </c>
      <c r="CS108" s="268" t="str">
        <f ca="true">+IF(OFFSET('Sanitation Data'!$E$31,0,10*ROW('Sanitation Data'!E102))="","",OFFSET('Sanitation Data'!$E$31,0,10*ROW('Sanitation Data'!E102)))</f>
        <v/>
      </c>
      <c r="CT108" s="268" t="str">
        <f ca="true">+IF(OFFSET('Sanitation Data'!$E$32,0,10*ROW('Sanitation Data'!E102))="","",OFFSET('Sanitation Data'!$E$32,0,10*ROW('Sanitation Data'!E102)))</f>
        <v/>
      </c>
      <c r="CU108" s="268" t="str">
        <f ca="true">+IF(OFFSET('Sanitation Data'!$F$28,0,10*ROW('Sanitation Data'!F102))="","",OFFSET('Sanitation Data'!$F$28,0,10*ROW('Sanitation Data'!F102)))</f>
        <v/>
      </c>
      <c r="CV108" s="268" t="str">
        <f ca="true">+IF(OFFSET('Sanitation Data'!$F$29,0,10*ROW('Sanitation Data'!F102))="","",OFFSET('Sanitation Data'!$F$29,0,10*ROW('Sanitation Data'!F102)))</f>
        <v/>
      </c>
      <c r="CW108" s="268" t="str">
        <f ca="true">+IF(OFFSET('Sanitation Data'!$F$30,0,10*ROW('Sanitation Data'!F102))="","",OFFSET('Sanitation Data'!$F$30,0,10*ROW('Sanitation Data'!F102)))</f>
        <v/>
      </c>
      <c r="CX108" s="268" t="str">
        <f ca="true">+IF(OFFSET('Sanitation Data'!$F$31,0,10*ROW('Sanitation Data'!F102))="","",OFFSET('Sanitation Data'!$F$31,0,10*ROW('Sanitation Data'!F102)))</f>
        <v/>
      </c>
      <c r="CY108" s="268" t="str">
        <f ca="true">+IF(OFFSET('Sanitation Data'!$F$32,0,10*ROW('Sanitation Data'!F102))="","",OFFSET('Sanitation Data'!$F$32,0,10*ROW('Sanitation Data'!F102)))</f>
        <v/>
      </c>
      <c r="CZ108" s="268" t="str">
        <f ca="true">+IF(OFFSET('Sanitation Data'!$G$28,0,10*ROW('Sanitation Data'!G102))="","",OFFSET('Sanitation Data'!$G$28,0,10*ROW('Sanitation Data'!G102)))</f>
        <v/>
      </c>
      <c r="DA108" s="268" t="str">
        <f ca="true">+IF(OFFSET('Sanitation Data'!$G$29,0,10*ROW('Sanitation Data'!G102))="","",OFFSET('Sanitation Data'!$G$29,0,10*ROW('Sanitation Data'!G102)))</f>
        <v/>
      </c>
      <c r="DB108" s="268" t="str">
        <f ca="true">+IF(OFFSET('Sanitation Data'!$G$30,0,10*ROW('Sanitation Data'!G102))="","",OFFSET('Sanitation Data'!$G$30,0,10*ROW('Sanitation Data'!G102)))</f>
        <v/>
      </c>
      <c r="DC108" s="268" t="str">
        <f ca="true">+IF(OFFSET('Sanitation Data'!$G$31,0,10*ROW('Sanitation Data'!G102))="","",OFFSET('Sanitation Data'!$G$31,0,10*ROW('Sanitation Data'!G102)))</f>
        <v/>
      </c>
      <c r="DD108" s="268" t="str">
        <f ca="true">+IF(OFFSET('Sanitation Data'!$G$32,0,10*ROW('Sanitation Data'!G102))="","",OFFSET('Sanitation Data'!$G$32,0,10*ROW('Sanitation Data'!G102)))</f>
        <v/>
      </c>
      <c r="DE108" s="268" t="str">
        <f ca="true">+IF(OFFSET('Sanitation Data'!$H$28,0,10*ROW('Sanitation Data'!H102))="","",OFFSET('Sanitation Data'!$H$28,0,10*ROW('Sanitation Data'!H102)))</f>
        <v/>
      </c>
      <c r="DF108" s="268" t="str">
        <f ca="true">+IF(OFFSET('Sanitation Data'!$H$29,0,10*ROW('Sanitation Data'!H102))="","",OFFSET('Sanitation Data'!$H$29,0,10*ROW('Sanitation Data'!H102)))</f>
        <v/>
      </c>
      <c r="DG108" s="268" t="str">
        <f ca="true">+IF(OFFSET('Sanitation Data'!$H$30,0,10*ROW('Sanitation Data'!H102))="","",OFFSET('Sanitation Data'!$H$30,0,10*ROW('Sanitation Data'!H102)))</f>
        <v/>
      </c>
      <c r="DH108" s="268" t="str">
        <f ca="true">+IF(OFFSET('Sanitation Data'!$H$31,0,10*ROW('Sanitation Data'!H102))="","",OFFSET('Sanitation Data'!$H$31,0,10*ROW('Sanitation Data'!H102)))</f>
        <v/>
      </c>
      <c r="DI108" s="268" t="str">
        <f ca="true">+IF(OFFSET('Sanitation Data'!$H$32,0,10*ROW('Sanitation Data'!H102))="","",OFFSET('Sanitation Data'!$H$32,0,10*ROW('Sanitation Data'!H102)))</f>
        <v/>
      </c>
      <c r="DJ108" s="268" t="str">
        <f ca="true">+IF(OFFSET('Sanitation Data'!$I$28,0,10*ROW('Sanitation Data'!I102))="","",OFFSET('Sanitation Data'!$I$28,0,10*ROW('Sanitation Data'!I102)))</f>
        <v/>
      </c>
      <c r="DK108" s="268" t="str">
        <f ca="true">+IF(OFFSET('Sanitation Data'!$I$29,0,10*ROW('Sanitation Data'!I102))="","",OFFSET('Sanitation Data'!$I$29,0,10*ROW('Sanitation Data'!I102)))</f>
        <v/>
      </c>
      <c r="DL108" s="268" t="str">
        <f ca="true">+IF(OFFSET('Sanitation Data'!$I$30,0,10*ROW('Sanitation Data'!I102))="","",OFFSET('Sanitation Data'!$I$30,0,10*ROW('Sanitation Data'!I102)))</f>
        <v/>
      </c>
      <c r="DM108" s="268" t="str">
        <f ca="true">+IF(OFFSET('Sanitation Data'!$I$31,0,10*ROW('Sanitation Data'!I102))="","",OFFSET('Sanitation Data'!$I$31,0,10*ROW('Sanitation Data'!I102)))</f>
        <v/>
      </c>
      <c r="DN108" s="268" t="str">
        <f ca="true">+IF(OFFSET('Sanitation Data'!$I$32,0,10*ROW('Sanitation Data'!I102))="","",OFFSET('Sanitation Data'!$I$32,0,10*ROW('Sanitation Data'!I102)))</f>
        <v/>
      </c>
      <c r="DO108" s="268" t="str">
        <f ca="true">+IF(OFFSET('Hygiene Data'!$D$11,0,10*ROW('Hygiene Data'!D102))="","",OFFSET('Hygiene Data'!$D$11,0,10*ROW('Hygiene Data'!D102)))</f>
        <v/>
      </c>
      <c r="DP108" s="268" t="str">
        <f ca="true">+IF(OFFSET('Hygiene Data'!$D$12,0,10*ROW('Hygiene Data'!D102))="","",OFFSET('Hygiene Data'!$D$12,0,10*ROW('Hygiene Data'!D102)))</f>
        <v/>
      </c>
      <c r="DQ108" s="268" t="str">
        <f ca="true">+IF(OFFSET('Hygiene Data'!$D$13,0,10*ROW('Hygiene Data'!D102))="","",OFFSET('Hygiene Data'!$D$13,0,10*ROW('Hygiene Data'!D102)))</f>
        <v/>
      </c>
      <c r="DR108" s="268" t="str">
        <f ca="true">+IF(OFFSET('Hygiene Data'!$E$11,0,10*ROW('Hygiene Data'!E102))="","",OFFSET('Hygiene Data'!$E$11,0,10*ROW('Hygiene Data'!E102)))</f>
        <v/>
      </c>
      <c r="DS108" s="268" t="str">
        <f ca="true">+IF(OFFSET('Hygiene Data'!$E$12,0,10*ROW('Hygiene Data'!E102))="","",OFFSET('Hygiene Data'!$E$12,0,10*ROW('Hygiene Data'!E102)))</f>
        <v/>
      </c>
      <c r="DT108" s="268" t="str">
        <f ca="true">+IF(OFFSET('Hygiene Data'!$E$13,0,10*ROW('Hygiene Data'!E102))="","",OFFSET('Hygiene Data'!$E$13,0,10*ROW('Hygiene Data'!E102)))</f>
        <v/>
      </c>
      <c r="DU108" s="268" t="str">
        <f ca="true">+IF(OFFSET('Hygiene Data'!$F$11,0,10*ROW('Hygiene Data'!F102))="","",OFFSET('Hygiene Data'!$F$11,0,10*ROW('Hygiene Data'!F102)))</f>
        <v/>
      </c>
      <c r="DV108" s="268" t="str">
        <f ca="true">+IF(OFFSET('Hygiene Data'!$F$12,0,10*ROW('Hygiene Data'!F102))="","",OFFSET('Hygiene Data'!$F$12,0,10*ROW('Hygiene Data'!F102)))</f>
        <v/>
      </c>
      <c r="DW108" s="268" t="str">
        <f ca="true">+IF(OFFSET('Hygiene Data'!$F$13,0,10*ROW('Hygiene Data'!F102))="","",OFFSET('Hygiene Data'!$F$13,0,10*ROW('Hygiene Data'!F102)))</f>
        <v/>
      </c>
      <c r="DX108" s="268" t="str">
        <f ca="true">+IF(OFFSET('Hygiene Data'!$G$11,0,10*ROW('Hygiene Data'!G102))="","",OFFSET('Hygiene Data'!$G$11,0,10*ROW('Hygiene Data'!G102)))</f>
        <v/>
      </c>
      <c r="DY108" s="268" t="str">
        <f ca="true">+IF(OFFSET('Hygiene Data'!$G$12,0,10*ROW('Hygiene Data'!G102))="","",OFFSET('Hygiene Data'!$G$12,0,10*ROW('Hygiene Data'!G102)))</f>
        <v/>
      </c>
      <c r="DZ108" s="268" t="str">
        <f ca="true">+IF(OFFSET('Hygiene Data'!$G$13,0,10*ROW('Hygiene Data'!G102))="","",OFFSET('Hygiene Data'!$G$13,0,10*ROW('Hygiene Data'!G102)))</f>
        <v/>
      </c>
      <c r="EA108" s="268" t="str">
        <f ca="true">+IF(OFFSET('Hygiene Data'!$H$11,0,10*ROW('Hygiene Data'!H102))="","",OFFSET('Hygiene Data'!$H$11,0,10*ROW('Hygiene Data'!H102)))</f>
        <v/>
      </c>
      <c r="EB108" s="268" t="str">
        <f ca="true">+IF(OFFSET('Hygiene Data'!$H$12,0,10*ROW('Hygiene Data'!H102))="","",OFFSET('Hygiene Data'!$H$12,0,10*ROW('Hygiene Data'!H102)))</f>
        <v/>
      </c>
      <c r="EC108" s="268" t="str">
        <f ca="true">+IF(OFFSET('Hygiene Data'!$H$13,0,10*ROW('Hygiene Data'!H102))="","",OFFSET('Hygiene Data'!$H$13,0,10*ROW('Hygiene Data'!H102)))</f>
        <v/>
      </c>
      <c r="ED108" s="268" t="str">
        <f ca="true">+IF(OFFSET('Hygiene Data'!$I$11,0,10*ROW('Hygiene Data'!I102))="","",OFFSET('Hygiene Data'!$I$11,0,10*ROW('Hygiene Data'!I102)))</f>
        <v/>
      </c>
      <c r="EE108" s="268" t="str">
        <f ca="true">+IF(OFFSET('Hygiene Data'!$I$12,0,10*ROW('Hygiene Data'!I102))="","",OFFSET('Hygiene Data'!$I$12,0,10*ROW('Hygiene Data'!I102)))</f>
        <v/>
      </c>
      <c r="EF108" s="268"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4"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8"/>
      <c r="BS109" s="268" t="str">
        <f ca="true">+IF(OFFSET('Water Data'!$D$27,0,10*ROW('Water Data'!D103))="","",OFFSET('Water Data'!$D$27,0,10*ROW('Water Data'!D103)))</f>
        <v/>
      </c>
      <c r="BT109" s="268" t="str">
        <f ca="true">+IF(OFFSET('Water Data'!$D$28,0,10*ROW('Water Data'!D103))="","",OFFSET('Water Data'!$D$28,0,10*ROW('Water Data'!D103)))</f>
        <v/>
      </c>
      <c r="BU109" s="268" t="str">
        <f ca="true">+IF(OFFSET('Water Data'!$D$29,0,10*ROW('Water Data'!D103))="","",OFFSET('Water Data'!$D$29,0,10*ROW('Water Data'!D103)))</f>
        <v/>
      </c>
      <c r="BV109" s="268" t="str">
        <f ca="true">+IF(OFFSET('Water Data'!$E$27,0,10*ROW('Water Data'!E103))="","",OFFSET('Water Data'!$E$27,0,10*ROW('Water Data'!E103)))</f>
        <v/>
      </c>
      <c r="BW109" s="268" t="str">
        <f ca="true">+IF(OFFSET('Water Data'!$E$28,0,10*ROW('Water Data'!E103))="","",OFFSET('Water Data'!$E$28,0,10*ROW('Water Data'!E103)))</f>
        <v/>
      </c>
      <c r="BX109" s="268" t="str">
        <f ca="true">+IF(OFFSET('Water Data'!$E$29,0,10*ROW('Water Data'!E103))="","",OFFSET('Water Data'!$E$29,0,10*ROW('Water Data'!E103)))</f>
        <v/>
      </c>
      <c r="BY109" s="268" t="str">
        <f ca="true">+IF(OFFSET('Water Data'!$F$27,0,10*ROW('Water Data'!F103))="","",OFFSET('Water Data'!$F$27,0,10*ROW('Water Data'!F103)))</f>
        <v/>
      </c>
      <c r="BZ109" s="268" t="str">
        <f ca="true">+IF(OFFSET('Water Data'!$F$28,0,10*ROW('Water Data'!F103))="","",OFFSET('Water Data'!$F$28,0,10*ROW('Water Data'!F103)))</f>
        <v/>
      </c>
      <c r="CA109" s="268" t="str">
        <f ca="true">+IF(OFFSET('Water Data'!$F$29,0,10*ROW('Water Data'!F103))="","",OFFSET('Water Data'!$F$29,0,10*ROW('Water Data'!F103)))</f>
        <v/>
      </c>
      <c r="CB109" s="268" t="str">
        <f ca="true">+IF(OFFSET('Water Data'!$G$27,0,10*ROW('Water Data'!G103))="","",OFFSET('Water Data'!$G$27,0,10*ROW('Water Data'!G103)))</f>
        <v/>
      </c>
      <c r="CC109" s="268" t="str">
        <f ca="true">+IF(OFFSET('Water Data'!$G$28,0,10*ROW('Water Data'!G103))="","",OFFSET('Water Data'!$G$28,0,10*ROW('Water Data'!G103)))</f>
        <v/>
      </c>
      <c r="CD109" s="268" t="str">
        <f ca="true">+IF(OFFSET('Water Data'!$G$29,0,10*ROW('Water Data'!G103))="","",OFFSET('Water Data'!$G$29,0,10*ROW('Water Data'!G103)))</f>
        <v/>
      </c>
      <c r="CE109" s="268" t="str">
        <f ca="true">+IF(OFFSET('Water Data'!$H$27,0,10*ROW('Water Data'!H103))="","",OFFSET('Water Data'!$H$27,0,10*ROW('Water Data'!H103)))</f>
        <v/>
      </c>
      <c r="CF109" s="268" t="str">
        <f ca="true">+IF(OFFSET('Water Data'!$H$28,0,10*ROW('Water Data'!H103))="","",OFFSET('Water Data'!$H$28,0,10*ROW('Water Data'!H103)))</f>
        <v/>
      </c>
      <c r="CG109" s="268" t="str">
        <f ca="true">+IF(OFFSET('Water Data'!$H$29,0,10*ROW('Water Data'!H103))="","",OFFSET('Water Data'!$H$29,0,10*ROW('Water Data'!H103)))</f>
        <v/>
      </c>
      <c r="CH109" s="268" t="str">
        <f ca="true">+IF(OFFSET('Water Data'!$I$27,0,10*ROW('Water Data'!I103))="","",OFFSET('Water Data'!$I$27,0,10*ROW('Water Data'!I103)))</f>
        <v/>
      </c>
      <c r="CI109" s="268" t="str">
        <f ca="true">+IF(OFFSET('Water Data'!$I$28,0,10*ROW('Water Data'!I103))="","",OFFSET('Water Data'!$I$28,0,10*ROW('Water Data'!I103)))</f>
        <v/>
      </c>
      <c r="CJ109" s="268" t="str">
        <f ca="true">+IF(OFFSET('Water Data'!$I$29,0,10*ROW('Water Data'!I103))="","",OFFSET('Water Data'!$I$29,0,10*ROW('Water Data'!I103)))</f>
        <v/>
      </c>
      <c r="CK109" s="268" t="str">
        <f ca="true">+IF(OFFSET('Sanitation Data'!$D$28,0,10*ROW('Sanitation Data'!D103))="","",OFFSET('Sanitation Data'!$D$28,0,10*ROW('Sanitation Data'!D103)))</f>
        <v/>
      </c>
      <c r="CL109" s="268" t="str">
        <f ca="true">+IF(OFFSET('Sanitation Data'!$D$29,0,10*ROW('Sanitation Data'!D103))="","",OFFSET('Sanitation Data'!$D$29,0,10*ROW('Sanitation Data'!D103)))</f>
        <v/>
      </c>
      <c r="CM109" s="268" t="str">
        <f ca="true">+IF(OFFSET('Sanitation Data'!$D$30,0,10*ROW('Sanitation Data'!D103))="","",OFFSET('Sanitation Data'!$D$30,0,10*ROW('Sanitation Data'!D103)))</f>
        <v/>
      </c>
      <c r="CN109" s="268" t="str">
        <f ca="true">+IF(OFFSET('Sanitation Data'!$D$31,0,10*ROW('Sanitation Data'!D103))="","",OFFSET('Sanitation Data'!$D$31,0,10*ROW('Sanitation Data'!D103)))</f>
        <v/>
      </c>
      <c r="CO109" s="268" t="str">
        <f ca="true">+IF(OFFSET('Sanitation Data'!$D$32,0,10*ROW('Sanitation Data'!D103))="","",OFFSET('Sanitation Data'!$D$32,0,10*ROW('Sanitation Data'!D103)))</f>
        <v/>
      </c>
      <c r="CP109" s="268" t="str">
        <f ca="true">+IF(OFFSET('Sanitation Data'!$E$28,0,10*ROW('Sanitation Data'!E103))="","",OFFSET('Sanitation Data'!$E$28,0,10*ROW('Sanitation Data'!E103)))</f>
        <v/>
      </c>
      <c r="CQ109" s="268" t="str">
        <f ca="true">+IF(OFFSET('Sanitation Data'!$E$29,0,10*ROW('Sanitation Data'!E103))="","",OFFSET('Sanitation Data'!$E$29,0,10*ROW('Sanitation Data'!E103)))</f>
        <v/>
      </c>
      <c r="CR109" s="268" t="str">
        <f ca="true">+IF(OFFSET('Sanitation Data'!$E$30,0,10*ROW('Sanitation Data'!E103))="","",OFFSET('Sanitation Data'!$E$30,0,10*ROW('Sanitation Data'!E103)))</f>
        <v/>
      </c>
      <c r="CS109" s="268" t="str">
        <f ca="true">+IF(OFFSET('Sanitation Data'!$E$31,0,10*ROW('Sanitation Data'!E103))="","",OFFSET('Sanitation Data'!$E$31,0,10*ROW('Sanitation Data'!E103)))</f>
        <v/>
      </c>
      <c r="CT109" s="268" t="str">
        <f ca="true">+IF(OFFSET('Sanitation Data'!$E$32,0,10*ROW('Sanitation Data'!E103))="","",OFFSET('Sanitation Data'!$E$32,0,10*ROW('Sanitation Data'!E103)))</f>
        <v/>
      </c>
      <c r="CU109" s="268" t="str">
        <f ca="true">+IF(OFFSET('Sanitation Data'!$F$28,0,10*ROW('Sanitation Data'!F103))="","",OFFSET('Sanitation Data'!$F$28,0,10*ROW('Sanitation Data'!F103)))</f>
        <v/>
      </c>
      <c r="CV109" s="268" t="str">
        <f ca="true">+IF(OFFSET('Sanitation Data'!$F$29,0,10*ROW('Sanitation Data'!F103))="","",OFFSET('Sanitation Data'!$F$29,0,10*ROW('Sanitation Data'!F103)))</f>
        <v/>
      </c>
      <c r="CW109" s="268" t="str">
        <f ca="true">+IF(OFFSET('Sanitation Data'!$F$30,0,10*ROW('Sanitation Data'!F103))="","",OFFSET('Sanitation Data'!$F$30,0,10*ROW('Sanitation Data'!F103)))</f>
        <v/>
      </c>
      <c r="CX109" s="268" t="str">
        <f ca="true">+IF(OFFSET('Sanitation Data'!$F$31,0,10*ROW('Sanitation Data'!F103))="","",OFFSET('Sanitation Data'!$F$31,0,10*ROW('Sanitation Data'!F103)))</f>
        <v/>
      </c>
      <c r="CY109" s="268" t="str">
        <f ca="true">+IF(OFFSET('Sanitation Data'!$F$32,0,10*ROW('Sanitation Data'!F103))="","",OFFSET('Sanitation Data'!$F$32,0,10*ROW('Sanitation Data'!F103)))</f>
        <v/>
      </c>
      <c r="CZ109" s="268" t="str">
        <f ca="true">+IF(OFFSET('Sanitation Data'!$G$28,0,10*ROW('Sanitation Data'!G103))="","",OFFSET('Sanitation Data'!$G$28,0,10*ROW('Sanitation Data'!G103)))</f>
        <v/>
      </c>
      <c r="DA109" s="268" t="str">
        <f ca="true">+IF(OFFSET('Sanitation Data'!$G$29,0,10*ROW('Sanitation Data'!G103))="","",OFFSET('Sanitation Data'!$G$29,0,10*ROW('Sanitation Data'!G103)))</f>
        <v/>
      </c>
      <c r="DB109" s="268" t="str">
        <f ca="true">+IF(OFFSET('Sanitation Data'!$G$30,0,10*ROW('Sanitation Data'!G103))="","",OFFSET('Sanitation Data'!$G$30,0,10*ROW('Sanitation Data'!G103)))</f>
        <v/>
      </c>
      <c r="DC109" s="268" t="str">
        <f ca="true">+IF(OFFSET('Sanitation Data'!$G$31,0,10*ROW('Sanitation Data'!G103))="","",OFFSET('Sanitation Data'!$G$31,0,10*ROW('Sanitation Data'!G103)))</f>
        <v/>
      </c>
      <c r="DD109" s="268" t="str">
        <f ca="true">+IF(OFFSET('Sanitation Data'!$G$32,0,10*ROW('Sanitation Data'!G103))="","",OFFSET('Sanitation Data'!$G$32,0,10*ROW('Sanitation Data'!G103)))</f>
        <v/>
      </c>
      <c r="DE109" s="268" t="str">
        <f ca="true">+IF(OFFSET('Sanitation Data'!$H$28,0,10*ROW('Sanitation Data'!H103))="","",OFFSET('Sanitation Data'!$H$28,0,10*ROW('Sanitation Data'!H103)))</f>
        <v/>
      </c>
      <c r="DF109" s="268" t="str">
        <f ca="true">+IF(OFFSET('Sanitation Data'!$H$29,0,10*ROW('Sanitation Data'!H103))="","",OFFSET('Sanitation Data'!$H$29,0,10*ROW('Sanitation Data'!H103)))</f>
        <v/>
      </c>
      <c r="DG109" s="268" t="str">
        <f ca="true">+IF(OFFSET('Sanitation Data'!$H$30,0,10*ROW('Sanitation Data'!H103))="","",OFFSET('Sanitation Data'!$H$30,0,10*ROW('Sanitation Data'!H103)))</f>
        <v/>
      </c>
      <c r="DH109" s="268" t="str">
        <f ca="true">+IF(OFFSET('Sanitation Data'!$H$31,0,10*ROW('Sanitation Data'!H103))="","",OFFSET('Sanitation Data'!$H$31,0,10*ROW('Sanitation Data'!H103)))</f>
        <v/>
      </c>
      <c r="DI109" s="268" t="str">
        <f ca="true">+IF(OFFSET('Sanitation Data'!$H$32,0,10*ROW('Sanitation Data'!H103))="","",OFFSET('Sanitation Data'!$H$32,0,10*ROW('Sanitation Data'!H103)))</f>
        <v/>
      </c>
      <c r="DJ109" s="268" t="str">
        <f ca="true">+IF(OFFSET('Sanitation Data'!$I$28,0,10*ROW('Sanitation Data'!I103))="","",OFFSET('Sanitation Data'!$I$28,0,10*ROW('Sanitation Data'!I103)))</f>
        <v/>
      </c>
      <c r="DK109" s="268" t="str">
        <f ca="true">+IF(OFFSET('Sanitation Data'!$I$29,0,10*ROW('Sanitation Data'!I103))="","",OFFSET('Sanitation Data'!$I$29,0,10*ROW('Sanitation Data'!I103)))</f>
        <v/>
      </c>
      <c r="DL109" s="268" t="str">
        <f ca="true">+IF(OFFSET('Sanitation Data'!$I$30,0,10*ROW('Sanitation Data'!I103))="","",OFFSET('Sanitation Data'!$I$30,0,10*ROW('Sanitation Data'!I103)))</f>
        <v/>
      </c>
      <c r="DM109" s="268" t="str">
        <f ca="true">+IF(OFFSET('Sanitation Data'!$I$31,0,10*ROW('Sanitation Data'!I103))="","",OFFSET('Sanitation Data'!$I$31,0,10*ROW('Sanitation Data'!I103)))</f>
        <v/>
      </c>
      <c r="DN109" s="268" t="str">
        <f ca="true">+IF(OFFSET('Sanitation Data'!$I$32,0,10*ROW('Sanitation Data'!I103))="","",OFFSET('Sanitation Data'!$I$32,0,10*ROW('Sanitation Data'!I103)))</f>
        <v/>
      </c>
      <c r="DO109" s="268" t="str">
        <f ca="true">+IF(OFFSET('Hygiene Data'!$D$11,0,10*ROW('Hygiene Data'!D103))="","",OFFSET('Hygiene Data'!$D$11,0,10*ROW('Hygiene Data'!D103)))</f>
        <v/>
      </c>
      <c r="DP109" s="268" t="str">
        <f ca="true">+IF(OFFSET('Hygiene Data'!$D$12,0,10*ROW('Hygiene Data'!D103))="","",OFFSET('Hygiene Data'!$D$12,0,10*ROW('Hygiene Data'!D103)))</f>
        <v/>
      </c>
      <c r="DQ109" s="268" t="str">
        <f ca="true">+IF(OFFSET('Hygiene Data'!$D$13,0,10*ROW('Hygiene Data'!D103))="","",OFFSET('Hygiene Data'!$D$13,0,10*ROW('Hygiene Data'!D103)))</f>
        <v/>
      </c>
      <c r="DR109" s="268" t="str">
        <f ca="true">+IF(OFFSET('Hygiene Data'!$E$11,0,10*ROW('Hygiene Data'!E103))="","",OFFSET('Hygiene Data'!$E$11,0,10*ROW('Hygiene Data'!E103)))</f>
        <v/>
      </c>
      <c r="DS109" s="268" t="str">
        <f ca="true">+IF(OFFSET('Hygiene Data'!$E$12,0,10*ROW('Hygiene Data'!E103))="","",OFFSET('Hygiene Data'!$E$12,0,10*ROW('Hygiene Data'!E103)))</f>
        <v/>
      </c>
      <c r="DT109" s="268" t="str">
        <f ca="true">+IF(OFFSET('Hygiene Data'!$E$13,0,10*ROW('Hygiene Data'!E103))="","",OFFSET('Hygiene Data'!$E$13,0,10*ROW('Hygiene Data'!E103)))</f>
        <v/>
      </c>
      <c r="DU109" s="268" t="str">
        <f ca="true">+IF(OFFSET('Hygiene Data'!$F$11,0,10*ROW('Hygiene Data'!F103))="","",OFFSET('Hygiene Data'!$F$11,0,10*ROW('Hygiene Data'!F103)))</f>
        <v/>
      </c>
      <c r="DV109" s="268" t="str">
        <f ca="true">+IF(OFFSET('Hygiene Data'!$F$12,0,10*ROW('Hygiene Data'!F103))="","",OFFSET('Hygiene Data'!$F$12,0,10*ROW('Hygiene Data'!F103)))</f>
        <v/>
      </c>
      <c r="DW109" s="268" t="str">
        <f ca="true">+IF(OFFSET('Hygiene Data'!$F$13,0,10*ROW('Hygiene Data'!F103))="","",OFFSET('Hygiene Data'!$F$13,0,10*ROW('Hygiene Data'!F103)))</f>
        <v/>
      </c>
      <c r="DX109" s="268" t="str">
        <f ca="true">+IF(OFFSET('Hygiene Data'!$G$11,0,10*ROW('Hygiene Data'!G103))="","",OFFSET('Hygiene Data'!$G$11,0,10*ROW('Hygiene Data'!G103)))</f>
        <v/>
      </c>
      <c r="DY109" s="268" t="str">
        <f ca="true">+IF(OFFSET('Hygiene Data'!$G$12,0,10*ROW('Hygiene Data'!G103))="","",OFFSET('Hygiene Data'!$G$12,0,10*ROW('Hygiene Data'!G103)))</f>
        <v/>
      </c>
      <c r="DZ109" s="268" t="str">
        <f ca="true">+IF(OFFSET('Hygiene Data'!$G$13,0,10*ROW('Hygiene Data'!G103))="","",OFFSET('Hygiene Data'!$G$13,0,10*ROW('Hygiene Data'!G103)))</f>
        <v/>
      </c>
      <c r="EA109" s="268" t="str">
        <f ca="true">+IF(OFFSET('Hygiene Data'!$H$11,0,10*ROW('Hygiene Data'!H103))="","",OFFSET('Hygiene Data'!$H$11,0,10*ROW('Hygiene Data'!H103)))</f>
        <v/>
      </c>
      <c r="EB109" s="268" t="str">
        <f ca="true">+IF(OFFSET('Hygiene Data'!$H$12,0,10*ROW('Hygiene Data'!H103))="","",OFFSET('Hygiene Data'!$H$12,0,10*ROW('Hygiene Data'!H103)))</f>
        <v/>
      </c>
      <c r="EC109" s="268" t="str">
        <f ca="true">+IF(OFFSET('Hygiene Data'!$H$13,0,10*ROW('Hygiene Data'!H103))="","",OFFSET('Hygiene Data'!$H$13,0,10*ROW('Hygiene Data'!H103)))</f>
        <v/>
      </c>
      <c r="ED109" s="268" t="str">
        <f ca="true">+IF(OFFSET('Hygiene Data'!$I$11,0,10*ROW('Hygiene Data'!I103))="","",OFFSET('Hygiene Data'!$I$11,0,10*ROW('Hygiene Data'!I103)))</f>
        <v/>
      </c>
      <c r="EE109" s="268" t="str">
        <f ca="true">+IF(OFFSET('Hygiene Data'!$I$12,0,10*ROW('Hygiene Data'!I103))="","",OFFSET('Hygiene Data'!$I$12,0,10*ROW('Hygiene Data'!I103)))</f>
        <v/>
      </c>
      <c r="EF109" s="268"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4"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8"/>
      <c r="BS110" s="268" t="str">
        <f ca="true">+IF(OFFSET('Water Data'!$D$27,0,10*ROW('Water Data'!D104))="","",OFFSET('Water Data'!$D$27,0,10*ROW('Water Data'!D104)))</f>
        <v/>
      </c>
      <c r="BT110" s="268" t="str">
        <f ca="true">+IF(OFFSET('Water Data'!$D$28,0,10*ROW('Water Data'!D104))="","",OFFSET('Water Data'!$D$28,0,10*ROW('Water Data'!D104)))</f>
        <v/>
      </c>
      <c r="BU110" s="268" t="str">
        <f ca="true">+IF(OFFSET('Water Data'!$D$29,0,10*ROW('Water Data'!D104))="","",OFFSET('Water Data'!$D$29,0,10*ROW('Water Data'!D104)))</f>
        <v/>
      </c>
      <c r="BV110" s="268" t="str">
        <f ca="true">+IF(OFFSET('Water Data'!$E$27,0,10*ROW('Water Data'!E104))="","",OFFSET('Water Data'!$E$27,0,10*ROW('Water Data'!E104)))</f>
        <v/>
      </c>
      <c r="BW110" s="268" t="str">
        <f ca="true">+IF(OFFSET('Water Data'!$E$28,0,10*ROW('Water Data'!E104))="","",OFFSET('Water Data'!$E$28,0,10*ROW('Water Data'!E104)))</f>
        <v/>
      </c>
      <c r="BX110" s="268" t="str">
        <f ca="true">+IF(OFFSET('Water Data'!$E$29,0,10*ROW('Water Data'!E104))="","",OFFSET('Water Data'!$E$29,0,10*ROW('Water Data'!E104)))</f>
        <v/>
      </c>
      <c r="BY110" s="268" t="str">
        <f ca="true">+IF(OFFSET('Water Data'!$F$27,0,10*ROW('Water Data'!F104))="","",OFFSET('Water Data'!$F$27,0,10*ROW('Water Data'!F104)))</f>
        <v/>
      </c>
      <c r="BZ110" s="268" t="str">
        <f ca="true">+IF(OFFSET('Water Data'!$F$28,0,10*ROW('Water Data'!F104))="","",OFFSET('Water Data'!$F$28,0,10*ROW('Water Data'!F104)))</f>
        <v/>
      </c>
      <c r="CA110" s="268" t="str">
        <f ca="true">+IF(OFFSET('Water Data'!$F$29,0,10*ROW('Water Data'!F104))="","",OFFSET('Water Data'!$F$29,0,10*ROW('Water Data'!F104)))</f>
        <v/>
      </c>
      <c r="CB110" s="268" t="str">
        <f ca="true">+IF(OFFSET('Water Data'!$G$27,0,10*ROW('Water Data'!G104))="","",OFFSET('Water Data'!$G$27,0,10*ROW('Water Data'!G104)))</f>
        <v/>
      </c>
      <c r="CC110" s="268" t="str">
        <f ca="true">+IF(OFFSET('Water Data'!$G$28,0,10*ROW('Water Data'!G104))="","",OFFSET('Water Data'!$G$28,0,10*ROW('Water Data'!G104)))</f>
        <v/>
      </c>
      <c r="CD110" s="268" t="str">
        <f ca="true">+IF(OFFSET('Water Data'!$G$29,0,10*ROW('Water Data'!G104))="","",OFFSET('Water Data'!$G$29,0,10*ROW('Water Data'!G104)))</f>
        <v/>
      </c>
      <c r="CE110" s="268" t="str">
        <f ca="true">+IF(OFFSET('Water Data'!$H$27,0,10*ROW('Water Data'!H104))="","",OFFSET('Water Data'!$H$27,0,10*ROW('Water Data'!H104)))</f>
        <v/>
      </c>
      <c r="CF110" s="268" t="str">
        <f ca="true">+IF(OFFSET('Water Data'!$H$28,0,10*ROW('Water Data'!H104))="","",OFFSET('Water Data'!$H$28,0,10*ROW('Water Data'!H104)))</f>
        <v/>
      </c>
      <c r="CG110" s="268" t="str">
        <f ca="true">+IF(OFFSET('Water Data'!$H$29,0,10*ROW('Water Data'!H104))="","",OFFSET('Water Data'!$H$29,0,10*ROW('Water Data'!H104)))</f>
        <v/>
      </c>
      <c r="CH110" s="268" t="str">
        <f ca="true">+IF(OFFSET('Water Data'!$I$27,0,10*ROW('Water Data'!I104))="","",OFFSET('Water Data'!$I$27,0,10*ROW('Water Data'!I104)))</f>
        <v/>
      </c>
      <c r="CI110" s="268" t="str">
        <f ca="true">+IF(OFFSET('Water Data'!$I$28,0,10*ROW('Water Data'!I104))="","",OFFSET('Water Data'!$I$28,0,10*ROW('Water Data'!I104)))</f>
        <v/>
      </c>
      <c r="CJ110" s="268" t="str">
        <f ca="true">+IF(OFFSET('Water Data'!$I$29,0,10*ROW('Water Data'!I104))="","",OFFSET('Water Data'!$I$29,0,10*ROW('Water Data'!I104)))</f>
        <v/>
      </c>
      <c r="CK110" s="268" t="str">
        <f ca="true">+IF(OFFSET('Sanitation Data'!$D$28,0,10*ROW('Sanitation Data'!D104))="","",OFFSET('Sanitation Data'!$D$28,0,10*ROW('Sanitation Data'!D104)))</f>
        <v/>
      </c>
      <c r="CL110" s="268" t="str">
        <f ca="true">+IF(OFFSET('Sanitation Data'!$D$29,0,10*ROW('Sanitation Data'!D104))="","",OFFSET('Sanitation Data'!$D$29,0,10*ROW('Sanitation Data'!D104)))</f>
        <v/>
      </c>
      <c r="CM110" s="268" t="str">
        <f ca="true">+IF(OFFSET('Sanitation Data'!$D$30,0,10*ROW('Sanitation Data'!D104))="","",OFFSET('Sanitation Data'!$D$30,0,10*ROW('Sanitation Data'!D104)))</f>
        <v/>
      </c>
      <c r="CN110" s="268" t="str">
        <f ca="true">+IF(OFFSET('Sanitation Data'!$D$31,0,10*ROW('Sanitation Data'!D104))="","",OFFSET('Sanitation Data'!$D$31,0,10*ROW('Sanitation Data'!D104)))</f>
        <v/>
      </c>
      <c r="CO110" s="268" t="str">
        <f ca="true">+IF(OFFSET('Sanitation Data'!$D$32,0,10*ROW('Sanitation Data'!D104))="","",OFFSET('Sanitation Data'!$D$32,0,10*ROW('Sanitation Data'!D104)))</f>
        <v/>
      </c>
      <c r="CP110" s="268" t="str">
        <f ca="true">+IF(OFFSET('Sanitation Data'!$E$28,0,10*ROW('Sanitation Data'!E104))="","",OFFSET('Sanitation Data'!$E$28,0,10*ROW('Sanitation Data'!E104)))</f>
        <v/>
      </c>
      <c r="CQ110" s="268" t="str">
        <f ca="true">+IF(OFFSET('Sanitation Data'!$E$29,0,10*ROW('Sanitation Data'!E104))="","",OFFSET('Sanitation Data'!$E$29,0,10*ROW('Sanitation Data'!E104)))</f>
        <v/>
      </c>
      <c r="CR110" s="268" t="str">
        <f ca="true">+IF(OFFSET('Sanitation Data'!$E$30,0,10*ROW('Sanitation Data'!E104))="","",OFFSET('Sanitation Data'!$E$30,0,10*ROW('Sanitation Data'!E104)))</f>
        <v/>
      </c>
      <c r="CS110" s="268" t="str">
        <f ca="true">+IF(OFFSET('Sanitation Data'!$E$31,0,10*ROW('Sanitation Data'!E104))="","",OFFSET('Sanitation Data'!$E$31,0,10*ROW('Sanitation Data'!E104)))</f>
        <v/>
      </c>
      <c r="CT110" s="268" t="str">
        <f ca="true">+IF(OFFSET('Sanitation Data'!$E$32,0,10*ROW('Sanitation Data'!E104))="","",OFFSET('Sanitation Data'!$E$32,0,10*ROW('Sanitation Data'!E104)))</f>
        <v/>
      </c>
      <c r="CU110" s="268" t="str">
        <f ca="true">+IF(OFFSET('Sanitation Data'!$F$28,0,10*ROW('Sanitation Data'!F104))="","",OFFSET('Sanitation Data'!$F$28,0,10*ROW('Sanitation Data'!F104)))</f>
        <v/>
      </c>
      <c r="CV110" s="268" t="str">
        <f ca="true">+IF(OFFSET('Sanitation Data'!$F$29,0,10*ROW('Sanitation Data'!F104))="","",OFFSET('Sanitation Data'!$F$29,0,10*ROW('Sanitation Data'!F104)))</f>
        <v/>
      </c>
      <c r="CW110" s="268" t="str">
        <f ca="true">+IF(OFFSET('Sanitation Data'!$F$30,0,10*ROW('Sanitation Data'!F104))="","",OFFSET('Sanitation Data'!$F$30,0,10*ROW('Sanitation Data'!F104)))</f>
        <v/>
      </c>
      <c r="CX110" s="268" t="str">
        <f ca="true">+IF(OFFSET('Sanitation Data'!$F$31,0,10*ROW('Sanitation Data'!F104))="","",OFFSET('Sanitation Data'!$F$31,0,10*ROW('Sanitation Data'!F104)))</f>
        <v/>
      </c>
      <c r="CY110" s="268" t="str">
        <f ca="true">+IF(OFFSET('Sanitation Data'!$F$32,0,10*ROW('Sanitation Data'!F104))="","",OFFSET('Sanitation Data'!$F$32,0,10*ROW('Sanitation Data'!F104)))</f>
        <v/>
      </c>
      <c r="CZ110" s="268" t="str">
        <f ca="true">+IF(OFFSET('Sanitation Data'!$G$28,0,10*ROW('Sanitation Data'!G104))="","",OFFSET('Sanitation Data'!$G$28,0,10*ROW('Sanitation Data'!G104)))</f>
        <v/>
      </c>
      <c r="DA110" s="268" t="str">
        <f ca="true">+IF(OFFSET('Sanitation Data'!$G$29,0,10*ROW('Sanitation Data'!G104))="","",OFFSET('Sanitation Data'!$G$29,0,10*ROW('Sanitation Data'!G104)))</f>
        <v/>
      </c>
      <c r="DB110" s="268" t="str">
        <f ca="true">+IF(OFFSET('Sanitation Data'!$G$30,0,10*ROW('Sanitation Data'!G104))="","",OFFSET('Sanitation Data'!$G$30,0,10*ROW('Sanitation Data'!G104)))</f>
        <v/>
      </c>
      <c r="DC110" s="268" t="str">
        <f ca="true">+IF(OFFSET('Sanitation Data'!$G$31,0,10*ROW('Sanitation Data'!G104))="","",OFFSET('Sanitation Data'!$G$31,0,10*ROW('Sanitation Data'!G104)))</f>
        <v/>
      </c>
      <c r="DD110" s="268" t="str">
        <f ca="true">+IF(OFFSET('Sanitation Data'!$G$32,0,10*ROW('Sanitation Data'!G104))="","",OFFSET('Sanitation Data'!$G$32,0,10*ROW('Sanitation Data'!G104)))</f>
        <v/>
      </c>
      <c r="DE110" s="268" t="str">
        <f ca="true">+IF(OFFSET('Sanitation Data'!$H$28,0,10*ROW('Sanitation Data'!H104))="","",OFFSET('Sanitation Data'!$H$28,0,10*ROW('Sanitation Data'!H104)))</f>
        <v/>
      </c>
      <c r="DF110" s="268" t="str">
        <f ca="true">+IF(OFFSET('Sanitation Data'!$H$29,0,10*ROW('Sanitation Data'!H104))="","",OFFSET('Sanitation Data'!$H$29,0,10*ROW('Sanitation Data'!H104)))</f>
        <v/>
      </c>
      <c r="DG110" s="268" t="str">
        <f ca="true">+IF(OFFSET('Sanitation Data'!$H$30,0,10*ROW('Sanitation Data'!H104))="","",OFFSET('Sanitation Data'!$H$30,0,10*ROW('Sanitation Data'!H104)))</f>
        <v/>
      </c>
      <c r="DH110" s="268" t="str">
        <f ca="true">+IF(OFFSET('Sanitation Data'!$H$31,0,10*ROW('Sanitation Data'!H104))="","",OFFSET('Sanitation Data'!$H$31,0,10*ROW('Sanitation Data'!H104)))</f>
        <v/>
      </c>
      <c r="DI110" s="268" t="str">
        <f ca="true">+IF(OFFSET('Sanitation Data'!$H$32,0,10*ROW('Sanitation Data'!H104))="","",OFFSET('Sanitation Data'!$H$32,0,10*ROW('Sanitation Data'!H104)))</f>
        <v/>
      </c>
      <c r="DJ110" s="268" t="str">
        <f ca="true">+IF(OFFSET('Sanitation Data'!$I$28,0,10*ROW('Sanitation Data'!I104))="","",OFFSET('Sanitation Data'!$I$28,0,10*ROW('Sanitation Data'!I104)))</f>
        <v/>
      </c>
      <c r="DK110" s="268" t="str">
        <f ca="true">+IF(OFFSET('Sanitation Data'!$I$29,0,10*ROW('Sanitation Data'!I104))="","",OFFSET('Sanitation Data'!$I$29,0,10*ROW('Sanitation Data'!I104)))</f>
        <v/>
      </c>
      <c r="DL110" s="268" t="str">
        <f ca="true">+IF(OFFSET('Sanitation Data'!$I$30,0,10*ROW('Sanitation Data'!I104))="","",OFFSET('Sanitation Data'!$I$30,0,10*ROW('Sanitation Data'!I104)))</f>
        <v/>
      </c>
      <c r="DM110" s="268" t="str">
        <f ca="true">+IF(OFFSET('Sanitation Data'!$I$31,0,10*ROW('Sanitation Data'!I104))="","",OFFSET('Sanitation Data'!$I$31,0,10*ROW('Sanitation Data'!I104)))</f>
        <v/>
      </c>
      <c r="DN110" s="268" t="str">
        <f ca="true">+IF(OFFSET('Sanitation Data'!$I$32,0,10*ROW('Sanitation Data'!I104))="","",OFFSET('Sanitation Data'!$I$32,0,10*ROW('Sanitation Data'!I104)))</f>
        <v/>
      </c>
      <c r="DO110" s="268" t="str">
        <f ca="true">+IF(OFFSET('Hygiene Data'!$D$11,0,10*ROW('Hygiene Data'!D104))="","",OFFSET('Hygiene Data'!$D$11,0,10*ROW('Hygiene Data'!D104)))</f>
        <v/>
      </c>
      <c r="DP110" s="268" t="str">
        <f ca="true">+IF(OFFSET('Hygiene Data'!$D$12,0,10*ROW('Hygiene Data'!D104))="","",OFFSET('Hygiene Data'!$D$12,0,10*ROW('Hygiene Data'!D104)))</f>
        <v/>
      </c>
      <c r="DQ110" s="268" t="str">
        <f ca="true">+IF(OFFSET('Hygiene Data'!$D$13,0,10*ROW('Hygiene Data'!D104))="","",OFFSET('Hygiene Data'!$D$13,0,10*ROW('Hygiene Data'!D104)))</f>
        <v/>
      </c>
      <c r="DR110" s="268" t="str">
        <f ca="true">+IF(OFFSET('Hygiene Data'!$E$11,0,10*ROW('Hygiene Data'!E104))="","",OFFSET('Hygiene Data'!$E$11,0,10*ROW('Hygiene Data'!E104)))</f>
        <v/>
      </c>
      <c r="DS110" s="268" t="str">
        <f ca="true">+IF(OFFSET('Hygiene Data'!$E$12,0,10*ROW('Hygiene Data'!E104))="","",OFFSET('Hygiene Data'!$E$12,0,10*ROW('Hygiene Data'!E104)))</f>
        <v/>
      </c>
      <c r="DT110" s="268" t="str">
        <f ca="true">+IF(OFFSET('Hygiene Data'!$E$13,0,10*ROW('Hygiene Data'!E104))="","",OFFSET('Hygiene Data'!$E$13,0,10*ROW('Hygiene Data'!E104)))</f>
        <v/>
      </c>
      <c r="DU110" s="268" t="str">
        <f ca="true">+IF(OFFSET('Hygiene Data'!$F$11,0,10*ROW('Hygiene Data'!F104))="","",OFFSET('Hygiene Data'!$F$11,0,10*ROW('Hygiene Data'!F104)))</f>
        <v/>
      </c>
      <c r="DV110" s="268" t="str">
        <f ca="true">+IF(OFFSET('Hygiene Data'!$F$12,0,10*ROW('Hygiene Data'!F104))="","",OFFSET('Hygiene Data'!$F$12,0,10*ROW('Hygiene Data'!F104)))</f>
        <v/>
      </c>
      <c r="DW110" s="268" t="str">
        <f ca="true">+IF(OFFSET('Hygiene Data'!$F$13,0,10*ROW('Hygiene Data'!F104))="","",OFFSET('Hygiene Data'!$F$13,0,10*ROW('Hygiene Data'!F104)))</f>
        <v/>
      </c>
      <c r="DX110" s="268" t="str">
        <f ca="true">+IF(OFFSET('Hygiene Data'!$G$11,0,10*ROW('Hygiene Data'!G104))="","",OFFSET('Hygiene Data'!$G$11,0,10*ROW('Hygiene Data'!G104)))</f>
        <v/>
      </c>
      <c r="DY110" s="268" t="str">
        <f ca="true">+IF(OFFSET('Hygiene Data'!$G$12,0,10*ROW('Hygiene Data'!G104))="","",OFFSET('Hygiene Data'!$G$12,0,10*ROW('Hygiene Data'!G104)))</f>
        <v/>
      </c>
      <c r="DZ110" s="268" t="str">
        <f ca="true">+IF(OFFSET('Hygiene Data'!$G$13,0,10*ROW('Hygiene Data'!G104))="","",OFFSET('Hygiene Data'!$G$13,0,10*ROW('Hygiene Data'!G104)))</f>
        <v/>
      </c>
      <c r="EA110" s="268" t="str">
        <f ca="true">+IF(OFFSET('Hygiene Data'!$H$11,0,10*ROW('Hygiene Data'!H104))="","",OFFSET('Hygiene Data'!$H$11,0,10*ROW('Hygiene Data'!H104)))</f>
        <v/>
      </c>
      <c r="EB110" s="268" t="str">
        <f ca="true">+IF(OFFSET('Hygiene Data'!$H$12,0,10*ROW('Hygiene Data'!H104))="","",OFFSET('Hygiene Data'!$H$12,0,10*ROW('Hygiene Data'!H104)))</f>
        <v/>
      </c>
      <c r="EC110" s="268" t="str">
        <f ca="true">+IF(OFFSET('Hygiene Data'!$H$13,0,10*ROW('Hygiene Data'!H104))="","",OFFSET('Hygiene Data'!$H$13,0,10*ROW('Hygiene Data'!H104)))</f>
        <v/>
      </c>
      <c r="ED110" s="268" t="str">
        <f ca="true">+IF(OFFSET('Hygiene Data'!$I$11,0,10*ROW('Hygiene Data'!I104))="","",OFFSET('Hygiene Data'!$I$11,0,10*ROW('Hygiene Data'!I104)))</f>
        <v/>
      </c>
      <c r="EE110" s="268" t="str">
        <f ca="true">+IF(OFFSET('Hygiene Data'!$I$12,0,10*ROW('Hygiene Data'!I104))="","",OFFSET('Hygiene Data'!$I$12,0,10*ROW('Hygiene Data'!I104)))</f>
        <v/>
      </c>
      <c r="EF110" s="268"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4"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8"/>
      <c r="BS111" s="268" t="str">
        <f ca="true">+IF(OFFSET('Water Data'!$D$27,0,10*ROW('Water Data'!D105))="","",OFFSET('Water Data'!$D$27,0,10*ROW('Water Data'!D105)))</f>
        <v/>
      </c>
      <c r="BT111" s="268" t="str">
        <f ca="true">+IF(OFFSET('Water Data'!$D$28,0,10*ROW('Water Data'!D105))="","",OFFSET('Water Data'!$D$28,0,10*ROW('Water Data'!D105)))</f>
        <v/>
      </c>
      <c r="BU111" s="268" t="str">
        <f ca="true">+IF(OFFSET('Water Data'!$D$29,0,10*ROW('Water Data'!D105))="","",OFFSET('Water Data'!$D$29,0,10*ROW('Water Data'!D105)))</f>
        <v/>
      </c>
      <c r="BV111" s="268" t="str">
        <f ca="true">+IF(OFFSET('Water Data'!$E$27,0,10*ROW('Water Data'!E105))="","",OFFSET('Water Data'!$E$27,0,10*ROW('Water Data'!E105)))</f>
        <v/>
      </c>
      <c r="BW111" s="268" t="str">
        <f ca="true">+IF(OFFSET('Water Data'!$E$28,0,10*ROW('Water Data'!E105))="","",OFFSET('Water Data'!$E$28,0,10*ROW('Water Data'!E105)))</f>
        <v/>
      </c>
      <c r="BX111" s="268" t="str">
        <f ca="true">+IF(OFFSET('Water Data'!$E$29,0,10*ROW('Water Data'!E105))="","",OFFSET('Water Data'!$E$29,0,10*ROW('Water Data'!E105)))</f>
        <v/>
      </c>
      <c r="BY111" s="268" t="str">
        <f ca="true">+IF(OFFSET('Water Data'!$F$27,0,10*ROW('Water Data'!F105))="","",OFFSET('Water Data'!$F$27,0,10*ROW('Water Data'!F105)))</f>
        <v/>
      </c>
      <c r="BZ111" s="268" t="str">
        <f ca="true">+IF(OFFSET('Water Data'!$F$28,0,10*ROW('Water Data'!F105))="","",OFFSET('Water Data'!$F$28,0,10*ROW('Water Data'!F105)))</f>
        <v/>
      </c>
      <c r="CA111" s="268" t="str">
        <f ca="true">+IF(OFFSET('Water Data'!$F$29,0,10*ROW('Water Data'!F105))="","",OFFSET('Water Data'!$F$29,0,10*ROW('Water Data'!F105)))</f>
        <v/>
      </c>
      <c r="CB111" s="268" t="str">
        <f ca="true">+IF(OFFSET('Water Data'!$G$27,0,10*ROW('Water Data'!G105))="","",OFFSET('Water Data'!$G$27,0,10*ROW('Water Data'!G105)))</f>
        <v/>
      </c>
      <c r="CC111" s="268" t="str">
        <f ca="true">+IF(OFFSET('Water Data'!$G$28,0,10*ROW('Water Data'!G105))="","",OFFSET('Water Data'!$G$28,0,10*ROW('Water Data'!G105)))</f>
        <v/>
      </c>
      <c r="CD111" s="268" t="str">
        <f ca="true">+IF(OFFSET('Water Data'!$G$29,0,10*ROW('Water Data'!G105))="","",OFFSET('Water Data'!$G$29,0,10*ROW('Water Data'!G105)))</f>
        <v/>
      </c>
      <c r="CE111" s="268" t="str">
        <f ca="true">+IF(OFFSET('Water Data'!$H$27,0,10*ROW('Water Data'!H105))="","",OFFSET('Water Data'!$H$27,0,10*ROW('Water Data'!H105)))</f>
        <v/>
      </c>
      <c r="CF111" s="268" t="str">
        <f ca="true">+IF(OFFSET('Water Data'!$H$28,0,10*ROW('Water Data'!H105))="","",OFFSET('Water Data'!$H$28,0,10*ROW('Water Data'!H105)))</f>
        <v/>
      </c>
      <c r="CG111" s="268" t="str">
        <f ca="true">+IF(OFFSET('Water Data'!$H$29,0,10*ROW('Water Data'!H105))="","",OFFSET('Water Data'!$H$29,0,10*ROW('Water Data'!H105)))</f>
        <v/>
      </c>
      <c r="CH111" s="268" t="str">
        <f ca="true">+IF(OFFSET('Water Data'!$I$27,0,10*ROW('Water Data'!I105))="","",OFFSET('Water Data'!$I$27,0,10*ROW('Water Data'!I105)))</f>
        <v/>
      </c>
      <c r="CI111" s="268" t="str">
        <f ca="true">+IF(OFFSET('Water Data'!$I$28,0,10*ROW('Water Data'!I105))="","",OFFSET('Water Data'!$I$28,0,10*ROW('Water Data'!I105)))</f>
        <v/>
      </c>
      <c r="CJ111" s="268" t="str">
        <f ca="true">+IF(OFFSET('Water Data'!$I$29,0,10*ROW('Water Data'!I105))="","",OFFSET('Water Data'!$I$29,0,10*ROW('Water Data'!I105)))</f>
        <v/>
      </c>
      <c r="CK111" s="268" t="str">
        <f ca="true">+IF(OFFSET('Sanitation Data'!$D$28,0,10*ROW('Sanitation Data'!D105))="","",OFFSET('Sanitation Data'!$D$28,0,10*ROW('Sanitation Data'!D105)))</f>
        <v/>
      </c>
      <c r="CL111" s="268" t="str">
        <f ca="true">+IF(OFFSET('Sanitation Data'!$D$29,0,10*ROW('Sanitation Data'!D105))="","",OFFSET('Sanitation Data'!$D$29,0,10*ROW('Sanitation Data'!D105)))</f>
        <v/>
      </c>
      <c r="CM111" s="268" t="str">
        <f ca="true">+IF(OFFSET('Sanitation Data'!$D$30,0,10*ROW('Sanitation Data'!D105))="","",OFFSET('Sanitation Data'!$D$30,0,10*ROW('Sanitation Data'!D105)))</f>
        <v/>
      </c>
      <c r="CN111" s="268" t="str">
        <f ca="true">+IF(OFFSET('Sanitation Data'!$D$31,0,10*ROW('Sanitation Data'!D105))="","",OFFSET('Sanitation Data'!$D$31,0,10*ROW('Sanitation Data'!D105)))</f>
        <v/>
      </c>
      <c r="CO111" s="268" t="str">
        <f ca="true">+IF(OFFSET('Sanitation Data'!$D$32,0,10*ROW('Sanitation Data'!D105))="","",OFFSET('Sanitation Data'!$D$32,0,10*ROW('Sanitation Data'!D105)))</f>
        <v/>
      </c>
      <c r="CP111" s="268" t="str">
        <f ca="true">+IF(OFFSET('Sanitation Data'!$E$28,0,10*ROW('Sanitation Data'!E105))="","",OFFSET('Sanitation Data'!$E$28,0,10*ROW('Sanitation Data'!E105)))</f>
        <v/>
      </c>
      <c r="CQ111" s="268" t="str">
        <f ca="true">+IF(OFFSET('Sanitation Data'!$E$29,0,10*ROW('Sanitation Data'!E105))="","",OFFSET('Sanitation Data'!$E$29,0,10*ROW('Sanitation Data'!E105)))</f>
        <v/>
      </c>
      <c r="CR111" s="268" t="str">
        <f ca="true">+IF(OFFSET('Sanitation Data'!$E$30,0,10*ROW('Sanitation Data'!E105))="","",OFFSET('Sanitation Data'!$E$30,0,10*ROW('Sanitation Data'!E105)))</f>
        <v/>
      </c>
      <c r="CS111" s="268" t="str">
        <f ca="true">+IF(OFFSET('Sanitation Data'!$E$31,0,10*ROW('Sanitation Data'!E105))="","",OFFSET('Sanitation Data'!$E$31,0,10*ROW('Sanitation Data'!E105)))</f>
        <v/>
      </c>
      <c r="CT111" s="268" t="str">
        <f ca="true">+IF(OFFSET('Sanitation Data'!$E$32,0,10*ROW('Sanitation Data'!E105))="","",OFFSET('Sanitation Data'!$E$32,0,10*ROW('Sanitation Data'!E105)))</f>
        <v/>
      </c>
      <c r="CU111" s="268" t="str">
        <f ca="true">+IF(OFFSET('Sanitation Data'!$F$28,0,10*ROW('Sanitation Data'!F105))="","",OFFSET('Sanitation Data'!$F$28,0,10*ROW('Sanitation Data'!F105)))</f>
        <v/>
      </c>
      <c r="CV111" s="268" t="str">
        <f ca="true">+IF(OFFSET('Sanitation Data'!$F$29,0,10*ROW('Sanitation Data'!F105))="","",OFFSET('Sanitation Data'!$F$29,0,10*ROW('Sanitation Data'!F105)))</f>
        <v/>
      </c>
      <c r="CW111" s="268" t="str">
        <f ca="true">+IF(OFFSET('Sanitation Data'!$F$30,0,10*ROW('Sanitation Data'!F105))="","",OFFSET('Sanitation Data'!$F$30,0,10*ROW('Sanitation Data'!F105)))</f>
        <v/>
      </c>
      <c r="CX111" s="268" t="str">
        <f ca="true">+IF(OFFSET('Sanitation Data'!$F$31,0,10*ROW('Sanitation Data'!F105))="","",OFFSET('Sanitation Data'!$F$31,0,10*ROW('Sanitation Data'!F105)))</f>
        <v/>
      </c>
      <c r="CY111" s="268" t="str">
        <f ca="true">+IF(OFFSET('Sanitation Data'!$F$32,0,10*ROW('Sanitation Data'!F105))="","",OFFSET('Sanitation Data'!$F$32,0,10*ROW('Sanitation Data'!F105)))</f>
        <v/>
      </c>
      <c r="CZ111" s="268" t="str">
        <f ca="true">+IF(OFFSET('Sanitation Data'!$G$28,0,10*ROW('Sanitation Data'!G105))="","",OFFSET('Sanitation Data'!$G$28,0,10*ROW('Sanitation Data'!G105)))</f>
        <v/>
      </c>
      <c r="DA111" s="268" t="str">
        <f ca="true">+IF(OFFSET('Sanitation Data'!$G$29,0,10*ROW('Sanitation Data'!G105))="","",OFFSET('Sanitation Data'!$G$29,0,10*ROW('Sanitation Data'!G105)))</f>
        <v/>
      </c>
      <c r="DB111" s="268" t="str">
        <f ca="true">+IF(OFFSET('Sanitation Data'!$G$30,0,10*ROW('Sanitation Data'!G105))="","",OFFSET('Sanitation Data'!$G$30,0,10*ROW('Sanitation Data'!G105)))</f>
        <v/>
      </c>
      <c r="DC111" s="268" t="str">
        <f ca="true">+IF(OFFSET('Sanitation Data'!$G$31,0,10*ROW('Sanitation Data'!G105))="","",OFFSET('Sanitation Data'!$G$31,0,10*ROW('Sanitation Data'!G105)))</f>
        <v/>
      </c>
      <c r="DD111" s="268" t="str">
        <f ca="true">+IF(OFFSET('Sanitation Data'!$G$32,0,10*ROW('Sanitation Data'!G105))="","",OFFSET('Sanitation Data'!$G$32,0,10*ROW('Sanitation Data'!G105)))</f>
        <v/>
      </c>
      <c r="DE111" s="268" t="str">
        <f ca="true">+IF(OFFSET('Sanitation Data'!$H$28,0,10*ROW('Sanitation Data'!H105))="","",OFFSET('Sanitation Data'!$H$28,0,10*ROW('Sanitation Data'!H105)))</f>
        <v/>
      </c>
      <c r="DF111" s="268" t="str">
        <f ca="true">+IF(OFFSET('Sanitation Data'!$H$29,0,10*ROW('Sanitation Data'!H105))="","",OFFSET('Sanitation Data'!$H$29,0,10*ROW('Sanitation Data'!H105)))</f>
        <v/>
      </c>
      <c r="DG111" s="268" t="str">
        <f ca="true">+IF(OFFSET('Sanitation Data'!$H$30,0,10*ROW('Sanitation Data'!H105))="","",OFFSET('Sanitation Data'!$H$30,0,10*ROW('Sanitation Data'!H105)))</f>
        <v/>
      </c>
      <c r="DH111" s="268" t="str">
        <f ca="true">+IF(OFFSET('Sanitation Data'!$H$31,0,10*ROW('Sanitation Data'!H105))="","",OFFSET('Sanitation Data'!$H$31,0,10*ROW('Sanitation Data'!H105)))</f>
        <v/>
      </c>
      <c r="DI111" s="268" t="str">
        <f ca="true">+IF(OFFSET('Sanitation Data'!$H$32,0,10*ROW('Sanitation Data'!H105))="","",OFFSET('Sanitation Data'!$H$32,0,10*ROW('Sanitation Data'!H105)))</f>
        <v/>
      </c>
      <c r="DJ111" s="268" t="str">
        <f ca="true">+IF(OFFSET('Sanitation Data'!$I$28,0,10*ROW('Sanitation Data'!I105))="","",OFFSET('Sanitation Data'!$I$28,0,10*ROW('Sanitation Data'!I105)))</f>
        <v/>
      </c>
      <c r="DK111" s="268" t="str">
        <f ca="true">+IF(OFFSET('Sanitation Data'!$I$29,0,10*ROW('Sanitation Data'!I105))="","",OFFSET('Sanitation Data'!$I$29,0,10*ROW('Sanitation Data'!I105)))</f>
        <v/>
      </c>
      <c r="DL111" s="268" t="str">
        <f ca="true">+IF(OFFSET('Sanitation Data'!$I$30,0,10*ROW('Sanitation Data'!I105))="","",OFFSET('Sanitation Data'!$I$30,0,10*ROW('Sanitation Data'!I105)))</f>
        <v/>
      </c>
      <c r="DM111" s="268" t="str">
        <f ca="true">+IF(OFFSET('Sanitation Data'!$I$31,0,10*ROW('Sanitation Data'!I105))="","",OFFSET('Sanitation Data'!$I$31,0,10*ROW('Sanitation Data'!I105)))</f>
        <v/>
      </c>
      <c r="DN111" s="268" t="str">
        <f ca="true">+IF(OFFSET('Sanitation Data'!$I$32,0,10*ROW('Sanitation Data'!I105))="","",OFFSET('Sanitation Data'!$I$32,0,10*ROW('Sanitation Data'!I105)))</f>
        <v/>
      </c>
      <c r="DO111" s="268" t="str">
        <f ca="true">+IF(OFFSET('Hygiene Data'!$D$11,0,10*ROW('Hygiene Data'!D105))="","",OFFSET('Hygiene Data'!$D$11,0,10*ROW('Hygiene Data'!D105)))</f>
        <v/>
      </c>
      <c r="DP111" s="268" t="str">
        <f ca="true">+IF(OFFSET('Hygiene Data'!$D$12,0,10*ROW('Hygiene Data'!D105))="","",OFFSET('Hygiene Data'!$D$12,0,10*ROW('Hygiene Data'!D105)))</f>
        <v/>
      </c>
      <c r="DQ111" s="268" t="str">
        <f ca="true">+IF(OFFSET('Hygiene Data'!$D$13,0,10*ROW('Hygiene Data'!D105))="","",OFFSET('Hygiene Data'!$D$13,0,10*ROW('Hygiene Data'!D105)))</f>
        <v/>
      </c>
      <c r="DR111" s="268" t="str">
        <f ca="true">+IF(OFFSET('Hygiene Data'!$E$11,0,10*ROW('Hygiene Data'!E105))="","",OFFSET('Hygiene Data'!$E$11,0,10*ROW('Hygiene Data'!E105)))</f>
        <v/>
      </c>
      <c r="DS111" s="268" t="str">
        <f ca="true">+IF(OFFSET('Hygiene Data'!$E$12,0,10*ROW('Hygiene Data'!E105))="","",OFFSET('Hygiene Data'!$E$12,0,10*ROW('Hygiene Data'!E105)))</f>
        <v/>
      </c>
      <c r="DT111" s="268" t="str">
        <f ca="true">+IF(OFFSET('Hygiene Data'!$E$13,0,10*ROW('Hygiene Data'!E105))="","",OFFSET('Hygiene Data'!$E$13,0,10*ROW('Hygiene Data'!E105)))</f>
        <v/>
      </c>
      <c r="DU111" s="268" t="str">
        <f ca="true">+IF(OFFSET('Hygiene Data'!$F$11,0,10*ROW('Hygiene Data'!F105))="","",OFFSET('Hygiene Data'!$F$11,0,10*ROW('Hygiene Data'!F105)))</f>
        <v/>
      </c>
      <c r="DV111" s="268" t="str">
        <f ca="true">+IF(OFFSET('Hygiene Data'!$F$12,0,10*ROW('Hygiene Data'!F105))="","",OFFSET('Hygiene Data'!$F$12,0,10*ROW('Hygiene Data'!F105)))</f>
        <v/>
      </c>
      <c r="DW111" s="268" t="str">
        <f ca="true">+IF(OFFSET('Hygiene Data'!$F$13,0,10*ROW('Hygiene Data'!F105))="","",OFFSET('Hygiene Data'!$F$13,0,10*ROW('Hygiene Data'!F105)))</f>
        <v/>
      </c>
      <c r="DX111" s="268" t="str">
        <f ca="true">+IF(OFFSET('Hygiene Data'!$G$11,0,10*ROW('Hygiene Data'!G105))="","",OFFSET('Hygiene Data'!$G$11,0,10*ROW('Hygiene Data'!G105)))</f>
        <v/>
      </c>
      <c r="DY111" s="268" t="str">
        <f ca="true">+IF(OFFSET('Hygiene Data'!$G$12,0,10*ROW('Hygiene Data'!G105))="","",OFFSET('Hygiene Data'!$G$12,0,10*ROW('Hygiene Data'!G105)))</f>
        <v/>
      </c>
      <c r="DZ111" s="268" t="str">
        <f ca="true">+IF(OFFSET('Hygiene Data'!$G$13,0,10*ROW('Hygiene Data'!G105))="","",OFFSET('Hygiene Data'!$G$13,0,10*ROW('Hygiene Data'!G105)))</f>
        <v/>
      </c>
      <c r="EA111" s="268" t="str">
        <f ca="true">+IF(OFFSET('Hygiene Data'!$H$11,0,10*ROW('Hygiene Data'!H105))="","",OFFSET('Hygiene Data'!$H$11,0,10*ROW('Hygiene Data'!H105)))</f>
        <v/>
      </c>
      <c r="EB111" s="268" t="str">
        <f ca="true">+IF(OFFSET('Hygiene Data'!$H$12,0,10*ROW('Hygiene Data'!H105))="","",OFFSET('Hygiene Data'!$H$12,0,10*ROW('Hygiene Data'!H105)))</f>
        <v/>
      </c>
      <c r="EC111" s="268" t="str">
        <f ca="true">+IF(OFFSET('Hygiene Data'!$H$13,0,10*ROW('Hygiene Data'!H105))="","",OFFSET('Hygiene Data'!$H$13,0,10*ROW('Hygiene Data'!H105)))</f>
        <v/>
      </c>
      <c r="ED111" s="268" t="str">
        <f ca="true">+IF(OFFSET('Hygiene Data'!$I$11,0,10*ROW('Hygiene Data'!I105))="","",OFFSET('Hygiene Data'!$I$11,0,10*ROW('Hygiene Data'!I105)))</f>
        <v/>
      </c>
      <c r="EE111" s="268" t="str">
        <f ca="true">+IF(OFFSET('Hygiene Data'!$I$12,0,10*ROW('Hygiene Data'!I105))="","",OFFSET('Hygiene Data'!$I$12,0,10*ROW('Hygiene Data'!I105)))</f>
        <v/>
      </c>
      <c r="EF111" s="268"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4"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8"/>
      <c r="BS112" s="268" t="str">
        <f ca="true">+IF(OFFSET('Water Data'!$D$27,0,10*ROW('Water Data'!D106))="","",OFFSET('Water Data'!$D$27,0,10*ROW('Water Data'!D106)))</f>
        <v/>
      </c>
      <c r="BT112" s="268" t="str">
        <f ca="true">+IF(OFFSET('Water Data'!$D$28,0,10*ROW('Water Data'!D106))="","",OFFSET('Water Data'!$D$28,0,10*ROW('Water Data'!D106)))</f>
        <v/>
      </c>
      <c r="BU112" s="268" t="str">
        <f ca="true">+IF(OFFSET('Water Data'!$D$29,0,10*ROW('Water Data'!D106))="","",OFFSET('Water Data'!$D$29,0,10*ROW('Water Data'!D106)))</f>
        <v/>
      </c>
      <c r="BV112" s="268" t="str">
        <f ca="true">+IF(OFFSET('Water Data'!$E$27,0,10*ROW('Water Data'!E106))="","",OFFSET('Water Data'!$E$27,0,10*ROW('Water Data'!E106)))</f>
        <v/>
      </c>
      <c r="BW112" s="268" t="str">
        <f ca="true">+IF(OFFSET('Water Data'!$E$28,0,10*ROW('Water Data'!E106))="","",OFFSET('Water Data'!$E$28,0,10*ROW('Water Data'!E106)))</f>
        <v/>
      </c>
      <c r="BX112" s="268" t="str">
        <f ca="true">+IF(OFFSET('Water Data'!$E$29,0,10*ROW('Water Data'!E106))="","",OFFSET('Water Data'!$E$29,0,10*ROW('Water Data'!E106)))</f>
        <v/>
      </c>
      <c r="BY112" s="268" t="str">
        <f ca="true">+IF(OFFSET('Water Data'!$F$27,0,10*ROW('Water Data'!F106))="","",OFFSET('Water Data'!$F$27,0,10*ROW('Water Data'!F106)))</f>
        <v/>
      </c>
      <c r="BZ112" s="268" t="str">
        <f ca="true">+IF(OFFSET('Water Data'!$F$28,0,10*ROW('Water Data'!F106))="","",OFFSET('Water Data'!$F$28,0,10*ROW('Water Data'!F106)))</f>
        <v/>
      </c>
      <c r="CA112" s="268" t="str">
        <f ca="true">+IF(OFFSET('Water Data'!$F$29,0,10*ROW('Water Data'!F106))="","",OFFSET('Water Data'!$F$29,0,10*ROW('Water Data'!F106)))</f>
        <v/>
      </c>
      <c r="CB112" s="268" t="str">
        <f ca="true">+IF(OFFSET('Water Data'!$G$27,0,10*ROW('Water Data'!G106))="","",OFFSET('Water Data'!$G$27,0,10*ROW('Water Data'!G106)))</f>
        <v/>
      </c>
      <c r="CC112" s="268" t="str">
        <f ca="true">+IF(OFFSET('Water Data'!$G$28,0,10*ROW('Water Data'!G106))="","",OFFSET('Water Data'!$G$28,0,10*ROW('Water Data'!G106)))</f>
        <v/>
      </c>
      <c r="CD112" s="268" t="str">
        <f ca="true">+IF(OFFSET('Water Data'!$G$29,0,10*ROW('Water Data'!G106))="","",OFFSET('Water Data'!$G$29,0,10*ROW('Water Data'!G106)))</f>
        <v/>
      </c>
      <c r="CE112" s="268" t="str">
        <f ca="true">+IF(OFFSET('Water Data'!$H$27,0,10*ROW('Water Data'!H106))="","",OFFSET('Water Data'!$H$27,0,10*ROW('Water Data'!H106)))</f>
        <v/>
      </c>
      <c r="CF112" s="268" t="str">
        <f ca="true">+IF(OFFSET('Water Data'!$H$28,0,10*ROW('Water Data'!H106))="","",OFFSET('Water Data'!$H$28,0,10*ROW('Water Data'!H106)))</f>
        <v/>
      </c>
      <c r="CG112" s="268" t="str">
        <f ca="true">+IF(OFFSET('Water Data'!$H$29,0,10*ROW('Water Data'!H106))="","",OFFSET('Water Data'!$H$29,0,10*ROW('Water Data'!H106)))</f>
        <v/>
      </c>
      <c r="CH112" s="268" t="str">
        <f ca="true">+IF(OFFSET('Water Data'!$I$27,0,10*ROW('Water Data'!I106))="","",OFFSET('Water Data'!$I$27,0,10*ROW('Water Data'!I106)))</f>
        <v/>
      </c>
      <c r="CI112" s="268" t="str">
        <f ca="true">+IF(OFFSET('Water Data'!$I$28,0,10*ROW('Water Data'!I106))="","",OFFSET('Water Data'!$I$28,0,10*ROW('Water Data'!I106)))</f>
        <v/>
      </c>
      <c r="CJ112" s="268" t="str">
        <f ca="true">+IF(OFFSET('Water Data'!$I$29,0,10*ROW('Water Data'!I106))="","",OFFSET('Water Data'!$I$29,0,10*ROW('Water Data'!I106)))</f>
        <v/>
      </c>
      <c r="CK112" s="268" t="str">
        <f ca="true">+IF(OFFSET('Sanitation Data'!$D$28,0,10*ROW('Sanitation Data'!D106))="","",OFFSET('Sanitation Data'!$D$28,0,10*ROW('Sanitation Data'!D106)))</f>
        <v/>
      </c>
      <c r="CL112" s="268" t="str">
        <f ca="true">+IF(OFFSET('Sanitation Data'!$D$29,0,10*ROW('Sanitation Data'!D106))="","",OFFSET('Sanitation Data'!$D$29,0,10*ROW('Sanitation Data'!D106)))</f>
        <v/>
      </c>
      <c r="CM112" s="268" t="str">
        <f ca="true">+IF(OFFSET('Sanitation Data'!$D$30,0,10*ROW('Sanitation Data'!D106))="","",OFFSET('Sanitation Data'!$D$30,0,10*ROW('Sanitation Data'!D106)))</f>
        <v/>
      </c>
      <c r="CN112" s="268" t="str">
        <f ca="true">+IF(OFFSET('Sanitation Data'!$D$31,0,10*ROW('Sanitation Data'!D106))="","",OFFSET('Sanitation Data'!$D$31,0,10*ROW('Sanitation Data'!D106)))</f>
        <v/>
      </c>
      <c r="CO112" s="268" t="str">
        <f ca="true">+IF(OFFSET('Sanitation Data'!$D$32,0,10*ROW('Sanitation Data'!D106))="","",OFFSET('Sanitation Data'!$D$32,0,10*ROW('Sanitation Data'!D106)))</f>
        <v/>
      </c>
      <c r="CP112" s="268" t="str">
        <f ca="true">+IF(OFFSET('Sanitation Data'!$E$28,0,10*ROW('Sanitation Data'!E106))="","",OFFSET('Sanitation Data'!$E$28,0,10*ROW('Sanitation Data'!E106)))</f>
        <v/>
      </c>
      <c r="CQ112" s="268" t="str">
        <f ca="true">+IF(OFFSET('Sanitation Data'!$E$29,0,10*ROW('Sanitation Data'!E106))="","",OFFSET('Sanitation Data'!$E$29,0,10*ROW('Sanitation Data'!E106)))</f>
        <v/>
      </c>
      <c r="CR112" s="268" t="str">
        <f ca="true">+IF(OFFSET('Sanitation Data'!$E$30,0,10*ROW('Sanitation Data'!E106))="","",OFFSET('Sanitation Data'!$E$30,0,10*ROW('Sanitation Data'!E106)))</f>
        <v/>
      </c>
      <c r="CS112" s="268" t="str">
        <f ca="true">+IF(OFFSET('Sanitation Data'!$E$31,0,10*ROW('Sanitation Data'!E106))="","",OFFSET('Sanitation Data'!$E$31,0,10*ROW('Sanitation Data'!E106)))</f>
        <v/>
      </c>
      <c r="CT112" s="268" t="str">
        <f ca="true">+IF(OFFSET('Sanitation Data'!$E$32,0,10*ROW('Sanitation Data'!E106))="","",OFFSET('Sanitation Data'!$E$32,0,10*ROW('Sanitation Data'!E106)))</f>
        <v/>
      </c>
      <c r="CU112" s="268" t="str">
        <f ca="true">+IF(OFFSET('Sanitation Data'!$F$28,0,10*ROW('Sanitation Data'!F106))="","",OFFSET('Sanitation Data'!$F$28,0,10*ROW('Sanitation Data'!F106)))</f>
        <v/>
      </c>
      <c r="CV112" s="268" t="str">
        <f ca="true">+IF(OFFSET('Sanitation Data'!$F$29,0,10*ROW('Sanitation Data'!F106))="","",OFFSET('Sanitation Data'!$F$29,0,10*ROW('Sanitation Data'!F106)))</f>
        <v/>
      </c>
      <c r="CW112" s="268" t="str">
        <f ca="true">+IF(OFFSET('Sanitation Data'!$F$30,0,10*ROW('Sanitation Data'!F106))="","",OFFSET('Sanitation Data'!$F$30,0,10*ROW('Sanitation Data'!F106)))</f>
        <v/>
      </c>
      <c r="CX112" s="268" t="str">
        <f ca="true">+IF(OFFSET('Sanitation Data'!$F$31,0,10*ROW('Sanitation Data'!F106))="","",OFFSET('Sanitation Data'!$F$31,0,10*ROW('Sanitation Data'!F106)))</f>
        <v/>
      </c>
      <c r="CY112" s="268" t="str">
        <f ca="true">+IF(OFFSET('Sanitation Data'!$F$32,0,10*ROW('Sanitation Data'!F106))="","",OFFSET('Sanitation Data'!$F$32,0,10*ROW('Sanitation Data'!F106)))</f>
        <v/>
      </c>
      <c r="CZ112" s="268" t="str">
        <f ca="true">+IF(OFFSET('Sanitation Data'!$G$28,0,10*ROW('Sanitation Data'!G106))="","",OFFSET('Sanitation Data'!$G$28,0,10*ROW('Sanitation Data'!G106)))</f>
        <v/>
      </c>
      <c r="DA112" s="268" t="str">
        <f ca="true">+IF(OFFSET('Sanitation Data'!$G$29,0,10*ROW('Sanitation Data'!G106))="","",OFFSET('Sanitation Data'!$G$29,0,10*ROW('Sanitation Data'!G106)))</f>
        <v/>
      </c>
      <c r="DB112" s="268" t="str">
        <f ca="true">+IF(OFFSET('Sanitation Data'!$G$30,0,10*ROW('Sanitation Data'!G106))="","",OFFSET('Sanitation Data'!$G$30,0,10*ROW('Sanitation Data'!G106)))</f>
        <v/>
      </c>
      <c r="DC112" s="268" t="str">
        <f ca="true">+IF(OFFSET('Sanitation Data'!$G$31,0,10*ROW('Sanitation Data'!G106))="","",OFFSET('Sanitation Data'!$G$31,0,10*ROW('Sanitation Data'!G106)))</f>
        <v/>
      </c>
      <c r="DD112" s="268" t="str">
        <f ca="true">+IF(OFFSET('Sanitation Data'!$G$32,0,10*ROW('Sanitation Data'!G106))="","",OFFSET('Sanitation Data'!$G$32,0,10*ROW('Sanitation Data'!G106)))</f>
        <v/>
      </c>
      <c r="DE112" s="268" t="str">
        <f ca="true">+IF(OFFSET('Sanitation Data'!$H$28,0,10*ROW('Sanitation Data'!H106))="","",OFFSET('Sanitation Data'!$H$28,0,10*ROW('Sanitation Data'!H106)))</f>
        <v/>
      </c>
      <c r="DF112" s="268" t="str">
        <f ca="true">+IF(OFFSET('Sanitation Data'!$H$29,0,10*ROW('Sanitation Data'!H106))="","",OFFSET('Sanitation Data'!$H$29,0,10*ROW('Sanitation Data'!H106)))</f>
        <v/>
      </c>
      <c r="DG112" s="268" t="str">
        <f ca="true">+IF(OFFSET('Sanitation Data'!$H$30,0,10*ROW('Sanitation Data'!H106))="","",OFFSET('Sanitation Data'!$H$30,0,10*ROW('Sanitation Data'!H106)))</f>
        <v/>
      </c>
      <c r="DH112" s="268" t="str">
        <f ca="true">+IF(OFFSET('Sanitation Data'!$H$31,0,10*ROW('Sanitation Data'!H106))="","",OFFSET('Sanitation Data'!$H$31,0,10*ROW('Sanitation Data'!H106)))</f>
        <v/>
      </c>
      <c r="DI112" s="268" t="str">
        <f ca="true">+IF(OFFSET('Sanitation Data'!$H$32,0,10*ROW('Sanitation Data'!H106))="","",OFFSET('Sanitation Data'!$H$32,0,10*ROW('Sanitation Data'!H106)))</f>
        <v/>
      </c>
      <c r="DJ112" s="268" t="str">
        <f ca="true">+IF(OFFSET('Sanitation Data'!$I$28,0,10*ROW('Sanitation Data'!I106))="","",OFFSET('Sanitation Data'!$I$28,0,10*ROW('Sanitation Data'!I106)))</f>
        <v/>
      </c>
      <c r="DK112" s="268" t="str">
        <f ca="true">+IF(OFFSET('Sanitation Data'!$I$29,0,10*ROW('Sanitation Data'!I106))="","",OFFSET('Sanitation Data'!$I$29,0,10*ROW('Sanitation Data'!I106)))</f>
        <v/>
      </c>
      <c r="DL112" s="268" t="str">
        <f ca="true">+IF(OFFSET('Sanitation Data'!$I$30,0,10*ROW('Sanitation Data'!I106))="","",OFFSET('Sanitation Data'!$I$30,0,10*ROW('Sanitation Data'!I106)))</f>
        <v/>
      </c>
      <c r="DM112" s="268" t="str">
        <f ca="true">+IF(OFFSET('Sanitation Data'!$I$31,0,10*ROW('Sanitation Data'!I106))="","",OFFSET('Sanitation Data'!$I$31,0,10*ROW('Sanitation Data'!I106)))</f>
        <v/>
      </c>
      <c r="DN112" s="268" t="str">
        <f ca="true">+IF(OFFSET('Sanitation Data'!$I$32,0,10*ROW('Sanitation Data'!I106))="","",OFFSET('Sanitation Data'!$I$32,0,10*ROW('Sanitation Data'!I106)))</f>
        <v/>
      </c>
      <c r="DO112" s="268" t="str">
        <f ca="true">+IF(OFFSET('Hygiene Data'!$D$11,0,10*ROW('Hygiene Data'!D106))="","",OFFSET('Hygiene Data'!$D$11,0,10*ROW('Hygiene Data'!D106)))</f>
        <v/>
      </c>
      <c r="DP112" s="268" t="str">
        <f ca="true">+IF(OFFSET('Hygiene Data'!$D$12,0,10*ROW('Hygiene Data'!D106))="","",OFFSET('Hygiene Data'!$D$12,0,10*ROW('Hygiene Data'!D106)))</f>
        <v/>
      </c>
      <c r="DQ112" s="268" t="str">
        <f ca="true">+IF(OFFSET('Hygiene Data'!$D$13,0,10*ROW('Hygiene Data'!D106))="","",OFFSET('Hygiene Data'!$D$13,0,10*ROW('Hygiene Data'!D106)))</f>
        <v/>
      </c>
      <c r="DR112" s="268" t="str">
        <f ca="true">+IF(OFFSET('Hygiene Data'!$E$11,0,10*ROW('Hygiene Data'!E106))="","",OFFSET('Hygiene Data'!$E$11,0,10*ROW('Hygiene Data'!E106)))</f>
        <v/>
      </c>
      <c r="DS112" s="268" t="str">
        <f ca="true">+IF(OFFSET('Hygiene Data'!$E$12,0,10*ROW('Hygiene Data'!E106))="","",OFFSET('Hygiene Data'!$E$12,0,10*ROW('Hygiene Data'!E106)))</f>
        <v/>
      </c>
      <c r="DT112" s="268" t="str">
        <f ca="true">+IF(OFFSET('Hygiene Data'!$E$13,0,10*ROW('Hygiene Data'!E106))="","",OFFSET('Hygiene Data'!$E$13,0,10*ROW('Hygiene Data'!E106)))</f>
        <v/>
      </c>
      <c r="DU112" s="268" t="str">
        <f ca="true">+IF(OFFSET('Hygiene Data'!$F$11,0,10*ROW('Hygiene Data'!F106))="","",OFFSET('Hygiene Data'!$F$11,0,10*ROW('Hygiene Data'!F106)))</f>
        <v/>
      </c>
      <c r="DV112" s="268" t="str">
        <f ca="true">+IF(OFFSET('Hygiene Data'!$F$12,0,10*ROW('Hygiene Data'!F106))="","",OFFSET('Hygiene Data'!$F$12,0,10*ROW('Hygiene Data'!F106)))</f>
        <v/>
      </c>
      <c r="DW112" s="268" t="str">
        <f ca="true">+IF(OFFSET('Hygiene Data'!$F$13,0,10*ROW('Hygiene Data'!F106))="","",OFFSET('Hygiene Data'!$F$13,0,10*ROW('Hygiene Data'!F106)))</f>
        <v/>
      </c>
      <c r="DX112" s="268" t="str">
        <f ca="true">+IF(OFFSET('Hygiene Data'!$G$11,0,10*ROW('Hygiene Data'!G106))="","",OFFSET('Hygiene Data'!$G$11,0,10*ROW('Hygiene Data'!G106)))</f>
        <v/>
      </c>
      <c r="DY112" s="268" t="str">
        <f ca="true">+IF(OFFSET('Hygiene Data'!$G$12,0,10*ROW('Hygiene Data'!G106))="","",OFFSET('Hygiene Data'!$G$12,0,10*ROW('Hygiene Data'!G106)))</f>
        <v/>
      </c>
      <c r="DZ112" s="268" t="str">
        <f ca="true">+IF(OFFSET('Hygiene Data'!$G$13,0,10*ROW('Hygiene Data'!G106))="","",OFFSET('Hygiene Data'!$G$13,0,10*ROW('Hygiene Data'!G106)))</f>
        <v/>
      </c>
      <c r="EA112" s="268" t="str">
        <f ca="true">+IF(OFFSET('Hygiene Data'!$H$11,0,10*ROW('Hygiene Data'!H106))="","",OFFSET('Hygiene Data'!$H$11,0,10*ROW('Hygiene Data'!H106)))</f>
        <v/>
      </c>
      <c r="EB112" s="268" t="str">
        <f ca="true">+IF(OFFSET('Hygiene Data'!$H$12,0,10*ROW('Hygiene Data'!H106))="","",OFFSET('Hygiene Data'!$H$12,0,10*ROW('Hygiene Data'!H106)))</f>
        <v/>
      </c>
      <c r="EC112" s="268" t="str">
        <f ca="true">+IF(OFFSET('Hygiene Data'!$H$13,0,10*ROW('Hygiene Data'!H106))="","",OFFSET('Hygiene Data'!$H$13,0,10*ROW('Hygiene Data'!H106)))</f>
        <v/>
      </c>
      <c r="ED112" s="268" t="str">
        <f ca="true">+IF(OFFSET('Hygiene Data'!$I$11,0,10*ROW('Hygiene Data'!I106))="","",OFFSET('Hygiene Data'!$I$11,0,10*ROW('Hygiene Data'!I106)))</f>
        <v/>
      </c>
      <c r="EE112" s="268" t="str">
        <f ca="true">+IF(OFFSET('Hygiene Data'!$I$12,0,10*ROW('Hygiene Data'!I106))="","",OFFSET('Hygiene Data'!$I$12,0,10*ROW('Hygiene Data'!I106)))</f>
        <v/>
      </c>
      <c r="EF112" s="268"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4"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8"/>
      <c r="BS113" s="268" t="str">
        <f ca="true">+IF(OFFSET('Water Data'!$D$27,0,10*ROW('Water Data'!D107))="","",OFFSET('Water Data'!$D$27,0,10*ROW('Water Data'!D107)))</f>
        <v/>
      </c>
      <c r="BT113" s="268" t="str">
        <f ca="true">+IF(OFFSET('Water Data'!$D$28,0,10*ROW('Water Data'!D107))="","",OFFSET('Water Data'!$D$28,0,10*ROW('Water Data'!D107)))</f>
        <v/>
      </c>
      <c r="BU113" s="268" t="str">
        <f ca="true">+IF(OFFSET('Water Data'!$D$29,0,10*ROW('Water Data'!D107))="","",OFFSET('Water Data'!$D$29,0,10*ROW('Water Data'!D107)))</f>
        <v/>
      </c>
      <c r="BV113" s="268" t="str">
        <f ca="true">+IF(OFFSET('Water Data'!$E$27,0,10*ROW('Water Data'!E107))="","",OFFSET('Water Data'!$E$27,0,10*ROW('Water Data'!E107)))</f>
        <v/>
      </c>
      <c r="BW113" s="268" t="str">
        <f ca="true">+IF(OFFSET('Water Data'!$E$28,0,10*ROW('Water Data'!E107))="","",OFFSET('Water Data'!$E$28,0,10*ROW('Water Data'!E107)))</f>
        <v/>
      </c>
      <c r="BX113" s="268" t="str">
        <f ca="true">+IF(OFFSET('Water Data'!$E$29,0,10*ROW('Water Data'!E107))="","",OFFSET('Water Data'!$E$29,0,10*ROW('Water Data'!E107)))</f>
        <v/>
      </c>
      <c r="BY113" s="268" t="str">
        <f ca="true">+IF(OFFSET('Water Data'!$F$27,0,10*ROW('Water Data'!F107))="","",OFFSET('Water Data'!$F$27,0,10*ROW('Water Data'!F107)))</f>
        <v/>
      </c>
      <c r="BZ113" s="268" t="str">
        <f ca="true">+IF(OFFSET('Water Data'!$F$28,0,10*ROW('Water Data'!F107))="","",OFFSET('Water Data'!$F$28,0,10*ROW('Water Data'!F107)))</f>
        <v/>
      </c>
      <c r="CA113" s="268" t="str">
        <f ca="true">+IF(OFFSET('Water Data'!$F$29,0,10*ROW('Water Data'!F107))="","",OFFSET('Water Data'!$F$29,0,10*ROW('Water Data'!F107)))</f>
        <v/>
      </c>
      <c r="CB113" s="268" t="str">
        <f ca="true">+IF(OFFSET('Water Data'!$G$27,0,10*ROW('Water Data'!G107))="","",OFFSET('Water Data'!$G$27,0,10*ROW('Water Data'!G107)))</f>
        <v/>
      </c>
      <c r="CC113" s="268" t="str">
        <f ca="true">+IF(OFFSET('Water Data'!$G$28,0,10*ROW('Water Data'!G107))="","",OFFSET('Water Data'!$G$28,0,10*ROW('Water Data'!G107)))</f>
        <v/>
      </c>
      <c r="CD113" s="268" t="str">
        <f ca="true">+IF(OFFSET('Water Data'!$G$29,0,10*ROW('Water Data'!G107))="","",OFFSET('Water Data'!$G$29,0,10*ROW('Water Data'!G107)))</f>
        <v/>
      </c>
      <c r="CE113" s="268" t="str">
        <f ca="true">+IF(OFFSET('Water Data'!$H$27,0,10*ROW('Water Data'!H107))="","",OFFSET('Water Data'!$H$27,0,10*ROW('Water Data'!H107)))</f>
        <v/>
      </c>
      <c r="CF113" s="268" t="str">
        <f ca="true">+IF(OFFSET('Water Data'!$H$28,0,10*ROW('Water Data'!H107))="","",OFFSET('Water Data'!$H$28,0,10*ROW('Water Data'!H107)))</f>
        <v/>
      </c>
      <c r="CG113" s="268" t="str">
        <f ca="true">+IF(OFFSET('Water Data'!$H$29,0,10*ROW('Water Data'!H107))="","",OFFSET('Water Data'!$H$29,0,10*ROW('Water Data'!H107)))</f>
        <v/>
      </c>
      <c r="CH113" s="268" t="str">
        <f ca="true">+IF(OFFSET('Water Data'!$I$27,0,10*ROW('Water Data'!I107))="","",OFFSET('Water Data'!$I$27,0,10*ROW('Water Data'!I107)))</f>
        <v/>
      </c>
      <c r="CI113" s="268" t="str">
        <f ca="true">+IF(OFFSET('Water Data'!$I$28,0,10*ROW('Water Data'!I107))="","",OFFSET('Water Data'!$I$28,0,10*ROW('Water Data'!I107)))</f>
        <v/>
      </c>
      <c r="CJ113" s="268" t="str">
        <f ca="true">+IF(OFFSET('Water Data'!$I$29,0,10*ROW('Water Data'!I107))="","",OFFSET('Water Data'!$I$29,0,10*ROW('Water Data'!I107)))</f>
        <v/>
      </c>
      <c r="CK113" s="268" t="str">
        <f ca="true">+IF(OFFSET('Sanitation Data'!$D$28,0,10*ROW('Sanitation Data'!D107))="","",OFFSET('Sanitation Data'!$D$28,0,10*ROW('Sanitation Data'!D107)))</f>
        <v/>
      </c>
      <c r="CL113" s="268" t="str">
        <f ca="true">+IF(OFFSET('Sanitation Data'!$D$29,0,10*ROW('Sanitation Data'!D107))="","",OFFSET('Sanitation Data'!$D$29,0,10*ROW('Sanitation Data'!D107)))</f>
        <v/>
      </c>
      <c r="CM113" s="268" t="str">
        <f ca="true">+IF(OFFSET('Sanitation Data'!$D$30,0,10*ROW('Sanitation Data'!D107))="","",OFFSET('Sanitation Data'!$D$30,0,10*ROW('Sanitation Data'!D107)))</f>
        <v/>
      </c>
      <c r="CN113" s="268" t="str">
        <f ca="true">+IF(OFFSET('Sanitation Data'!$D$31,0,10*ROW('Sanitation Data'!D107))="","",OFFSET('Sanitation Data'!$D$31,0,10*ROW('Sanitation Data'!D107)))</f>
        <v/>
      </c>
      <c r="CO113" s="268" t="str">
        <f ca="true">+IF(OFFSET('Sanitation Data'!$D$32,0,10*ROW('Sanitation Data'!D107))="","",OFFSET('Sanitation Data'!$D$32,0,10*ROW('Sanitation Data'!D107)))</f>
        <v/>
      </c>
      <c r="CP113" s="268" t="str">
        <f ca="true">+IF(OFFSET('Sanitation Data'!$E$28,0,10*ROW('Sanitation Data'!E107))="","",OFFSET('Sanitation Data'!$E$28,0,10*ROW('Sanitation Data'!E107)))</f>
        <v/>
      </c>
      <c r="CQ113" s="268" t="str">
        <f ca="true">+IF(OFFSET('Sanitation Data'!$E$29,0,10*ROW('Sanitation Data'!E107))="","",OFFSET('Sanitation Data'!$E$29,0,10*ROW('Sanitation Data'!E107)))</f>
        <v/>
      </c>
      <c r="CR113" s="268" t="str">
        <f ca="true">+IF(OFFSET('Sanitation Data'!$E$30,0,10*ROW('Sanitation Data'!E107))="","",OFFSET('Sanitation Data'!$E$30,0,10*ROW('Sanitation Data'!E107)))</f>
        <v/>
      </c>
      <c r="CS113" s="268" t="str">
        <f ca="true">+IF(OFFSET('Sanitation Data'!$E$31,0,10*ROW('Sanitation Data'!E107))="","",OFFSET('Sanitation Data'!$E$31,0,10*ROW('Sanitation Data'!E107)))</f>
        <v/>
      </c>
      <c r="CT113" s="268" t="str">
        <f ca="true">+IF(OFFSET('Sanitation Data'!$E$32,0,10*ROW('Sanitation Data'!E107))="","",OFFSET('Sanitation Data'!$E$32,0,10*ROW('Sanitation Data'!E107)))</f>
        <v/>
      </c>
      <c r="CU113" s="268" t="str">
        <f ca="true">+IF(OFFSET('Sanitation Data'!$F$28,0,10*ROW('Sanitation Data'!F107))="","",OFFSET('Sanitation Data'!$F$28,0,10*ROW('Sanitation Data'!F107)))</f>
        <v/>
      </c>
      <c r="CV113" s="268" t="str">
        <f ca="true">+IF(OFFSET('Sanitation Data'!$F$29,0,10*ROW('Sanitation Data'!F107))="","",OFFSET('Sanitation Data'!$F$29,0,10*ROW('Sanitation Data'!F107)))</f>
        <v/>
      </c>
      <c r="CW113" s="268" t="str">
        <f ca="true">+IF(OFFSET('Sanitation Data'!$F$30,0,10*ROW('Sanitation Data'!F107))="","",OFFSET('Sanitation Data'!$F$30,0,10*ROW('Sanitation Data'!F107)))</f>
        <v/>
      </c>
      <c r="CX113" s="268" t="str">
        <f ca="true">+IF(OFFSET('Sanitation Data'!$F$31,0,10*ROW('Sanitation Data'!F107))="","",OFFSET('Sanitation Data'!$F$31,0,10*ROW('Sanitation Data'!F107)))</f>
        <v/>
      </c>
      <c r="CY113" s="268" t="str">
        <f ca="true">+IF(OFFSET('Sanitation Data'!$F$32,0,10*ROW('Sanitation Data'!F107))="","",OFFSET('Sanitation Data'!$F$32,0,10*ROW('Sanitation Data'!F107)))</f>
        <v/>
      </c>
      <c r="CZ113" s="268" t="str">
        <f ca="true">+IF(OFFSET('Sanitation Data'!$G$28,0,10*ROW('Sanitation Data'!G107))="","",OFFSET('Sanitation Data'!$G$28,0,10*ROW('Sanitation Data'!G107)))</f>
        <v/>
      </c>
      <c r="DA113" s="268" t="str">
        <f ca="true">+IF(OFFSET('Sanitation Data'!$G$29,0,10*ROW('Sanitation Data'!G107))="","",OFFSET('Sanitation Data'!$G$29,0,10*ROW('Sanitation Data'!G107)))</f>
        <v/>
      </c>
      <c r="DB113" s="268" t="str">
        <f ca="true">+IF(OFFSET('Sanitation Data'!$G$30,0,10*ROW('Sanitation Data'!G107))="","",OFFSET('Sanitation Data'!$G$30,0,10*ROW('Sanitation Data'!G107)))</f>
        <v/>
      </c>
      <c r="DC113" s="268" t="str">
        <f ca="true">+IF(OFFSET('Sanitation Data'!$G$31,0,10*ROW('Sanitation Data'!G107))="","",OFFSET('Sanitation Data'!$G$31,0,10*ROW('Sanitation Data'!G107)))</f>
        <v/>
      </c>
      <c r="DD113" s="268" t="str">
        <f ca="true">+IF(OFFSET('Sanitation Data'!$G$32,0,10*ROW('Sanitation Data'!G107))="","",OFFSET('Sanitation Data'!$G$32,0,10*ROW('Sanitation Data'!G107)))</f>
        <v/>
      </c>
      <c r="DE113" s="268" t="str">
        <f ca="true">+IF(OFFSET('Sanitation Data'!$H$28,0,10*ROW('Sanitation Data'!H107))="","",OFFSET('Sanitation Data'!$H$28,0,10*ROW('Sanitation Data'!H107)))</f>
        <v/>
      </c>
      <c r="DF113" s="268" t="str">
        <f ca="true">+IF(OFFSET('Sanitation Data'!$H$29,0,10*ROW('Sanitation Data'!H107))="","",OFFSET('Sanitation Data'!$H$29,0,10*ROW('Sanitation Data'!H107)))</f>
        <v/>
      </c>
      <c r="DG113" s="268" t="str">
        <f ca="true">+IF(OFFSET('Sanitation Data'!$H$30,0,10*ROW('Sanitation Data'!H107))="","",OFFSET('Sanitation Data'!$H$30,0,10*ROW('Sanitation Data'!H107)))</f>
        <v/>
      </c>
      <c r="DH113" s="268" t="str">
        <f ca="true">+IF(OFFSET('Sanitation Data'!$H$31,0,10*ROW('Sanitation Data'!H107))="","",OFFSET('Sanitation Data'!$H$31,0,10*ROW('Sanitation Data'!H107)))</f>
        <v/>
      </c>
      <c r="DI113" s="268" t="str">
        <f ca="true">+IF(OFFSET('Sanitation Data'!$H$32,0,10*ROW('Sanitation Data'!H107))="","",OFFSET('Sanitation Data'!$H$32,0,10*ROW('Sanitation Data'!H107)))</f>
        <v/>
      </c>
      <c r="DJ113" s="268" t="str">
        <f ca="true">+IF(OFFSET('Sanitation Data'!$I$28,0,10*ROW('Sanitation Data'!I107))="","",OFFSET('Sanitation Data'!$I$28,0,10*ROW('Sanitation Data'!I107)))</f>
        <v/>
      </c>
      <c r="DK113" s="268" t="str">
        <f ca="true">+IF(OFFSET('Sanitation Data'!$I$29,0,10*ROW('Sanitation Data'!I107))="","",OFFSET('Sanitation Data'!$I$29,0,10*ROW('Sanitation Data'!I107)))</f>
        <v/>
      </c>
      <c r="DL113" s="268" t="str">
        <f ca="true">+IF(OFFSET('Sanitation Data'!$I$30,0,10*ROW('Sanitation Data'!I107))="","",OFFSET('Sanitation Data'!$I$30,0,10*ROW('Sanitation Data'!I107)))</f>
        <v/>
      </c>
      <c r="DM113" s="268" t="str">
        <f ca="true">+IF(OFFSET('Sanitation Data'!$I$31,0,10*ROW('Sanitation Data'!I107))="","",OFFSET('Sanitation Data'!$I$31,0,10*ROW('Sanitation Data'!I107)))</f>
        <v/>
      </c>
      <c r="DN113" s="268" t="str">
        <f ca="true">+IF(OFFSET('Sanitation Data'!$I$32,0,10*ROW('Sanitation Data'!I107))="","",OFFSET('Sanitation Data'!$I$32,0,10*ROW('Sanitation Data'!I107)))</f>
        <v/>
      </c>
      <c r="DO113" s="268" t="str">
        <f ca="true">+IF(OFFSET('Hygiene Data'!$D$11,0,10*ROW('Hygiene Data'!D107))="","",OFFSET('Hygiene Data'!$D$11,0,10*ROW('Hygiene Data'!D107)))</f>
        <v/>
      </c>
      <c r="DP113" s="268" t="str">
        <f ca="true">+IF(OFFSET('Hygiene Data'!$D$12,0,10*ROW('Hygiene Data'!D107))="","",OFFSET('Hygiene Data'!$D$12,0,10*ROW('Hygiene Data'!D107)))</f>
        <v/>
      </c>
      <c r="DQ113" s="268" t="str">
        <f ca="true">+IF(OFFSET('Hygiene Data'!$D$13,0,10*ROW('Hygiene Data'!D107))="","",OFFSET('Hygiene Data'!$D$13,0,10*ROW('Hygiene Data'!D107)))</f>
        <v/>
      </c>
      <c r="DR113" s="268" t="str">
        <f ca="true">+IF(OFFSET('Hygiene Data'!$E$11,0,10*ROW('Hygiene Data'!E107))="","",OFFSET('Hygiene Data'!$E$11,0,10*ROW('Hygiene Data'!E107)))</f>
        <v/>
      </c>
      <c r="DS113" s="268" t="str">
        <f ca="true">+IF(OFFSET('Hygiene Data'!$E$12,0,10*ROW('Hygiene Data'!E107))="","",OFFSET('Hygiene Data'!$E$12,0,10*ROW('Hygiene Data'!E107)))</f>
        <v/>
      </c>
      <c r="DT113" s="268" t="str">
        <f ca="true">+IF(OFFSET('Hygiene Data'!$E$13,0,10*ROW('Hygiene Data'!E107))="","",OFFSET('Hygiene Data'!$E$13,0,10*ROW('Hygiene Data'!E107)))</f>
        <v/>
      </c>
      <c r="DU113" s="268" t="str">
        <f ca="true">+IF(OFFSET('Hygiene Data'!$F$11,0,10*ROW('Hygiene Data'!F107))="","",OFFSET('Hygiene Data'!$F$11,0,10*ROW('Hygiene Data'!F107)))</f>
        <v/>
      </c>
      <c r="DV113" s="268" t="str">
        <f ca="true">+IF(OFFSET('Hygiene Data'!$F$12,0,10*ROW('Hygiene Data'!F107))="","",OFFSET('Hygiene Data'!$F$12,0,10*ROW('Hygiene Data'!F107)))</f>
        <v/>
      </c>
      <c r="DW113" s="268" t="str">
        <f ca="true">+IF(OFFSET('Hygiene Data'!$F$13,0,10*ROW('Hygiene Data'!F107))="","",OFFSET('Hygiene Data'!$F$13,0,10*ROW('Hygiene Data'!F107)))</f>
        <v/>
      </c>
      <c r="DX113" s="268" t="str">
        <f ca="true">+IF(OFFSET('Hygiene Data'!$G$11,0,10*ROW('Hygiene Data'!G107))="","",OFFSET('Hygiene Data'!$G$11,0,10*ROW('Hygiene Data'!G107)))</f>
        <v/>
      </c>
      <c r="DY113" s="268" t="str">
        <f ca="true">+IF(OFFSET('Hygiene Data'!$G$12,0,10*ROW('Hygiene Data'!G107))="","",OFFSET('Hygiene Data'!$G$12,0,10*ROW('Hygiene Data'!G107)))</f>
        <v/>
      </c>
      <c r="DZ113" s="268" t="str">
        <f ca="true">+IF(OFFSET('Hygiene Data'!$G$13,0,10*ROW('Hygiene Data'!G107))="","",OFFSET('Hygiene Data'!$G$13,0,10*ROW('Hygiene Data'!G107)))</f>
        <v/>
      </c>
      <c r="EA113" s="268" t="str">
        <f ca="true">+IF(OFFSET('Hygiene Data'!$H$11,0,10*ROW('Hygiene Data'!H107))="","",OFFSET('Hygiene Data'!$H$11,0,10*ROW('Hygiene Data'!H107)))</f>
        <v/>
      </c>
      <c r="EB113" s="268" t="str">
        <f ca="true">+IF(OFFSET('Hygiene Data'!$H$12,0,10*ROW('Hygiene Data'!H107))="","",OFFSET('Hygiene Data'!$H$12,0,10*ROW('Hygiene Data'!H107)))</f>
        <v/>
      </c>
      <c r="EC113" s="268" t="str">
        <f ca="true">+IF(OFFSET('Hygiene Data'!$H$13,0,10*ROW('Hygiene Data'!H107))="","",OFFSET('Hygiene Data'!$H$13,0,10*ROW('Hygiene Data'!H107)))</f>
        <v/>
      </c>
      <c r="ED113" s="268" t="str">
        <f ca="true">+IF(OFFSET('Hygiene Data'!$I$11,0,10*ROW('Hygiene Data'!I107))="","",OFFSET('Hygiene Data'!$I$11,0,10*ROW('Hygiene Data'!I107)))</f>
        <v/>
      </c>
      <c r="EE113" s="268" t="str">
        <f ca="true">+IF(OFFSET('Hygiene Data'!$I$12,0,10*ROW('Hygiene Data'!I107))="","",OFFSET('Hygiene Data'!$I$12,0,10*ROW('Hygiene Data'!I107)))</f>
        <v/>
      </c>
      <c r="EF113" s="268"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4"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8"/>
      <c r="BS114" s="268" t="str">
        <f ca="true">+IF(OFFSET('Water Data'!$D$27,0,10*ROW('Water Data'!D108))="","",OFFSET('Water Data'!$D$27,0,10*ROW('Water Data'!D108)))</f>
        <v/>
      </c>
      <c r="BT114" s="268" t="str">
        <f ca="true">+IF(OFFSET('Water Data'!$D$28,0,10*ROW('Water Data'!D108))="","",OFFSET('Water Data'!$D$28,0,10*ROW('Water Data'!D108)))</f>
        <v/>
      </c>
      <c r="BU114" s="268" t="str">
        <f ca="true">+IF(OFFSET('Water Data'!$D$29,0,10*ROW('Water Data'!D108))="","",OFFSET('Water Data'!$D$29,0,10*ROW('Water Data'!D108)))</f>
        <v/>
      </c>
      <c r="BV114" s="268" t="str">
        <f ca="true">+IF(OFFSET('Water Data'!$E$27,0,10*ROW('Water Data'!E108))="","",OFFSET('Water Data'!$E$27,0,10*ROW('Water Data'!E108)))</f>
        <v/>
      </c>
      <c r="BW114" s="268" t="str">
        <f ca="true">+IF(OFFSET('Water Data'!$E$28,0,10*ROW('Water Data'!E108))="","",OFFSET('Water Data'!$E$28,0,10*ROW('Water Data'!E108)))</f>
        <v/>
      </c>
      <c r="BX114" s="268" t="str">
        <f ca="true">+IF(OFFSET('Water Data'!$E$29,0,10*ROW('Water Data'!E108))="","",OFFSET('Water Data'!$E$29,0,10*ROW('Water Data'!E108)))</f>
        <v/>
      </c>
      <c r="BY114" s="268" t="str">
        <f ca="true">+IF(OFFSET('Water Data'!$F$27,0,10*ROW('Water Data'!F108))="","",OFFSET('Water Data'!$F$27,0,10*ROW('Water Data'!F108)))</f>
        <v/>
      </c>
      <c r="BZ114" s="268" t="str">
        <f ca="true">+IF(OFFSET('Water Data'!$F$28,0,10*ROW('Water Data'!F108))="","",OFFSET('Water Data'!$F$28,0,10*ROW('Water Data'!F108)))</f>
        <v/>
      </c>
      <c r="CA114" s="268" t="str">
        <f ca="true">+IF(OFFSET('Water Data'!$F$29,0,10*ROW('Water Data'!F108))="","",OFFSET('Water Data'!$F$29,0,10*ROW('Water Data'!F108)))</f>
        <v/>
      </c>
      <c r="CB114" s="268" t="str">
        <f ca="true">+IF(OFFSET('Water Data'!$G$27,0,10*ROW('Water Data'!G108))="","",OFFSET('Water Data'!$G$27,0,10*ROW('Water Data'!G108)))</f>
        <v/>
      </c>
      <c r="CC114" s="268" t="str">
        <f ca="true">+IF(OFFSET('Water Data'!$G$28,0,10*ROW('Water Data'!G108))="","",OFFSET('Water Data'!$G$28,0,10*ROW('Water Data'!G108)))</f>
        <v/>
      </c>
      <c r="CD114" s="268" t="str">
        <f ca="true">+IF(OFFSET('Water Data'!$G$29,0,10*ROW('Water Data'!G108))="","",OFFSET('Water Data'!$G$29,0,10*ROW('Water Data'!G108)))</f>
        <v/>
      </c>
      <c r="CE114" s="268" t="str">
        <f ca="true">+IF(OFFSET('Water Data'!$H$27,0,10*ROW('Water Data'!H108))="","",OFFSET('Water Data'!$H$27,0,10*ROW('Water Data'!H108)))</f>
        <v/>
      </c>
      <c r="CF114" s="268" t="str">
        <f ca="true">+IF(OFFSET('Water Data'!$H$28,0,10*ROW('Water Data'!H108))="","",OFFSET('Water Data'!$H$28,0,10*ROW('Water Data'!H108)))</f>
        <v/>
      </c>
      <c r="CG114" s="268" t="str">
        <f ca="true">+IF(OFFSET('Water Data'!$H$29,0,10*ROW('Water Data'!H108))="","",OFFSET('Water Data'!$H$29,0,10*ROW('Water Data'!H108)))</f>
        <v/>
      </c>
      <c r="CH114" s="268" t="str">
        <f ca="true">+IF(OFFSET('Water Data'!$I$27,0,10*ROW('Water Data'!I108))="","",OFFSET('Water Data'!$I$27,0,10*ROW('Water Data'!I108)))</f>
        <v/>
      </c>
      <c r="CI114" s="268" t="str">
        <f ca="true">+IF(OFFSET('Water Data'!$I$28,0,10*ROW('Water Data'!I108))="","",OFFSET('Water Data'!$I$28,0,10*ROW('Water Data'!I108)))</f>
        <v/>
      </c>
      <c r="CJ114" s="268" t="str">
        <f ca="true">+IF(OFFSET('Water Data'!$I$29,0,10*ROW('Water Data'!I108))="","",OFFSET('Water Data'!$I$29,0,10*ROW('Water Data'!I108)))</f>
        <v/>
      </c>
      <c r="CK114" s="268" t="str">
        <f ca="true">+IF(OFFSET('Sanitation Data'!$D$28,0,10*ROW('Sanitation Data'!D108))="","",OFFSET('Sanitation Data'!$D$28,0,10*ROW('Sanitation Data'!D108)))</f>
        <v/>
      </c>
      <c r="CL114" s="268" t="str">
        <f ca="true">+IF(OFFSET('Sanitation Data'!$D$29,0,10*ROW('Sanitation Data'!D108))="","",OFFSET('Sanitation Data'!$D$29,0,10*ROW('Sanitation Data'!D108)))</f>
        <v/>
      </c>
      <c r="CM114" s="268" t="str">
        <f ca="true">+IF(OFFSET('Sanitation Data'!$D$30,0,10*ROW('Sanitation Data'!D108))="","",OFFSET('Sanitation Data'!$D$30,0,10*ROW('Sanitation Data'!D108)))</f>
        <v/>
      </c>
      <c r="CN114" s="268" t="str">
        <f ca="true">+IF(OFFSET('Sanitation Data'!$D$31,0,10*ROW('Sanitation Data'!D108))="","",OFFSET('Sanitation Data'!$D$31,0,10*ROW('Sanitation Data'!D108)))</f>
        <v/>
      </c>
      <c r="CO114" s="268" t="str">
        <f ca="true">+IF(OFFSET('Sanitation Data'!$D$32,0,10*ROW('Sanitation Data'!D108))="","",OFFSET('Sanitation Data'!$D$32,0,10*ROW('Sanitation Data'!D108)))</f>
        <v/>
      </c>
      <c r="CP114" s="268" t="str">
        <f ca="true">+IF(OFFSET('Sanitation Data'!$E$28,0,10*ROW('Sanitation Data'!E108))="","",OFFSET('Sanitation Data'!$E$28,0,10*ROW('Sanitation Data'!E108)))</f>
        <v/>
      </c>
      <c r="CQ114" s="268" t="str">
        <f ca="true">+IF(OFFSET('Sanitation Data'!$E$29,0,10*ROW('Sanitation Data'!E108))="","",OFFSET('Sanitation Data'!$E$29,0,10*ROW('Sanitation Data'!E108)))</f>
        <v/>
      </c>
      <c r="CR114" s="268" t="str">
        <f ca="true">+IF(OFFSET('Sanitation Data'!$E$30,0,10*ROW('Sanitation Data'!E108))="","",OFFSET('Sanitation Data'!$E$30,0,10*ROW('Sanitation Data'!E108)))</f>
        <v/>
      </c>
      <c r="CS114" s="268" t="str">
        <f ca="true">+IF(OFFSET('Sanitation Data'!$E$31,0,10*ROW('Sanitation Data'!E108))="","",OFFSET('Sanitation Data'!$E$31,0,10*ROW('Sanitation Data'!E108)))</f>
        <v/>
      </c>
      <c r="CT114" s="268" t="str">
        <f ca="true">+IF(OFFSET('Sanitation Data'!$E$32,0,10*ROW('Sanitation Data'!E108))="","",OFFSET('Sanitation Data'!$E$32,0,10*ROW('Sanitation Data'!E108)))</f>
        <v/>
      </c>
      <c r="CU114" s="268" t="str">
        <f ca="true">+IF(OFFSET('Sanitation Data'!$F$28,0,10*ROW('Sanitation Data'!F108))="","",OFFSET('Sanitation Data'!$F$28,0,10*ROW('Sanitation Data'!F108)))</f>
        <v/>
      </c>
      <c r="CV114" s="268" t="str">
        <f ca="true">+IF(OFFSET('Sanitation Data'!$F$29,0,10*ROW('Sanitation Data'!F108))="","",OFFSET('Sanitation Data'!$F$29,0,10*ROW('Sanitation Data'!F108)))</f>
        <v/>
      </c>
      <c r="CW114" s="268" t="str">
        <f ca="true">+IF(OFFSET('Sanitation Data'!$F$30,0,10*ROW('Sanitation Data'!F108))="","",OFFSET('Sanitation Data'!$F$30,0,10*ROW('Sanitation Data'!F108)))</f>
        <v/>
      </c>
      <c r="CX114" s="268" t="str">
        <f ca="true">+IF(OFFSET('Sanitation Data'!$F$31,0,10*ROW('Sanitation Data'!F108))="","",OFFSET('Sanitation Data'!$F$31,0,10*ROW('Sanitation Data'!F108)))</f>
        <v/>
      </c>
      <c r="CY114" s="268" t="str">
        <f ca="true">+IF(OFFSET('Sanitation Data'!$F$32,0,10*ROW('Sanitation Data'!F108))="","",OFFSET('Sanitation Data'!$F$32,0,10*ROW('Sanitation Data'!F108)))</f>
        <v/>
      </c>
      <c r="CZ114" s="268" t="str">
        <f ca="true">+IF(OFFSET('Sanitation Data'!$G$28,0,10*ROW('Sanitation Data'!G108))="","",OFFSET('Sanitation Data'!$G$28,0,10*ROW('Sanitation Data'!G108)))</f>
        <v/>
      </c>
      <c r="DA114" s="268" t="str">
        <f ca="true">+IF(OFFSET('Sanitation Data'!$G$29,0,10*ROW('Sanitation Data'!G108))="","",OFFSET('Sanitation Data'!$G$29,0,10*ROW('Sanitation Data'!G108)))</f>
        <v/>
      </c>
      <c r="DB114" s="268" t="str">
        <f ca="true">+IF(OFFSET('Sanitation Data'!$G$30,0,10*ROW('Sanitation Data'!G108))="","",OFFSET('Sanitation Data'!$G$30,0,10*ROW('Sanitation Data'!G108)))</f>
        <v/>
      </c>
      <c r="DC114" s="268" t="str">
        <f ca="true">+IF(OFFSET('Sanitation Data'!$G$31,0,10*ROW('Sanitation Data'!G108))="","",OFFSET('Sanitation Data'!$G$31,0,10*ROW('Sanitation Data'!G108)))</f>
        <v/>
      </c>
      <c r="DD114" s="268" t="str">
        <f ca="true">+IF(OFFSET('Sanitation Data'!$G$32,0,10*ROW('Sanitation Data'!G108))="","",OFFSET('Sanitation Data'!$G$32,0,10*ROW('Sanitation Data'!G108)))</f>
        <v/>
      </c>
      <c r="DE114" s="268" t="str">
        <f ca="true">+IF(OFFSET('Sanitation Data'!$H$28,0,10*ROW('Sanitation Data'!H108))="","",OFFSET('Sanitation Data'!$H$28,0,10*ROW('Sanitation Data'!H108)))</f>
        <v/>
      </c>
      <c r="DF114" s="268" t="str">
        <f ca="true">+IF(OFFSET('Sanitation Data'!$H$29,0,10*ROW('Sanitation Data'!H108))="","",OFFSET('Sanitation Data'!$H$29,0,10*ROW('Sanitation Data'!H108)))</f>
        <v/>
      </c>
      <c r="DG114" s="268" t="str">
        <f ca="true">+IF(OFFSET('Sanitation Data'!$H$30,0,10*ROW('Sanitation Data'!H108))="","",OFFSET('Sanitation Data'!$H$30,0,10*ROW('Sanitation Data'!H108)))</f>
        <v/>
      </c>
      <c r="DH114" s="268" t="str">
        <f ca="true">+IF(OFFSET('Sanitation Data'!$H$31,0,10*ROW('Sanitation Data'!H108))="","",OFFSET('Sanitation Data'!$H$31,0,10*ROW('Sanitation Data'!H108)))</f>
        <v/>
      </c>
      <c r="DI114" s="268" t="str">
        <f ca="true">+IF(OFFSET('Sanitation Data'!$H$32,0,10*ROW('Sanitation Data'!H108))="","",OFFSET('Sanitation Data'!$H$32,0,10*ROW('Sanitation Data'!H108)))</f>
        <v/>
      </c>
      <c r="DJ114" s="268" t="str">
        <f ca="true">+IF(OFFSET('Sanitation Data'!$I$28,0,10*ROW('Sanitation Data'!I108))="","",OFFSET('Sanitation Data'!$I$28,0,10*ROW('Sanitation Data'!I108)))</f>
        <v/>
      </c>
      <c r="DK114" s="268" t="str">
        <f ca="true">+IF(OFFSET('Sanitation Data'!$I$29,0,10*ROW('Sanitation Data'!I108))="","",OFFSET('Sanitation Data'!$I$29,0,10*ROW('Sanitation Data'!I108)))</f>
        <v/>
      </c>
      <c r="DL114" s="268" t="str">
        <f ca="true">+IF(OFFSET('Sanitation Data'!$I$30,0,10*ROW('Sanitation Data'!I108))="","",OFFSET('Sanitation Data'!$I$30,0,10*ROW('Sanitation Data'!I108)))</f>
        <v/>
      </c>
      <c r="DM114" s="268" t="str">
        <f ca="true">+IF(OFFSET('Sanitation Data'!$I$31,0,10*ROW('Sanitation Data'!I108))="","",OFFSET('Sanitation Data'!$I$31,0,10*ROW('Sanitation Data'!I108)))</f>
        <v/>
      </c>
      <c r="DN114" s="268" t="str">
        <f ca="true">+IF(OFFSET('Sanitation Data'!$I$32,0,10*ROW('Sanitation Data'!I108))="","",OFFSET('Sanitation Data'!$I$32,0,10*ROW('Sanitation Data'!I108)))</f>
        <v/>
      </c>
      <c r="DO114" s="268" t="str">
        <f ca="true">+IF(OFFSET('Hygiene Data'!$D$11,0,10*ROW('Hygiene Data'!D108))="","",OFFSET('Hygiene Data'!$D$11,0,10*ROW('Hygiene Data'!D108)))</f>
        <v/>
      </c>
      <c r="DP114" s="268" t="str">
        <f ca="true">+IF(OFFSET('Hygiene Data'!$D$12,0,10*ROW('Hygiene Data'!D108))="","",OFFSET('Hygiene Data'!$D$12,0,10*ROW('Hygiene Data'!D108)))</f>
        <v/>
      </c>
      <c r="DQ114" s="268" t="str">
        <f ca="true">+IF(OFFSET('Hygiene Data'!$D$13,0,10*ROW('Hygiene Data'!D108))="","",OFFSET('Hygiene Data'!$D$13,0,10*ROW('Hygiene Data'!D108)))</f>
        <v/>
      </c>
      <c r="DR114" s="268" t="str">
        <f ca="true">+IF(OFFSET('Hygiene Data'!$E$11,0,10*ROW('Hygiene Data'!E108))="","",OFFSET('Hygiene Data'!$E$11,0,10*ROW('Hygiene Data'!E108)))</f>
        <v/>
      </c>
      <c r="DS114" s="268" t="str">
        <f ca="true">+IF(OFFSET('Hygiene Data'!$E$12,0,10*ROW('Hygiene Data'!E108))="","",OFFSET('Hygiene Data'!$E$12,0,10*ROW('Hygiene Data'!E108)))</f>
        <v/>
      </c>
      <c r="DT114" s="268" t="str">
        <f ca="true">+IF(OFFSET('Hygiene Data'!$E$13,0,10*ROW('Hygiene Data'!E108))="","",OFFSET('Hygiene Data'!$E$13,0,10*ROW('Hygiene Data'!E108)))</f>
        <v/>
      </c>
      <c r="DU114" s="268" t="str">
        <f ca="true">+IF(OFFSET('Hygiene Data'!$F$11,0,10*ROW('Hygiene Data'!F108))="","",OFFSET('Hygiene Data'!$F$11,0,10*ROW('Hygiene Data'!F108)))</f>
        <v/>
      </c>
      <c r="DV114" s="268" t="str">
        <f ca="true">+IF(OFFSET('Hygiene Data'!$F$12,0,10*ROW('Hygiene Data'!F108))="","",OFFSET('Hygiene Data'!$F$12,0,10*ROW('Hygiene Data'!F108)))</f>
        <v/>
      </c>
      <c r="DW114" s="268" t="str">
        <f ca="true">+IF(OFFSET('Hygiene Data'!$F$13,0,10*ROW('Hygiene Data'!F108))="","",OFFSET('Hygiene Data'!$F$13,0,10*ROW('Hygiene Data'!F108)))</f>
        <v/>
      </c>
      <c r="DX114" s="268" t="str">
        <f ca="true">+IF(OFFSET('Hygiene Data'!$G$11,0,10*ROW('Hygiene Data'!G108))="","",OFFSET('Hygiene Data'!$G$11,0,10*ROW('Hygiene Data'!G108)))</f>
        <v/>
      </c>
      <c r="DY114" s="268" t="str">
        <f ca="true">+IF(OFFSET('Hygiene Data'!$G$12,0,10*ROW('Hygiene Data'!G108))="","",OFFSET('Hygiene Data'!$G$12,0,10*ROW('Hygiene Data'!G108)))</f>
        <v/>
      </c>
      <c r="DZ114" s="268" t="str">
        <f ca="true">+IF(OFFSET('Hygiene Data'!$G$13,0,10*ROW('Hygiene Data'!G108))="","",OFFSET('Hygiene Data'!$G$13,0,10*ROW('Hygiene Data'!G108)))</f>
        <v/>
      </c>
      <c r="EA114" s="268" t="str">
        <f ca="true">+IF(OFFSET('Hygiene Data'!$H$11,0,10*ROW('Hygiene Data'!H108))="","",OFFSET('Hygiene Data'!$H$11,0,10*ROW('Hygiene Data'!H108)))</f>
        <v/>
      </c>
      <c r="EB114" s="268" t="str">
        <f ca="true">+IF(OFFSET('Hygiene Data'!$H$12,0,10*ROW('Hygiene Data'!H108))="","",OFFSET('Hygiene Data'!$H$12,0,10*ROW('Hygiene Data'!H108)))</f>
        <v/>
      </c>
      <c r="EC114" s="268" t="str">
        <f ca="true">+IF(OFFSET('Hygiene Data'!$H$13,0,10*ROW('Hygiene Data'!H108))="","",OFFSET('Hygiene Data'!$H$13,0,10*ROW('Hygiene Data'!H108)))</f>
        <v/>
      </c>
      <c r="ED114" s="268" t="str">
        <f ca="true">+IF(OFFSET('Hygiene Data'!$I$11,0,10*ROW('Hygiene Data'!I108))="","",OFFSET('Hygiene Data'!$I$11,0,10*ROW('Hygiene Data'!I108)))</f>
        <v/>
      </c>
      <c r="EE114" s="268" t="str">
        <f ca="true">+IF(OFFSET('Hygiene Data'!$I$12,0,10*ROW('Hygiene Data'!I108))="","",OFFSET('Hygiene Data'!$I$12,0,10*ROW('Hygiene Data'!I108)))</f>
        <v/>
      </c>
      <c r="EF114" s="268"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4"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8"/>
      <c r="BS115" s="268" t="str">
        <f ca="true">+IF(OFFSET('Water Data'!$D$27,0,10*ROW('Water Data'!D109))="","",OFFSET('Water Data'!$D$27,0,10*ROW('Water Data'!D109)))</f>
        <v/>
      </c>
      <c r="BT115" s="268" t="str">
        <f ca="true">+IF(OFFSET('Water Data'!$D$28,0,10*ROW('Water Data'!D109))="","",OFFSET('Water Data'!$D$28,0,10*ROW('Water Data'!D109)))</f>
        <v/>
      </c>
      <c r="BU115" s="268" t="str">
        <f ca="true">+IF(OFFSET('Water Data'!$D$29,0,10*ROW('Water Data'!D109))="","",OFFSET('Water Data'!$D$29,0,10*ROW('Water Data'!D109)))</f>
        <v/>
      </c>
      <c r="BV115" s="268" t="str">
        <f ca="true">+IF(OFFSET('Water Data'!$E$27,0,10*ROW('Water Data'!E109))="","",OFFSET('Water Data'!$E$27,0,10*ROW('Water Data'!E109)))</f>
        <v/>
      </c>
      <c r="BW115" s="268" t="str">
        <f ca="true">+IF(OFFSET('Water Data'!$E$28,0,10*ROW('Water Data'!E109))="","",OFFSET('Water Data'!$E$28,0,10*ROW('Water Data'!E109)))</f>
        <v/>
      </c>
      <c r="BX115" s="268" t="str">
        <f ca="true">+IF(OFFSET('Water Data'!$E$29,0,10*ROW('Water Data'!E109))="","",OFFSET('Water Data'!$E$29,0,10*ROW('Water Data'!E109)))</f>
        <v/>
      </c>
      <c r="BY115" s="268" t="str">
        <f ca="true">+IF(OFFSET('Water Data'!$F$27,0,10*ROW('Water Data'!F109))="","",OFFSET('Water Data'!$F$27,0,10*ROW('Water Data'!F109)))</f>
        <v/>
      </c>
      <c r="BZ115" s="268" t="str">
        <f ca="true">+IF(OFFSET('Water Data'!$F$28,0,10*ROW('Water Data'!F109))="","",OFFSET('Water Data'!$F$28,0,10*ROW('Water Data'!F109)))</f>
        <v/>
      </c>
      <c r="CA115" s="268" t="str">
        <f ca="true">+IF(OFFSET('Water Data'!$F$29,0,10*ROW('Water Data'!F109))="","",OFFSET('Water Data'!$F$29,0,10*ROW('Water Data'!F109)))</f>
        <v/>
      </c>
      <c r="CB115" s="268" t="str">
        <f ca="true">+IF(OFFSET('Water Data'!$G$27,0,10*ROW('Water Data'!G109))="","",OFFSET('Water Data'!$G$27,0,10*ROW('Water Data'!G109)))</f>
        <v/>
      </c>
      <c r="CC115" s="268" t="str">
        <f ca="true">+IF(OFFSET('Water Data'!$G$28,0,10*ROW('Water Data'!G109))="","",OFFSET('Water Data'!$G$28,0,10*ROW('Water Data'!G109)))</f>
        <v/>
      </c>
      <c r="CD115" s="268" t="str">
        <f ca="true">+IF(OFFSET('Water Data'!$G$29,0,10*ROW('Water Data'!G109))="","",OFFSET('Water Data'!$G$29,0,10*ROW('Water Data'!G109)))</f>
        <v/>
      </c>
      <c r="CE115" s="268" t="str">
        <f ca="true">+IF(OFFSET('Water Data'!$H$27,0,10*ROW('Water Data'!H109))="","",OFFSET('Water Data'!$H$27,0,10*ROW('Water Data'!H109)))</f>
        <v/>
      </c>
      <c r="CF115" s="268" t="str">
        <f ca="true">+IF(OFFSET('Water Data'!$H$28,0,10*ROW('Water Data'!H109))="","",OFFSET('Water Data'!$H$28,0,10*ROW('Water Data'!H109)))</f>
        <v/>
      </c>
      <c r="CG115" s="268" t="str">
        <f ca="true">+IF(OFFSET('Water Data'!$H$29,0,10*ROW('Water Data'!H109))="","",OFFSET('Water Data'!$H$29,0,10*ROW('Water Data'!H109)))</f>
        <v/>
      </c>
      <c r="CH115" s="268" t="str">
        <f ca="true">+IF(OFFSET('Water Data'!$I$27,0,10*ROW('Water Data'!I109))="","",OFFSET('Water Data'!$I$27,0,10*ROW('Water Data'!I109)))</f>
        <v/>
      </c>
      <c r="CI115" s="268" t="str">
        <f ca="true">+IF(OFFSET('Water Data'!$I$28,0,10*ROW('Water Data'!I109))="","",OFFSET('Water Data'!$I$28,0,10*ROW('Water Data'!I109)))</f>
        <v/>
      </c>
      <c r="CJ115" s="268" t="str">
        <f ca="true">+IF(OFFSET('Water Data'!$I$29,0,10*ROW('Water Data'!I109))="","",OFFSET('Water Data'!$I$29,0,10*ROW('Water Data'!I109)))</f>
        <v/>
      </c>
      <c r="CK115" s="268" t="str">
        <f ca="true">+IF(OFFSET('Sanitation Data'!$D$28,0,10*ROW('Sanitation Data'!D109))="","",OFFSET('Sanitation Data'!$D$28,0,10*ROW('Sanitation Data'!D109)))</f>
        <v/>
      </c>
      <c r="CL115" s="268" t="str">
        <f ca="true">+IF(OFFSET('Sanitation Data'!$D$29,0,10*ROW('Sanitation Data'!D109))="","",OFFSET('Sanitation Data'!$D$29,0,10*ROW('Sanitation Data'!D109)))</f>
        <v/>
      </c>
      <c r="CM115" s="268" t="str">
        <f ca="true">+IF(OFFSET('Sanitation Data'!$D$30,0,10*ROW('Sanitation Data'!D109))="","",OFFSET('Sanitation Data'!$D$30,0,10*ROW('Sanitation Data'!D109)))</f>
        <v/>
      </c>
      <c r="CN115" s="268" t="str">
        <f ca="true">+IF(OFFSET('Sanitation Data'!$D$31,0,10*ROW('Sanitation Data'!D109))="","",OFFSET('Sanitation Data'!$D$31,0,10*ROW('Sanitation Data'!D109)))</f>
        <v/>
      </c>
      <c r="CO115" s="268" t="str">
        <f ca="true">+IF(OFFSET('Sanitation Data'!$D$32,0,10*ROW('Sanitation Data'!D109))="","",OFFSET('Sanitation Data'!$D$32,0,10*ROW('Sanitation Data'!D109)))</f>
        <v/>
      </c>
      <c r="CP115" s="268" t="str">
        <f ca="true">+IF(OFFSET('Sanitation Data'!$E$28,0,10*ROW('Sanitation Data'!E109))="","",OFFSET('Sanitation Data'!$E$28,0,10*ROW('Sanitation Data'!E109)))</f>
        <v/>
      </c>
      <c r="CQ115" s="268" t="str">
        <f ca="true">+IF(OFFSET('Sanitation Data'!$E$29,0,10*ROW('Sanitation Data'!E109))="","",OFFSET('Sanitation Data'!$E$29,0,10*ROW('Sanitation Data'!E109)))</f>
        <v/>
      </c>
      <c r="CR115" s="268" t="str">
        <f ca="true">+IF(OFFSET('Sanitation Data'!$E$30,0,10*ROW('Sanitation Data'!E109))="","",OFFSET('Sanitation Data'!$E$30,0,10*ROW('Sanitation Data'!E109)))</f>
        <v/>
      </c>
      <c r="CS115" s="268" t="str">
        <f ca="true">+IF(OFFSET('Sanitation Data'!$E$31,0,10*ROW('Sanitation Data'!E109))="","",OFFSET('Sanitation Data'!$E$31,0,10*ROW('Sanitation Data'!E109)))</f>
        <v/>
      </c>
      <c r="CT115" s="268" t="str">
        <f ca="true">+IF(OFFSET('Sanitation Data'!$E$32,0,10*ROW('Sanitation Data'!E109))="","",OFFSET('Sanitation Data'!$E$32,0,10*ROW('Sanitation Data'!E109)))</f>
        <v/>
      </c>
      <c r="CU115" s="268" t="str">
        <f ca="true">+IF(OFFSET('Sanitation Data'!$F$28,0,10*ROW('Sanitation Data'!F109))="","",OFFSET('Sanitation Data'!$F$28,0,10*ROW('Sanitation Data'!F109)))</f>
        <v/>
      </c>
      <c r="CV115" s="268" t="str">
        <f ca="true">+IF(OFFSET('Sanitation Data'!$F$29,0,10*ROW('Sanitation Data'!F109))="","",OFFSET('Sanitation Data'!$F$29,0,10*ROW('Sanitation Data'!F109)))</f>
        <v/>
      </c>
      <c r="CW115" s="268" t="str">
        <f ca="true">+IF(OFFSET('Sanitation Data'!$F$30,0,10*ROW('Sanitation Data'!F109))="","",OFFSET('Sanitation Data'!$F$30,0,10*ROW('Sanitation Data'!F109)))</f>
        <v/>
      </c>
      <c r="CX115" s="268" t="str">
        <f ca="true">+IF(OFFSET('Sanitation Data'!$F$31,0,10*ROW('Sanitation Data'!F109))="","",OFFSET('Sanitation Data'!$F$31,0,10*ROW('Sanitation Data'!F109)))</f>
        <v/>
      </c>
      <c r="CY115" s="268" t="str">
        <f ca="true">+IF(OFFSET('Sanitation Data'!$F$32,0,10*ROW('Sanitation Data'!F109))="","",OFFSET('Sanitation Data'!$F$32,0,10*ROW('Sanitation Data'!F109)))</f>
        <v/>
      </c>
      <c r="CZ115" s="268" t="str">
        <f ca="true">+IF(OFFSET('Sanitation Data'!$G$28,0,10*ROW('Sanitation Data'!G109))="","",OFFSET('Sanitation Data'!$G$28,0,10*ROW('Sanitation Data'!G109)))</f>
        <v/>
      </c>
      <c r="DA115" s="268" t="str">
        <f ca="true">+IF(OFFSET('Sanitation Data'!$G$29,0,10*ROW('Sanitation Data'!G109))="","",OFFSET('Sanitation Data'!$G$29,0,10*ROW('Sanitation Data'!G109)))</f>
        <v/>
      </c>
      <c r="DB115" s="268" t="str">
        <f ca="true">+IF(OFFSET('Sanitation Data'!$G$30,0,10*ROW('Sanitation Data'!G109))="","",OFFSET('Sanitation Data'!$G$30,0,10*ROW('Sanitation Data'!G109)))</f>
        <v/>
      </c>
      <c r="DC115" s="268" t="str">
        <f ca="true">+IF(OFFSET('Sanitation Data'!$G$31,0,10*ROW('Sanitation Data'!G109))="","",OFFSET('Sanitation Data'!$G$31,0,10*ROW('Sanitation Data'!G109)))</f>
        <v/>
      </c>
      <c r="DD115" s="268" t="str">
        <f ca="true">+IF(OFFSET('Sanitation Data'!$G$32,0,10*ROW('Sanitation Data'!G109))="","",OFFSET('Sanitation Data'!$G$32,0,10*ROW('Sanitation Data'!G109)))</f>
        <v/>
      </c>
      <c r="DE115" s="268" t="str">
        <f ca="true">+IF(OFFSET('Sanitation Data'!$H$28,0,10*ROW('Sanitation Data'!H109))="","",OFFSET('Sanitation Data'!$H$28,0,10*ROW('Sanitation Data'!H109)))</f>
        <v/>
      </c>
      <c r="DF115" s="268" t="str">
        <f ca="true">+IF(OFFSET('Sanitation Data'!$H$29,0,10*ROW('Sanitation Data'!H109))="","",OFFSET('Sanitation Data'!$H$29,0,10*ROW('Sanitation Data'!H109)))</f>
        <v/>
      </c>
      <c r="DG115" s="268" t="str">
        <f ca="true">+IF(OFFSET('Sanitation Data'!$H$30,0,10*ROW('Sanitation Data'!H109))="","",OFFSET('Sanitation Data'!$H$30,0,10*ROW('Sanitation Data'!H109)))</f>
        <v/>
      </c>
      <c r="DH115" s="268" t="str">
        <f ca="true">+IF(OFFSET('Sanitation Data'!$H$31,0,10*ROW('Sanitation Data'!H109))="","",OFFSET('Sanitation Data'!$H$31,0,10*ROW('Sanitation Data'!H109)))</f>
        <v/>
      </c>
      <c r="DI115" s="268" t="str">
        <f ca="true">+IF(OFFSET('Sanitation Data'!$H$32,0,10*ROW('Sanitation Data'!H109))="","",OFFSET('Sanitation Data'!$H$32,0,10*ROW('Sanitation Data'!H109)))</f>
        <v/>
      </c>
      <c r="DJ115" s="268" t="str">
        <f ca="true">+IF(OFFSET('Sanitation Data'!$I$28,0,10*ROW('Sanitation Data'!I109))="","",OFFSET('Sanitation Data'!$I$28,0,10*ROW('Sanitation Data'!I109)))</f>
        <v/>
      </c>
      <c r="DK115" s="268" t="str">
        <f ca="true">+IF(OFFSET('Sanitation Data'!$I$29,0,10*ROW('Sanitation Data'!I109))="","",OFFSET('Sanitation Data'!$I$29,0,10*ROW('Sanitation Data'!I109)))</f>
        <v/>
      </c>
      <c r="DL115" s="268" t="str">
        <f ca="true">+IF(OFFSET('Sanitation Data'!$I$30,0,10*ROW('Sanitation Data'!I109))="","",OFFSET('Sanitation Data'!$I$30,0,10*ROW('Sanitation Data'!I109)))</f>
        <v/>
      </c>
      <c r="DM115" s="268" t="str">
        <f ca="true">+IF(OFFSET('Sanitation Data'!$I$31,0,10*ROW('Sanitation Data'!I109))="","",OFFSET('Sanitation Data'!$I$31,0,10*ROW('Sanitation Data'!I109)))</f>
        <v/>
      </c>
      <c r="DN115" s="268" t="str">
        <f ca="true">+IF(OFFSET('Sanitation Data'!$I$32,0,10*ROW('Sanitation Data'!I109))="","",OFFSET('Sanitation Data'!$I$32,0,10*ROW('Sanitation Data'!I109)))</f>
        <v/>
      </c>
      <c r="DO115" s="268" t="str">
        <f ca="true">+IF(OFFSET('Hygiene Data'!$D$11,0,10*ROW('Hygiene Data'!D109))="","",OFFSET('Hygiene Data'!$D$11,0,10*ROW('Hygiene Data'!D109)))</f>
        <v/>
      </c>
      <c r="DP115" s="268" t="str">
        <f ca="true">+IF(OFFSET('Hygiene Data'!$D$12,0,10*ROW('Hygiene Data'!D109))="","",OFFSET('Hygiene Data'!$D$12,0,10*ROW('Hygiene Data'!D109)))</f>
        <v/>
      </c>
      <c r="DQ115" s="268" t="str">
        <f ca="true">+IF(OFFSET('Hygiene Data'!$D$13,0,10*ROW('Hygiene Data'!D109))="","",OFFSET('Hygiene Data'!$D$13,0,10*ROW('Hygiene Data'!D109)))</f>
        <v/>
      </c>
      <c r="DR115" s="268" t="str">
        <f ca="true">+IF(OFFSET('Hygiene Data'!$E$11,0,10*ROW('Hygiene Data'!E109))="","",OFFSET('Hygiene Data'!$E$11,0,10*ROW('Hygiene Data'!E109)))</f>
        <v/>
      </c>
      <c r="DS115" s="268" t="str">
        <f ca="true">+IF(OFFSET('Hygiene Data'!$E$12,0,10*ROW('Hygiene Data'!E109))="","",OFFSET('Hygiene Data'!$E$12,0,10*ROW('Hygiene Data'!E109)))</f>
        <v/>
      </c>
      <c r="DT115" s="268" t="str">
        <f ca="true">+IF(OFFSET('Hygiene Data'!$E$13,0,10*ROW('Hygiene Data'!E109))="","",OFFSET('Hygiene Data'!$E$13,0,10*ROW('Hygiene Data'!E109)))</f>
        <v/>
      </c>
      <c r="DU115" s="268" t="str">
        <f ca="true">+IF(OFFSET('Hygiene Data'!$F$11,0,10*ROW('Hygiene Data'!F109))="","",OFFSET('Hygiene Data'!$F$11,0,10*ROW('Hygiene Data'!F109)))</f>
        <v/>
      </c>
      <c r="DV115" s="268" t="str">
        <f ca="true">+IF(OFFSET('Hygiene Data'!$F$12,0,10*ROW('Hygiene Data'!F109))="","",OFFSET('Hygiene Data'!$F$12,0,10*ROW('Hygiene Data'!F109)))</f>
        <v/>
      </c>
      <c r="DW115" s="268" t="str">
        <f ca="true">+IF(OFFSET('Hygiene Data'!$F$13,0,10*ROW('Hygiene Data'!F109))="","",OFFSET('Hygiene Data'!$F$13,0,10*ROW('Hygiene Data'!F109)))</f>
        <v/>
      </c>
      <c r="DX115" s="268" t="str">
        <f ca="true">+IF(OFFSET('Hygiene Data'!$G$11,0,10*ROW('Hygiene Data'!G109))="","",OFFSET('Hygiene Data'!$G$11,0,10*ROW('Hygiene Data'!G109)))</f>
        <v/>
      </c>
      <c r="DY115" s="268" t="str">
        <f ca="true">+IF(OFFSET('Hygiene Data'!$G$12,0,10*ROW('Hygiene Data'!G109))="","",OFFSET('Hygiene Data'!$G$12,0,10*ROW('Hygiene Data'!G109)))</f>
        <v/>
      </c>
      <c r="DZ115" s="268" t="str">
        <f ca="true">+IF(OFFSET('Hygiene Data'!$G$13,0,10*ROW('Hygiene Data'!G109))="","",OFFSET('Hygiene Data'!$G$13,0,10*ROW('Hygiene Data'!G109)))</f>
        <v/>
      </c>
      <c r="EA115" s="268" t="str">
        <f ca="true">+IF(OFFSET('Hygiene Data'!$H$11,0,10*ROW('Hygiene Data'!H109))="","",OFFSET('Hygiene Data'!$H$11,0,10*ROW('Hygiene Data'!H109)))</f>
        <v/>
      </c>
      <c r="EB115" s="268" t="str">
        <f ca="true">+IF(OFFSET('Hygiene Data'!$H$12,0,10*ROW('Hygiene Data'!H109))="","",OFFSET('Hygiene Data'!$H$12,0,10*ROW('Hygiene Data'!H109)))</f>
        <v/>
      </c>
      <c r="EC115" s="268" t="str">
        <f ca="true">+IF(OFFSET('Hygiene Data'!$H$13,0,10*ROW('Hygiene Data'!H109))="","",OFFSET('Hygiene Data'!$H$13,0,10*ROW('Hygiene Data'!H109)))</f>
        <v/>
      </c>
      <c r="ED115" s="268" t="str">
        <f ca="true">+IF(OFFSET('Hygiene Data'!$I$11,0,10*ROW('Hygiene Data'!I109))="","",OFFSET('Hygiene Data'!$I$11,0,10*ROW('Hygiene Data'!I109)))</f>
        <v/>
      </c>
      <c r="EE115" s="268" t="str">
        <f ca="true">+IF(OFFSET('Hygiene Data'!$I$12,0,10*ROW('Hygiene Data'!I109))="","",OFFSET('Hygiene Data'!$I$12,0,10*ROW('Hygiene Data'!I109)))</f>
        <v/>
      </c>
      <c r="EF115" s="268"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4"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8"/>
      <c r="BS116" s="268" t="str">
        <f ca="true">+IF(OFFSET('Water Data'!$D$27,0,10*ROW('Water Data'!D110))="","",OFFSET('Water Data'!$D$27,0,10*ROW('Water Data'!D110)))</f>
        <v/>
      </c>
      <c r="BT116" s="268" t="str">
        <f ca="true">+IF(OFFSET('Water Data'!$D$28,0,10*ROW('Water Data'!D110))="","",OFFSET('Water Data'!$D$28,0,10*ROW('Water Data'!D110)))</f>
        <v/>
      </c>
      <c r="BU116" s="268" t="str">
        <f ca="true">+IF(OFFSET('Water Data'!$D$29,0,10*ROW('Water Data'!D110))="","",OFFSET('Water Data'!$D$29,0,10*ROW('Water Data'!D110)))</f>
        <v/>
      </c>
      <c r="BV116" s="268" t="str">
        <f ca="true">+IF(OFFSET('Water Data'!$E$27,0,10*ROW('Water Data'!E110))="","",OFFSET('Water Data'!$E$27,0,10*ROW('Water Data'!E110)))</f>
        <v/>
      </c>
      <c r="BW116" s="268" t="str">
        <f ca="true">+IF(OFFSET('Water Data'!$E$28,0,10*ROW('Water Data'!E110))="","",OFFSET('Water Data'!$E$28,0,10*ROW('Water Data'!E110)))</f>
        <v/>
      </c>
      <c r="BX116" s="268" t="str">
        <f ca="true">+IF(OFFSET('Water Data'!$E$29,0,10*ROW('Water Data'!E110))="","",OFFSET('Water Data'!$E$29,0,10*ROW('Water Data'!E110)))</f>
        <v/>
      </c>
      <c r="BY116" s="268" t="str">
        <f ca="true">+IF(OFFSET('Water Data'!$F$27,0,10*ROW('Water Data'!F110))="","",OFFSET('Water Data'!$F$27,0,10*ROW('Water Data'!F110)))</f>
        <v/>
      </c>
      <c r="BZ116" s="268" t="str">
        <f ca="true">+IF(OFFSET('Water Data'!$F$28,0,10*ROW('Water Data'!F110))="","",OFFSET('Water Data'!$F$28,0,10*ROW('Water Data'!F110)))</f>
        <v/>
      </c>
      <c r="CA116" s="268" t="str">
        <f ca="true">+IF(OFFSET('Water Data'!$F$29,0,10*ROW('Water Data'!F110))="","",OFFSET('Water Data'!$F$29,0,10*ROW('Water Data'!F110)))</f>
        <v/>
      </c>
      <c r="CB116" s="268" t="str">
        <f ca="true">+IF(OFFSET('Water Data'!$G$27,0,10*ROW('Water Data'!G110))="","",OFFSET('Water Data'!$G$27,0,10*ROW('Water Data'!G110)))</f>
        <v/>
      </c>
      <c r="CC116" s="268" t="str">
        <f ca="true">+IF(OFFSET('Water Data'!$G$28,0,10*ROW('Water Data'!G110))="","",OFFSET('Water Data'!$G$28,0,10*ROW('Water Data'!G110)))</f>
        <v/>
      </c>
      <c r="CD116" s="268" t="str">
        <f ca="true">+IF(OFFSET('Water Data'!$G$29,0,10*ROW('Water Data'!G110))="","",OFFSET('Water Data'!$G$29,0,10*ROW('Water Data'!G110)))</f>
        <v/>
      </c>
      <c r="CE116" s="268" t="str">
        <f ca="true">+IF(OFFSET('Water Data'!$H$27,0,10*ROW('Water Data'!H110))="","",OFFSET('Water Data'!$H$27,0,10*ROW('Water Data'!H110)))</f>
        <v/>
      </c>
      <c r="CF116" s="268" t="str">
        <f ca="true">+IF(OFFSET('Water Data'!$H$28,0,10*ROW('Water Data'!H110))="","",OFFSET('Water Data'!$H$28,0,10*ROW('Water Data'!H110)))</f>
        <v/>
      </c>
      <c r="CG116" s="268" t="str">
        <f ca="true">+IF(OFFSET('Water Data'!$H$29,0,10*ROW('Water Data'!H110))="","",OFFSET('Water Data'!$H$29,0,10*ROW('Water Data'!H110)))</f>
        <v/>
      </c>
      <c r="CH116" s="268" t="str">
        <f ca="true">+IF(OFFSET('Water Data'!$I$27,0,10*ROW('Water Data'!I110))="","",OFFSET('Water Data'!$I$27,0,10*ROW('Water Data'!I110)))</f>
        <v/>
      </c>
      <c r="CI116" s="268" t="str">
        <f ca="true">+IF(OFFSET('Water Data'!$I$28,0,10*ROW('Water Data'!I110))="","",OFFSET('Water Data'!$I$28,0,10*ROW('Water Data'!I110)))</f>
        <v/>
      </c>
      <c r="CJ116" s="268" t="str">
        <f ca="true">+IF(OFFSET('Water Data'!$I$29,0,10*ROW('Water Data'!I110))="","",OFFSET('Water Data'!$I$29,0,10*ROW('Water Data'!I110)))</f>
        <v/>
      </c>
      <c r="CK116" s="268" t="str">
        <f ca="true">+IF(OFFSET('Sanitation Data'!$D$28,0,10*ROW('Sanitation Data'!D110))="","",OFFSET('Sanitation Data'!$D$28,0,10*ROW('Sanitation Data'!D110)))</f>
        <v/>
      </c>
      <c r="CL116" s="268" t="str">
        <f ca="true">+IF(OFFSET('Sanitation Data'!$D$29,0,10*ROW('Sanitation Data'!D110))="","",OFFSET('Sanitation Data'!$D$29,0,10*ROW('Sanitation Data'!D110)))</f>
        <v/>
      </c>
      <c r="CM116" s="268" t="str">
        <f ca="true">+IF(OFFSET('Sanitation Data'!$D$30,0,10*ROW('Sanitation Data'!D110))="","",OFFSET('Sanitation Data'!$D$30,0,10*ROW('Sanitation Data'!D110)))</f>
        <v/>
      </c>
      <c r="CN116" s="268" t="str">
        <f ca="true">+IF(OFFSET('Sanitation Data'!$D$31,0,10*ROW('Sanitation Data'!D110))="","",OFFSET('Sanitation Data'!$D$31,0,10*ROW('Sanitation Data'!D110)))</f>
        <v/>
      </c>
      <c r="CO116" s="268" t="str">
        <f ca="true">+IF(OFFSET('Sanitation Data'!$D$32,0,10*ROW('Sanitation Data'!D110))="","",OFFSET('Sanitation Data'!$D$32,0,10*ROW('Sanitation Data'!D110)))</f>
        <v/>
      </c>
      <c r="CP116" s="268" t="str">
        <f ca="true">+IF(OFFSET('Sanitation Data'!$E$28,0,10*ROW('Sanitation Data'!E110))="","",OFFSET('Sanitation Data'!$E$28,0,10*ROW('Sanitation Data'!E110)))</f>
        <v/>
      </c>
      <c r="CQ116" s="268" t="str">
        <f ca="true">+IF(OFFSET('Sanitation Data'!$E$29,0,10*ROW('Sanitation Data'!E110))="","",OFFSET('Sanitation Data'!$E$29,0,10*ROW('Sanitation Data'!E110)))</f>
        <v/>
      </c>
      <c r="CR116" s="268" t="str">
        <f ca="true">+IF(OFFSET('Sanitation Data'!$E$30,0,10*ROW('Sanitation Data'!E110))="","",OFFSET('Sanitation Data'!$E$30,0,10*ROW('Sanitation Data'!E110)))</f>
        <v/>
      </c>
      <c r="CS116" s="268" t="str">
        <f ca="true">+IF(OFFSET('Sanitation Data'!$E$31,0,10*ROW('Sanitation Data'!E110))="","",OFFSET('Sanitation Data'!$E$31,0,10*ROW('Sanitation Data'!E110)))</f>
        <v/>
      </c>
      <c r="CT116" s="268" t="str">
        <f ca="true">+IF(OFFSET('Sanitation Data'!$E$32,0,10*ROW('Sanitation Data'!E110))="","",OFFSET('Sanitation Data'!$E$32,0,10*ROW('Sanitation Data'!E110)))</f>
        <v/>
      </c>
      <c r="CU116" s="268" t="str">
        <f ca="true">+IF(OFFSET('Sanitation Data'!$F$28,0,10*ROW('Sanitation Data'!F110))="","",OFFSET('Sanitation Data'!$F$28,0,10*ROW('Sanitation Data'!F110)))</f>
        <v/>
      </c>
      <c r="CV116" s="268" t="str">
        <f ca="true">+IF(OFFSET('Sanitation Data'!$F$29,0,10*ROW('Sanitation Data'!F110))="","",OFFSET('Sanitation Data'!$F$29,0,10*ROW('Sanitation Data'!F110)))</f>
        <v/>
      </c>
      <c r="CW116" s="268" t="str">
        <f ca="true">+IF(OFFSET('Sanitation Data'!$F$30,0,10*ROW('Sanitation Data'!F110))="","",OFFSET('Sanitation Data'!$F$30,0,10*ROW('Sanitation Data'!F110)))</f>
        <v/>
      </c>
      <c r="CX116" s="268" t="str">
        <f ca="true">+IF(OFFSET('Sanitation Data'!$F$31,0,10*ROW('Sanitation Data'!F110))="","",OFFSET('Sanitation Data'!$F$31,0,10*ROW('Sanitation Data'!F110)))</f>
        <v/>
      </c>
      <c r="CY116" s="268" t="str">
        <f ca="true">+IF(OFFSET('Sanitation Data'!$F$32,0,10*ROW('Sanitation Data'!F110))="","",OFFSET('Sanitation Data'!$F$32,0,10*ROW('Sanitation Data'!F110)))</f>
        <v/>
      </c>
      <c r="CZ116" s="268" t="str">
        <f ca="true">+IF(OFFSET('Sanitation Data'!$G$28,0,10*ROW('Sanitation Data'!G110))="","",OFFSET('Sanitation Data'!$G$28,0,10*ROW('Sanitation Data'!G110)))</f>
        <v/>
      </c>
      <c r="DA116" s="268" t="str">
        <f ca="true">+IF(OFFSET('Sanitation Data'!$G$29,0,10*ROW('Sanitation Data'!G110))="","",OFFSET('Sanitation Data'!$G$29,0,10*ROW('Sanitation Data'!G110)))</f>
        <v/>
      </c>
      <c r="DB116" s="268" t="str">
        <f ca="true">+IF(OFFSET('Sanitation Data'!$G$30,0,10*ROW('Sanitation Data'!G110))="","",OFFSET('Sanitation Data'!$G$30,0,10*ROW('Sanitation Data'!G110)))</f>
        <v/>
      </c>
      <c r="DC116" s="268" t="str">
        <f ca="true">+IF(OFFSET('Sanitation Data'!$G$31,0,10*ROW('Sanitation Data'!G110))="","",OFFSET('Sanitation Data'!$G$31,0,10*ROW('Sanitation Data'!G110)))</f>
        <v/>
      </c>
      <c r="DD116" s="268" t="str">
        <f ca="true">+IF(OFFSET('Sanitation Data'!$G$32,0,10*ROW('Sanitation Data'!G110))="","",OFFSET('Sanitation Data'!$G$32,0,10*ROW('Sanitation Data'!G110)))</f>
        <v/>
      </c>
      <c r="DE116" s="268" t="str">
        <f ca="true">+IF(OFFSET('Sanitation Data'!$H$28,0,10*ROW('Sanitation Data'!H110))="","",OFFSET('Sanitation Data'!$H$28,0,10*ROW('Sanitation Data'!H110)))</f>
        <v/>
      </c>
      <c r="DF116" s="268" t="str">
        <f ca="true">+IF(OFFSET('Sanitation Data'!$H$29,0,10*ROW('Sanitation Data'!H110))="","",OFFSET('Sanitation Data'!$H$29,0,10*ROW('Sanitation Data'!H110)))</f>
        <v/>
      </c>
      <c r="DG116" s="268" t="str">
        <f ca="true">+IF(OFFSET('Sanitation Data'!$H$30,0,10*ROW('Sanitation Data'!H110))="","",OFFSET('Sanitation Data'!$H$30,0,10*ROW('Sanitation Data'!H110)))</f>
        <v/>
      </c>
      <c r="DH116" s="268" t="str">
        <f ca="true">+IF(OFFSET('Sanitation Data'!$H$31,0,10*ROW('Sanitation Data'!H110))="","",OFFSET('Sanitation Data'!$H$31,0,10*ROW('Sanitation Data'!H110)))</f>
        <v/>
      </c>
      <c r="DI116" s="268" t="str">
        <f ca="true">+IF(OFFSET('Sanitation Data'!$H$32,0,10*ROW('Sanitation Data'!H110))="","",OFFSET('Sanitation Data'!$H$32,0,10*ROW('Sanitation Data'!H110)))</f>
        <v/>
      </c>
      <c r="DJ116" s="268" t="str">
        <f ca="true">+IF(OFFSET('Sanitation Data'!$I$28,0,10*ROW('Sanitation Data'!I110))="","",OFFSET('Sanitation Data'!$I$28,0,10*ROW('Sanitation Data'!I110)))</f>
        <v/>
      </c>
      <c r="DK116" s="268" t="str">
        <f ca="true">+IF(OFFSET('Sanitation Data'!$I$29,0,10*ROW('Sanitation Data'!I110))="","",OFFSET('Sanitation Data'!$I$29,0,10*ROW('Sanitation Data'!I110)))</f>
        <v/>
      </c>
      <c r="DL116" s="268" t="str">
        <f ca="true">+IF(OFFSET('Sanitation Data'!$I$30,0,10*ROW('Sanitation Data'!I110))="","",OFFSET('Sanitation Data'!$I$30,0,10*ROW('Sanitation Data'!I110)))</f>
        <v/>
      </c>
      <c r="DM116" s="268" t="str">
        <f ca="true">+IF(OFFSET('Sanitation Data'!$I$31,0,10*ROW('Sanitation Data'!I110))="","",OFFSET('Sanitation Data'!$I$31,0,10*ROW('Sanitation Data'!I110)))</f>
        <v/>
      </c>
      <c r="DN116" s="268" t="str">
        <f ca="true">+IF(OFFSET('Sanitation Data'!$I$32,0,10*ROW('Sanitation Data'!I110))="","",OFFSET('Sanitation Data'!$I$32,0,10*ROW('Sanitation Data'!I110)))</f>
        <v/>
      </c>
      <c r="DO116" s="268" t="str">
        <f ca="true">+IF(OFFSET('Hygiene Data'!$D$11,0,10*ROW('Hygiene Data'!D110))="","",OFFSET('Hygiene Data'!$D$11,0,10*ROW('Hygiene Data'!D110)))</f>
        <v/>
      </c>
      <c r="DP116" s="268" t="str">
        <f ca="true">+IF(OFFSET('Hygiene Data'!$D$12,0,10*ROW('Hygiene Data'!D110))="","",OFFSET('Hygiene Data'!$D$12,0,10*ROW('Hygiene Data'!D110)))</f>
        <v/>
      </c>
      <c r="DQ116" s="268" t="str">
        <f ca="true">+IF(OFFSET('Hygiene Data'!$D$13,0,10*ROW('Hygiene Data'!D110))="","",OFFSET('Hygiene Data'!$D$13,0,10*ROW('Hygiene Data'!D110)))</f>
        <v/>
      </c>
      <c r="DR116" s="268" t="str">
        <f ca="true">+IF(OFFSET('Hygiene Data'!$E$11,0,10*ROW('Hygiene Data'!E110))="","",OFFSET('Hygiene Data'!$E$11,0,10*ROW('Hygiene Data'!E110)))</f>
        <v/>
      </c>
      <c r="DS116" s="268" t="str">
        <f ca="true">+IF(OFFSET('Hygiene Data'!$E$12,0,10*ROW('Hygiene Data'!E110))="","",OFFSET('Hygiene Data'!$E$12,0,10*ROW('Hygiene Data'!E110)))</f>
        <v/>
      </c>
      <c r="DT116" s="268" t="str">
        <f ca="true">+IF(OFFSET('Hygiene Data'!$E$13,0,10*ROW('Hygiene Data'!E110))="","",OFFSET('Hygiene Data'!$E$13,0,10*ROW('Hygiene Data'!E110)))</f>
        <v/>
      </c>
      <c r="DU116" s="268" t="str">
        <f ca="true">+IF(OFFSET('Hygiene Data'!$F$11,0,10*ROW('Hygiene Data'!F110))="","",OFFSET('Hygiene Data'!$F$11,0,10*ROW('Hygiene Data'!F110)))</f>
        <v/>
      </c>
      <c r="DV116" s="268" t="str">
        <f ca="true">+IF(OFFSET('Hygiene Data'!$F$12,0,10*ROW('Hygiene Data'!F110))="","",OFFSET('Hygiene Data'!$F$12,0,10*ROW('Hygiene Data'!F110)))</f>
        <v/>
      </c>
      <c r="DW116" s="268" t="str">
        <f ca="true">+IF(OFFSET('Hygiene Data'!$F$13,0,10*ROW('Hygiene Data'!F110))="","",OFFSET('Hygiene Data'!$F$13,0,10*ROW('Hygiene Data'!F110)))</f>
        <v/>
      </c>
      <c r="DX116" s="268" t="str">
        <f ca="true">+IF(OFFSET('Hygiene Data'!$G$11,0,10*ROW('Hygiene Data'!G110))="","",OFFSET('Hygiene Data'!$G$11,0,10*ROW('Hygiene Data'!G110)))</f>
        <v/>
      </c>
      <c r="DY116" s="268" t="str">
        <f ca="true">+IF(OFFSET('Hygiene Data'!$G$12,0,10*ROW('Hygiene Data'!G110))="","",OFFSET('Hygiene Data'!$G$12,0,10*ROW('Hygiene Data'!G110)))</f>
        <v/>
      </c>
      <c r="DZ116" s="268" t="str">
        <f ca="true">+IF(OFFSET('Hygiene Data'!$G$13,0,10*ROW('Hygiene Data'!G110))="","",OFFSET('Hygiene Data'!$G$13,0,10*ROW('Hygiene Data'!G110)))</f>
        <v/>
      </c>
      <c r="EA116" s="268" t="str">
        <f ca="true">+IF(OFFSET('Hygiene Data'!$H$11,0,10*ROW('Hygiene Data'!H110))="","",OFFSET('Hygiene Data'!$H$11,0,10*ROW('Hygiene Data'!H110)))</f>
        <v/>
      </c>
      <c r="EB116" s="268" t="str">
        <f ca="true">+IF(OFFSET('Hygiene Data'!$H$12,0,10*ROW('Hygiene Data'!H110))="","",OFFSET('Hygiene Data'!$H$12,0,10*ROW('Hygiene Data'!H110)))</f>
        <v/>
      </c>
      <c r="EC116" s="268" t="str">
        <f ca="true">+IF(OFFSET('Hygiene Data'!$H$13,0,10*ROW('Hygiene Data'!H110))="","",OFFSET('Hygiene Data'!$H$13,0,10*ROW('Hygiene Data'!H110)))</f>
        <v/>
      </c>
      <c r="ED116" s="268" t="str">
        <f ca="true">+IF(OFFSET('Hygiene Data'!$I$11,0,10*ROW('Hygiene Data'!I110))="","",OFFSET('Hygiene Data'!$I$11,0,10*ROW('Hygiene Data'!I110)))</f>
        <v/>
      </c>
      <c r="EE116" s="268" t="str">
        <f ca="true">+IF(OFFSET('Hygiene Data'!$I$12,0,10*ROW('Hygiene Data'!I110))="","",OFFSET('Hygiene Data'!$I$12,0,10*ROW('Hygiene Data'!I110)))</f>
        <v/>
      </c>
      <c r="EF116" s="268"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4"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8"/>
      <c r="BS117" s="268" t="str">
        <f ca="true">+IF(OFFSET('Water Data'!$D$27,0,10*ROW('Water Data'!D111))="","",OFFSET('Water Data'!$D$27,0,10*ROW('Water Data'!D111)))</f>
        <v/>
      </c>
      <c r="BT117" s="268" t="str">
        <f ca="true">+IF(OFFSET('Water Data'!$D$28,0,10*ROW('Water Data'!D111))="","",OFFSET('Water Data'!$D$28,0,10*ROW('Water Data'!D111)))</f>
        <v/>
      </c>
      <c r="BU117" s="268" t="str">
        <f ca="true">+IF(OFFSET('Water Data'!$D$29,0,10*ROW('Water Data'!D111))="","",OFFSET('Water Data'!$D$29,0,10*ROW('Water Data'!D111)))</f>
        <v/>
      </c>
      <c r="BV117" s="268" t="str">
        <f ca="true">+IF(OFFSET('Water Data'!$E$27,0,10*ROW('Water Data'!E111))="","",OFFSET('Water Data'!$E$27,0,10*ROW('Water Data'!E111)))</f>
        <v/>
      </c>
      <c r="BW117" s="268" t="str">
        <f ca="true">+IF(OFFSET('Water Data'!$E$28,0,10*ROW('Water Data'!E111))="","",OFFSET('Water Data'!$E$28,0,10*ROW('Water Data'!E111)))</f>
        <v/>
      </c>
      <c r="BX117" s="268" t="str">
        <f ca="true">+IF(OFFSET('Water Data'!$E$29,0,10*ROW('Water Data'!E111))="","",OFFSET('Water Data'!$E$29,0,10*ROW('Water Data'!E111)))</f>
        <v/>
      </c>
      <c r="BY117" s="268" t="str">
        <f ca="true">+IF(OFFSET('Water Data'!$F$27,0,10*ROW('Water Data'!F111))="","",OFFSET('Water Data'!$F$27,0,10*ROW('Water Data'!F111)))</f>
        <v/>
      </c>
      <c r="BZ117" s="268" t="str">
        <f ca="true">+IF(OFFSET('Water Data'!$F$28,0,10*ROW('Water Data'!F111))="","",OFFSET('Water Data'!$F$28,0,10*ROW('Water Data'!F111)))</f>
        <v/>
      </c>
      <c r="CA117" s="268" t="str">
        <f ca="true">+IF(OFFSET('Water Data'!$F$29,0,10*ROW('Water Data'!F111))="","",OFFSET('Water Data'!$F$29,0,10*ROW('Water Data'!F111)))</f>
        <v/>
      </c>
      <c r="CB117" s="268" t="str">
        <f ca="true">+IF(OFFSET('Water Data'!$G$27,0,10*ROW('Water Data'!G111))="","",OFFSET('Water Data'!$G$27,0,10*ROW('Water Data'!G111)))</f>
        <v/>
      </c>
      <c r="CC117" s="268" t="str">
        <f ca="true">+IF(OFFSET('Water Data'!$G$28,0,10*ROW('Water Data'!G111))="","",OFFSET('Water Data'!$G$28,0,10*ROW('Water Data'!G111)))</f>
        <v/>
      </c>
      <c r="CD117" s="268" t="str">
        <f ca="true">+IF(OFFSET('Water Data'!$G$29,0,10*ROW('Water Data'!G111))="","",OFFSET('Water Data'!$G$29,0,10*ROW('Water Data'!G111)))</f>
        <v/>
      </c>
      <c r="CE117" s="268" t="str">
        <f ca="true">+IF(OFFSET('Water Data'!$H$27,0,10*ROW('Water Data'!H111))="","",OFFSET('Water Data'!$H$27,0,10*ROW('Water Data'!H111)))</f>
        <v/>
      </c>
      <c r="CF117" s="268" t="str">
        <f ca="true">+IF(OFFSET('Water Data'!$H$28,0,10*ROW('Water Data'!H111))="","",OFFSET('Water Data'!$H$28,0,10*ROW('Water Data'!H111)))</f>
        <v/>
      </c>
      <c r="CG117" s="268" t="str">
        <f ca="true">+IF(OFFSET('Water Data'!$H$29,0,10*ROW('Water Data'!H111))="","",OFFSET('Water Data'!$H$29,0,10*ROW('Water Data'!H111)))</f>
        <v/>
      </c>
      <c r="CH117" s="268" t="str">
        <f ca="true">+IF(OFFSET('Water Data'!$I$27,0,10*ROW('Water Data'!I111))="","",OFFSET('Water Data'!$I$27,0,10*ROW('Water Data'!I111)))</f>
        <v/>
      </c>
      <c r="CI117" s="268" t="str">
        <f ca="true">+IF(OFFSET('Water Data'!$I$28,0,10*ROW('Water Data'!I111))="","",OFFSET('Water Data'!$I$28,0,10*ROW('Water Data'!I111)))</f>
        <v/>
      </c>
      <c r="CJ117" s="268" t="str">
        <f ca="true">+IF(OFFSET('Water Data'!$I$29,0,10*ROW('Water Data'!I111))="","",OFFSET('Water Data'!$I$29,0,10*ROW('Water Data'!I111)))</f>
        <v/>
      </c>
      <c r="CK117" s="268" t="str">
        <f ca="true">+IF(OFFSET('Sanitation Data'!$D$28,0,10*ROW('Sanitation Data'!D111))="","",OFFSET('Sanitation Data'!$D$28,0,10*ROW('Sanitation Data'!D111)))</f>
        <v/>
      </c>
      <c r="CL117" s="268" t="str">
        <f ca="true">+IF(OFFSET('Sanitation Data'!$D$29,0,10*ROW('Sanitation Data'!D111))="","",OFFSET('Sanitation Data'!$D$29,0,10*ROW('Sanitation Data'!D111)))</f>
        <v/>
      </c>
      <c r="CM117" s="268" t="str">
        <f ca="true">+IF(OFFSET('Sanitation Data'!$D$30,0,10*ROW('Sanitation Data'!D111))="","",OFFSET('Sanitation Data'!$D$30,0,10*ROW('Sanitation Data'!D111)))</f>
        <v/>
      </c>
      <c r="CN117" s="268" t="str">
        <f ca="true">+IF(OFFSET('Sanitation Data'!$D$31,0,10*ROW('Sanitation Data'!D111))="","",OFFSET('Sanitation Data'!$D$31,0,10*ROW('Sanitation Data'!D111)))</f>
        <v/>
      </c>
      <c r="CO117" s="268" t="str">
        <f ca="true">+IF(OFFSET('Sanitation Data'!$D$32,0,10*ROW('Sanitation Data'!D111))="","",OFFSET('Sanitation Data'!$D$32,0,10*ROW('Sanitation Data'!D111)))</f>
        <v/>
      </c>
      <c r="CP117" s="268" t="str">
        <f ca="true">+IF(OFFSET('Sanitation Data'!$E$28,0,10*ROW('Sanitation Data'!E111))="","",OFFSET('Sanitation Data'!$E$28,0,10*ROW('Sanitation Data'!E111)))</f>
        <v/>
      </c>
      <c r="CQ117" s="268" t="str">
        <f ca="true">+IF(OFFSET('Sanitation Data'!$E$29,0,10*ROW('Sanitation Data'!E111))="","",OFFSET('Sanitation Data'!$E$29,0,10*ROW('Sanitation Data'!E111)))</f>
        <v/>
      </c>
      <c r="CR117" s="268" t="str">
        <f ca="true">+IF(OFFSET('Sanitation Data'!$E$30,0,10*ROW('Sanitation Data'!E111))="","",OFFSET('Sanitation Data'!$E$30,0,10*ROW('Sanitation Data'!E111)))</f>
        <v/>
      </c>
      <c r="CS117" s="268" t="str">
        <f ca="true">+IF(OFFSET('Sanitation Data'!$E$31,0,10*ROW('Sanitation Data'!E111))="","",OFFSET('Sanitation Data'!$E$31,0,10*ROW('Sanitation Data'!E111)))</f>
        <v/>
      </c>
      <c r="CT117" s="268" t="str">
        <f ca="true">+IF(OFFSET('Sanitation Data'!$E$32,0,10*ROW('Sanitation Data'!E111))="","",OFFSET('Sanitation Data'!$E$32,0,10*ROW('Sanitation Data'!E111)))</f>
        <v/>
      </c>
      <c r="CU117" s="268" t="str">
        <f ca="true">+IF(OFFSET('Sanitation Data'!$F$28,0,10*ROW('Sanitation Data'!F111))="","",OFFSET('Sanitation Data'!$F$28,0,10*ROW('Sanitation Data'!F111)))</f>
        <v/>
      </c>
      <c r="CV117" s="268" t="str">
        <f ca="true">+IF(OFFSET('Sanitation Data'!$F$29,0,10*ROW('Sanitation Data'!F111))="","",OFFSET('Sanitation Data'!$F$29,0,10*ROW('Sanitation Data'!F111)))</f>
        <v/>
      </c>
      <c r="CW117" s="268" t="str">
        <f ca="true">+IF(OFFSET('Sanitation Data'!$F$30,0,10*ROW('Sanitation Data'!F111))="","",OFFSET('Sanitation Data'!$F$30,0,10*ROW('Sanitation Data'!F111)))</f>
        <v/>
      </c>
      <c r="CX117" s="268" t="str">
        <f ca="true">+IF(OFFSET('Sanitation Data'!$F$31,0,10*ROW('Sanitation Data'!F111))="","",OFFSET('Sanitation Data'!$F$31,0,10*ROW('Sanitation Data'!F111)))</f>
        <v/>
      </c>
      <c r="CY117" s="268" t="str">
        <f ca="true">+IF(OFFSET('Sanitation Data'!$F$32,0,10*ROW('Sanitation Data'!F111))="","",OFFSET('Sanitation Data'!$F$32,0,10*ROW('Sanitation Data'!F111)))</f>
        <v/>
      </c>
      <c r="CZ117" s="268" t="str">
        <f ca="true">+IF(OFFSET('Sanitation Data'!$G$28,0,10*ROW('Sanitation Data'!G111))="","",OFFSET('Sanitation Data'!$G$28,0,10*ROW('Sanitation Data'!G111)))</f>
        <v/>
      </c>
      <c r="DA117" s="268" t="str">
        <f ca="true">+IF(OFFSET('Sanitation Data'!$G$29,0,10*ROW('Sanitation Data'!G111))="","",OFFSET('Sanitation Data'!$G$29,0,10*ROW('Sanitation Data'!G111)))</f>
        <v/>
      </c>
      <c r="DB117" s="268" t="str">
        <f ca="true">+IF(OFFSET('Sanitation Data'!$G$30,0,10*ROW('Sanitation Data'!G111))="","",OFFSET('Sanitation Data'!$G$30,0,10*ROW('Sanitation Data'!G111)))</f>
        <v/>
      </c>
      <c r="DC117" s="268" t="str">
        <f ca="true">+IF(OFFSET('Sanitation Data'!$G$31,0,10*ROW('Sanitation Data'!G111))="","",OFFSET('Sanitation Data'!$G$31,0,10*ROW('Sanitation Data'!G111)))</f>
        <v/>
      </c>
      <c r="DD117" s="268" t="str">
        <f ca="true">+IF(OFFSET('Sanitation Data'!$G$32,0,10*ROW('Sanitation Data'!G111))="","",OFFSET('Sanitation Data'!$G$32,0,10*ROW('Sanitation Data'!G111)))</f>
        <v/>
      </c>
      <c r="DE117" s="268" t="str">
        <f ca="true">+IF(OFFSET('Sanitation Data'!$H$28,0,10*ROW('Sanitation Data'!H111))="","",OFFSET('Sanitation Data'!$H$28,0,10*ROW('Sanitation Data'!H111)))</f>
        <v/>
      </c>
      <c r="DF117" s="268" t="str">
        <f ca="true">+IF(OFFSET('Sanitation Data'!$H$29,0,10*ROW('Sanitation Data'!H111))="","",OFFSET('Sanitation Data'!$H$29,0,10*ROW('Sanitation Data'!H111)))</f>
        <v/>
      </c>
      <c r="DG117" s="268" t="str">
        <f ca="true">+IF(OFFSET('Sanitation Data'!$H$30,0,10*ROW('Sanitation Data'!H111))="","",OFFSET('Sanitation Data'!$H$30,0,10*ROW('Sanitation Data'!H111)))</f>
        <v/>
      </c>
      <c r="DH117" s="268" t="str">
        <f ca="true">+IF(OFFSET('Sanitation Data'!$H$31,0,10*ROW('Sanitation Data'!H111))="","",OFFSET('Sanitation Data'!$H$31,0,10*ROW('Sanitation Data'!H111)))</f>
        <v/>
      </c>
      <c r="DI117" s="268" t="str">
        <f ca="true">+IF(OFFSET('Sanitation Data'!$H$32,0,10*ROW('Sanitation Data'!H111))="","",OFFSET('Sanitation Data'!$H$32,0,10*ROW('Sanitation Data'!H111)))</f>
        <v/>
      </c>
      <c r="DJ117" s="268" t="str">
        <f ca="true">+IF(OFFSET('Sanitation Data'!$I$28,0,10*ROW('Sanitation Data'!I111))="","",OFFSET('Sanitation Data'!$I$28,0,10*ROW('Sanitation Data'!I111)))</f>
        <v/>
      </c>
      <c r="DK117" s="268" t="str">
        <f ca="true">+IF(OFFSET('Sanitation Data'!$I$29,0,10*ROW('Sanitation Data'!I111))="","",OFFSET('Sanitation Data'!$I$29,0,10*ROW('Sanitation Data'!I111)))</f>
        <v/>
      </c>
      <c r="DL117" s="268" t="str">
        <f ca="true">+IF(OFFSET('Sanitation Data'!$I$30,0,10*ROW('Sanitation Data'!I111))="","",OFFSET('Sanitation Data'!$I$30,0,10*ROW('Sanitation Data'!I111)))</f>
        <v/>
      </c>
      <c r="DM117" s="268" t="str">
        <f ca="true">+IF(OFFSET('Sanitation Data'!$I$31,0,10*ROW('Sanitation Data'!I111))="","",OFFSET('Sanitation Data'!$I$31,0,10*ROW('Sanitation Data'!I111)))</f>
        <v/>
      </c>
      <c r="DN117" s="268" t="str">
        <f ca="true">+IF(OFFSET('Sanitation Data'!$I$32,0,10*ROW('Sanitation Data'!I111))="","",OFFSET('Sanitation Data'!$I$32,0,10*ROW('Sanitation Data'!I111)))</f>
        <v/>
      </c>
      <c r="DO117" s="268" t="str">
        <f ca="true">+IF(OFFSET('Hygiene Data'!$D$11,0,10*ROW('Hygiene Data'!D111))="","",OFFSET('Hygiene Data'!$D$11,0,10*ROW('Hygiene Data'!D111)))</f>
        <v/>
      </c>
      <c r="DP117" s="268" t="str">
        <f ca="true">+IF(OFFSET('Hygiene Data'!$D$12,0,10*ROW('Hygiene Data'!D111))="","",OFFSET('Hygiene Data'!$D$12,0,10*ROW('Hygiene Data'!D111)))</f>
        <v/>
      </c>
      <c r="DQ117" s="268" t="str">
        <f ca="true">+IF(OFFSET('Hygiene Data'!$D$13,0,10*ROW('Hygiene Data'!D111))="","",OFFSET('Hygiene Data'!$D$13,0,10*ROW('Hygiene Data'!D111)))</f>
        <v/>
      </c>
      <c r="DR117" s="268" t="str">
        <f ca="true">+IF(OFFSET('Hygiene Data'!$E$11,0,10*ROW('Hygiene Data'!E111))="","",OFFSET('Hygiene Data'!$E$11,0,10*ROW('Hygiene Data'!E111)))</f>
        <v/>
      </c>
      <c r="DS117" s="268" t="str">
        <f ca="true">+IF(OFFSET('Hygiene Data'!$E$12,0,10*ROW('Hygiene Data'!E111))="","",OFFSET('Hygiene Data'!$E$12,0,10*ROW('Hygiene Data'!E111)))</f>
        <v/>
      </c>
      <c r="DT117" s="268" t="str">
        <f ca="true">+IF(OFFSET('Hygiene Data'!$E$13,0,10*ROW('Hygiene Data'!E111))="","",OFFSET('Hygiene Data'!$E$13,0,10*ROW('Hygiene Data'!E111)))</f>
        <v/>
      </c>
      <c r="DU117" s="268" t="str">
        <f ca="true">+IF(OFFSET('Hygiene Data'!$F$11,0,10*ROW('Hygiene Data'!F111))="","",OFFSET('Hygiene Data'!$F$11,0,10*ROW('Hygiene Data'!F111)))</f>
        <v/>
      </c>
      <c r="DV117" s="268" t="str">
        <f ca="true">+IF(OFFSET('Hygiene Data'!$F$12,0,10*ROW('Hygiene Data'!F111))="","",OFFSET('Hygiene Data'!$F$12,0,10*ROW('Hygiene Data'!F111)))</f>
        <v/>
      </c>
      <c r="DW117" s="268" t="str">
        <f ca="true">+IF(OFFSET('Hygiene Data'!$F$13,0,10*ROW('Hygiene Data'!F111))="","",OFFSET('Hygiene Data'!$F$13,0,10*ROW('Hygiene Data'!F111)))</f>
        <v/>
      </c>
      <c r="DX117" s="268" t="str">
        <f ca="true">+IF(OFFSET('Hygiene Data'!$G$11,0,10*ROW('Hygiene Data'!G111))="","",OFFSET('Hygiene Data'!$G$11,0,10*ROW('Hygiene Data'!G111)))</f>
        <v/>
      </c>
      <c r="DY117" s="268" t="str">
        <f ca="true">+IF(OFFSET('Hygiene Data'!$G$12,0,10*ROW('Hygiene Data'!G111))="","",OFFSET('Hygiene Data'!$G$12,0,10*ROW('Hygiene Data'!G111)))</f>
        <v/>
      </c>
      <c r="DZ117" s="268" t="str">
        <f ca="true">+IF(OFFSET('Hygiene Data'!$G$13,0,10*ROW('Hygiene Data'!G111))="","",OFFSET('Hygiene Data'!$G$13,0,10*ROW('Hygiene Data'!G111)))</f>
        <v/>
      </c>
      <c r="EA117" s="268" t="str">
        <f ca="true">+IF(OFFSET('Hygiene Data'!$H$11,0,10*ROW('Hygiene Data'!H111))="","",OFFSET('Hygiene Data'!$H$11,0,10*ROW('Hygiene Data'!H111)))</f>
        <v/>
      </c>
      <c r="EB117" s="268" t="str">
        <f ca="true">+IF(OFFSET('Hygiene Data'!$H$12,0,10*ROW('Hygiene Data'!H111))="","",OFFSET('Hygiene Data'!$H$12,0,10*ROW('Hygiene Data'!H111)))</f>
        <v/>
      </c>
      <c r="EC117" s="268" t="str">
        <f ca="true">+IF(OFFSET('Hygiene Data'!$H$13,0,10*ROW('Hygiene Data'!H111))="","",OFFSET('Hygiene Data'!$H$13,0,10*ROW('Hygiene Data'!H111)))</f>
        <v/>
      </c>
      <c r="ED117" s="268" t="str">
        <f ca="true">+IF(OFFSET('Hygiene Data'!$I$11,0,10*ROW('Hygiene Data'!I111))="","",OFFSET('Hygiene Data'!$I$11,0,10*ROW('Hygiene Data'!I111)))</f>
        <v/>
      </c>
      <c r="EE117" s="268" t="str">
        <f ca="true">+IF(OFFSET('Hygiene Data'!$I$12,0,10*ROW('Hygiene Data'!I111))="","",OFFSET('Hygiene Data'!$I$12,0,10*ROW('Hygiene Data'!I111)))</f>
        <v/>
      </c>
      <c r="EF117" s="268"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4"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8"/>
      <c r="BS118" s="268" t="str">
        <f ca="true">+IF(OFFSET('Water Data'!$D$27,0,10*ROW('Water Data'!D112))="","",OFFSET('Water Data'!$D$27,0,10*ROW('Water Data'!D112)))</f>
        <v/>
      </c>
      <c r="BT118" s="268" t="str">
        <f ca="true">+IF(OFFSET('Water Data'!$D$28,0,10*ROW('Water Data'!D112))="","",OFFSET('Water Data'!$D$28,0,10*ROW('Water Data'!D112)))</f>
        <v/>
      </c>
      <c r="BU118" s="268" t="str">
        <f ca="true">+IF(OFFSET('Water Data'!$D$29,0,10*ROW('Water Data'!D112))="","",OFFSET('Water Data'!$D$29,0,10*ROW('Water Data'!D112)))</f>
        <v/>
      </c>
      <c r="BV118" s="268" t="str">
        <f ca="true">+IF(OFFSET('Water Data'!$E$27,0,10*ROW('Water Data'!E112))="","",OFFSET('Water Data'!$E$27,0,10*ROW('Water Data'!E112)))</f>
        <v/>
      </c>
      <c r="BW118" s="268" t="str">
        <f ca="true">+IF(OFFSET('Water Data'!$E$28,0,10*ROW('Water Data'!E112))="","",OFFSET('Water Data'!$E$28,0,10*ROW('Water Data'!E112)))</f>
        <v/>
      </c>
      <c r="BX118" s="268" t="str">
        <f ca="true">+IF(OFFSET('Water Data'!$E$29,0,10*ROW('Water Data'!E112))="","",OFFSET('Water Data'!$E$29,0,10*ROW('Water Data'!E112)))</f>
        <v/>
      </c>
      <c r="BY118" s="268" t="str">
        <f ca="true">+IF(OFFSET('Water Data'!$F$27,0,10*ROW('Water Data'!F112))="","",OFFSET('Water Data'!$F$27,0,10*ROW('Water Data'!F112)))</f>
        <v/>
      </c>
      <c r="BZ118" s="268" t="str">
        <f ca="true">+IF(OFFSET('Water Data'!$F$28,0,10*ROW('Water Data'!F112))="","",OFFSET('Water Data'!$F$28,0,10*ROW('Water Data'!F112)))</f>
        <v/>
      </c>
      <c r="CA118" s="268" t="str">
        <f ca="true">+IF(OFFSET('Water Data'!$F$29,0,10*ROW('Water Data'!F112))="","",OFFSET('Water Data'!$F$29,0,10*ROW('Water Data'!F112)))</f>
        <v/>
      </c>
      <c r="CB118" s="268" t="str">
        <f ca="true">+IF(OFFSET('Water Data'!$G$27,0,10*ROW('Water Data'!G112))="","",OFFSET('Water Data'!$G$27,0,10*ROW('Water Data'!G112)))</f>
        <v/>
      </c>
      <c r="CC118" s="268" t="str">
        <f ca="true">+IF(OFFSET('Water Data'!$G$28,0,10*ROW('Water Data'!G112))="","",OFFSET('Water Data'!$G$28,0,10*ROW('Water Data'!G112)))</f>
        <v/>
      </c>
      <c r="CD118" s="268" t="str">
        <f ca="true">+IF(OFFSET('Water Data'!$G$29,0,10*ROW('Water Data'!G112))="","",OFFSET('Water Data'!$G$29,0,10*ROW('Water Data'!G112)))</f>
        <v/>
      </c>
      <c r="CE118" s="268" t="str">
        <f ca="true">+IF(OFFSET('Water Data'!$H$27,0,10*ROW('Water Data'!H112))="","",OFFSET('Water Data'!$H$27,0,10*ROW('Water Data'!H112)))</f>
        <v/>
      </c>
      <c r="CF118" s="268" t="str">
        <f ca="true">+IF(OFFSET('Water Data'!$H$28,0,10*ROW('Water Data'!H112))="","",OFFSET('Water Data'!$H$28,0,10*ROW('Water Data'!H112)))</f>
        <v/>
      </c>
      <c r="CG118" s="268" t="str">
        <f ca="true">+IF(OFFSET('Water Data'!$H$29,0,10*ROW('Water Data'!H112))="","",OFFSET('Water Data'!$H$29,0,10*ROW('Water Data'!H112)))</f>
        <v/>
      </c>
      <c r="CH118" s="268" t="str">
        <f ca="true">+IF(OFFSET('Water Data'!$I$27,0,10*ROW('Water Data'!I112))="","",OFFSET('Water Data'!$I$27,0,10*ROW('Water Data'!I112)))</f>
        <v/>
      </c>
      <c r="CI118" s="268" t="str">
        <f ca="true">+IF(OFFSET('Water Data'!$I$28,0,10*ROW('Water Data'!I112))="","",OFFSET('Water Data'!$I$28,0,10*ROW('Water Data'!I112)))</f>
        <v/>
      </c>
      <c r="CJ118" s="268" t="str">
        <f ca="true">+IF(OFFSET('Water Data'!$I$29,0,10*ROW('Water Data'!I112))="","",OFFSET('Water Data'!$I$29,0,10*ROW('Water Data'!I112)))</f>
        <v/>
      </c>
      <c r="CK118" s="268" t="str">
        <f ca="true">+IF(OFFSET('Sanitation Data'!$D$28,0,10*ROW('Sanitation Data'!D112))="","",OFFSET('Sanitation Data'!$D$28,0,10*ROW('Sanitation Data'!D112)))</f>
        <v/>
      </c>
      <c r="CL118" s="268" t="str">
        <f ca="true">+IF(OFFSET('Sanitation Data'!$D$29,0,10*ROW('Sanitation Data'!D112))="","",OFFSET('Sanitation Data'!$D$29,0,10*ROW('Sanitation Data'!D112)))</f>
        <v/>
      </c>
      <c r="CM118" s="268" t="str">
        <f ca="true">+IF(OFFSET('Sanitation Data'!$D$30,0,10*ROW('Sanitation Data'!D112))="","",OFFSET('Sanitation Data'!$D$30,0,10*ROW('Sanitation Data'!D112)))</f>
        <v/>
      </c>
      <c r="CN118" s="268" t="str">
        <f ca="true">+IF(OFFSET('Sanitation Data'!$D$31,0,10*ROW('Sanitation Data'!D112))="","",OFFSET('Sanitation Data'!$D$31,0,10*ROW('Sanitation Data'!D112)))</f>
        <v/>
      </c>
      <c r="CO118" s="268" t="str">
        <f ca="true">+IF(OFFSET('Sanitation Data'!$D$32,0,10*ROW('Sanitation Data'!D112))="","",OFFSET('Sanitation Data'!$D$32,0,10*ROW('Sanitation Data'!D112)))</f>
        <v/>
      </c>
      <c r="CP118" s="268" t="str">
        <f ca="true">+IF(OFFSET('Sanitation Data'!$E$28,0,10*ROW('Sanitation Data'!E112))="","",OFFSET('Sanitation Data'!$E$28,0,10*ROW('Sanitation Data'!E112)))</f>
        <v/>
      </c>
      <c r="CQ118" s="268" t="str">
        <f ca="true">+IF(OFFSET('Sanitation Data'!$E$29,0,10*ROW('Sanitation Data'!E112))="","",OFFSET('Sanitation Data'!$E$29,0,10*ROW('Sanitation Data'!E112)))</f>
        <v/>
      </c>
      <c r="CR118" s="268" t="str">
        <f ca="true">+IF(OFFSET('Sanitation Data'!$E$30,0,10*ROW('Sanitation Data'!E112))="","",OFFSET('Sanitation Data'!$E$30,0,10*ROW('Sanitation Data'!E112)))</f>
        <v/>
      </c>
      <c r="CS118" s="268" t="str">
        <f ca="true">+IF(OFFSET('Sanitation Data'!$E$31,0,10*ROW('Sanitation Data'!E112))="","",OFFSET('Sanitation Data'!$E$31,0,10*ROW('Sanitation Data'!E112)))</f>
        <v/>
      </c>
      <c r="CT118" s="268" t="str">
        <f ca="true">+IF(OFFSET('Sanitation Data'!$E$32,0,10*ROW('Sanitation Data'!E112))="","",OFFSET('Sanitation Data'!$E$32,0,10*ROW('Sanitation Data'!E112)))</f>
        <v/>
      </c>
      <c r="CU118" s="268" t="str">
        <f ca="true">+IF(OFFSET('Sanitation Data'!$F$28,0,10*ROW('Sanitation Data'!F112))="","",OFFSET('Sanitation Data'!$F$28,0,10*ROW('Sanitation Data'!F112)))</f>
        <v/>
      </c>
      <c r="CV118" s="268" t="str">
        <f ca="true">+IF(OFFSET('Sanitation Data'!$F$29,0,10*ROW('Sanitation Data'!F112))="","",OFFSET('Sanitation Data'!$F$29,0,10*ROW('Sanitation Data'!F112)))</f>
        <v/>
      </c>
      <c r="CW118" s="268" t="str">
        <f ca="true">+IF(OFFSET('Sanitation Data'!$F$30,0,10*ROW('Sanitation Data'!F112))="","",OFFSET('Sanitation Data'!$F$30,0,10*ROW('Sanitation Data'!F112)))</f>
        <v/>
      </c>
      <c r="CX118" s="268" t="str">
        <f ca="true">+IF(OFFSET('Sanitation Data'!$F$31,0,10*ROW('Sanitation Data'!F112))="","",OFFSET('Sanitation Data'!$F$31,0,10*ROW('Sanitation Data'!F112)))</f>
        <v/>
      </c>
      <c r="CY118" s="268" t="str">
        <f ca="true">+IF(OFFSET('Sanitation Data'!$F$32,0,10*ROW('Sanitation Data'!F112))="","",OFFSET('Sanitation Data'!$F$32,0,10*ROW('Sanitation Data'!F112)))</f>
        <v/>
      </c>
      <c r="CZ118" s="268" t="str">
        <f ca="true">+IF(OFFSET('Sanitation Data'!$G$28,0,10*ROW('Sanitation Data'!G112))="","",OFFSET('Sanitation Data'!$G$28,0,10*ROW('Sanitation Data'!G112)))</f>
        <v/>
      </c>
      <c r="DA118" s="268" t="str">
        <f ca="true">+IF(OFFSET('Sanitation Data'!$G$29,0,10*ROW('Sanitation Data'!G112))="","",OFFSET('Sanitation Data'!$G$29,0,10*ROW('Sanitation Data'!G112)))</f>
        <v/>
      </c>
      <c r="DB118" s="268" t="str">
        <f ca="true">+IF(OFFSET('Sanitation Data'!$G$30,0,10*ROW('Sanitation Data'!G112))="","",OFFSET('Sanitation Data'!$G$30,0,10*ROW('Sanitation Data'!G112)))</f>
        <v/>
      </c>
      <c r="DC118" s="268" t="str">
        <f ca="true">+IF(OFFSET('Sanitation Data'!$G$31,0,10*ROW('Sanitation Data'!G112))="","",OFFSET('Sanitation Data'!$G$31,0,10*ROW('Sanitation Data'!G112)))</f>
        <v/>
      </c>
      <c r="DD118" s="268" t="str">
        <f ca="true">+IF(OFFSET('Sanitation Data'!$G$32,0,10*ROW('Sanitation Data'!G112))="","",OFFSET('Sanitation Data'!$G$32,0,10*ROW('Sanitation Data'!G112)))</f>
        <v/>
      </c>
      <c r="DE118" s="268" t="str">
        <f ca="true">+IF(OFFSET('Sanitation Data'!$H$28,0,10*ROW('Sanitation Data'!H112))="","",OFFSET('Sanitation Data'!$H$28,0,10*ROW('Sanitation Data'!H112)))</f>
        <v/>
      </c>
      <c r="DF118" s="268" t="str">
        <f ca="true">+IF(OFFSET('Sanitation Data'!$H$29,0,10*ROW('Sanitation Data'!H112))="","",OFFSET('Sanitation Data'!$H$29,0,10*ROW('Sanitation Data'!H112)))</f>
        <v/>
      </c>
      <c r="DG118" s="268" t="str">
        <f ca="true">+IF(OFFSET('Sanitation Data'!$H$30,0,10*ROW('Sanitation Data'!H112))="","",OFFSET('Sanitation Data'!$H$30,0,10*ROW('Sanitation Data'!H112)))</f>
        <v/>
      </c>
      <c r="DH118" s="268" t="str">
        <f ca="true">+IF(OFFSET('Sanitation Data'!$H$31,0,10*ROW('Sanitation Data'!H112))="","",OFFSET('Sanitation Data'!$H$31,0,10*ROW('Sanitation Data'!H112)))</f>
        <v/>
      </c>
      <c r="DI118" s="268" t="str">
        <f ca="true">+IF(OFFSET('Sanitation Data'!$H$32,0,10*ROW('Sanitation Data'!H112))="","",OFFSET('Sanitation Data'!$H$32,0,10*ROW('Sanitation Data'!H112)))</f>
        <v/>
      </c>
      <c r="DJ118" s="268" t="str">
        <f ca="true">+IF(OFFSET('Sanitation Data'!$I$28,0,10*ROW('Sanitation Data'!I112))="","",OFFSET('Sanitation Data'!$I$28,0,10*ROW('Sanitation Data'!I112)))</f>
        <v/>
      </c>
      <c r="DK118" s="268" t="str">
        <f ca="true">+IF(OFFSET('Sanitation Data'!$I$29,0,10*ROW('Sanitation Data'!I112))="","",OFFSET('Sanitation Data'!$I$29,0,10*ROW('Sanitation Data'!I112)))</f>
        <v/>
      </c>
      <c r="DL118" s="268" t="str">
        <f ca="true">+IF(OFFSET('Sanitation Data'!$I$30,0,10*ROW('Sanitation Data'!I112))="","",OFFSET('Sanitation Data'!$I$30,0,10*ROW('Sanitation Data'!I112)))</f>
        <v/>
      </c>
      <c r="DM118" s="268" t="str">
        <f ca="true">+IF(OFFSET('Sanitation Data'!$I$31,0,10*ROW('Sanitation Data'!I112))="","",OFFSET('Sanitation Data'!$I$31,0,10*ROW('Sanitation Data'!I112)))</f>
        <v/>
      </c>
      <c r="DN118" s="268" t="str">
        <f ca="true">+IF(OFFSET('Sanitation Data'!$I$32,0,10*ROW('Sanitation Data'!I112))="","",OFFSET('Sanitation Data'!$I$32,0,10*ROW('Sanitation Data'!I112)))</f>
        <v/>
      </c>
      <c r="DO118" s="268" t="str">
        <f ca="true">+IF(OFFSET('Hygiene Data'!$D$11,0,10*ROW('Hygiene Data'!D112))="","",OFFSET('Hygiene Data'!$D$11,0,10*ROW('Hygiene Data'!D112)))</f>
        <v/>
      </c>
      <c r="DP118" s="268" t="str">
        <f ca="true">+IF(OFFSET('Hygiene Data'!$D$12,0,10*ROW('Hygiene Data'!D112))="","",OFFSET('Hygiene Data'!$D$12,0,10*ROW('Hygiene Data'!D112)))</f>
        <v/>
      </c>
      <c r="DQ118" s="268" t="str">
        <f ca="true">+IF(OFFSET('Hygiene Data'!$D$13,0,10*ROW('Hygiene Data'!D112))="","",OFFSET('Hygiene Data'!$D$13,0,10*ROW('Hygiene Data'!D112)))</f>
        <v/>
      </c>
      <c r="DR118" s="268" t="str">
        <f ca="true">+IF(OFFSET('Hygiene Data'!$E$11,0,10*ROW('Hygiene Data'!E112))="","",OFFSET('Hygiene Data'!$E$11,0,10*ROW('Hygiene Data'!E112)))</f>
        <v/>
      </c>
      <c r="DS118" s="268" t="str">
        <f ca="true">+IF(OFFSET('Hygiene Data'!$E$12,0,10*ROW('Hygiene Data'!E112))="","",OFFSET('Hygiene Data'!$E$12,0,10*ROW('Hygiene Data'!E112)))</f>
        <v/>
      </c>
      <c r="DT118" s="268" t="str">
        <f ca="true">+IF(OFFSET('Hygiene Data'!$E$13,0,10*ROW('Hygiene Data'!E112))="","",OFFSET('Hygiene Data'!$E$13,0,10*ROW('Hygiene Data'!E112)))</f>
        <v/>
      </c>
      <c r="DU118" s="268" t="str">
        <f ca="true">+IF(OFFSET('Hygiene Data'!$F$11,0,10*ROW('Hygiene Data'!F112))="","",OFFSET('Hygiene Data'!$F$11,0,10*ROW('Hygiene Data'!F112)))</f>
        <v/>
      </c>
      <c r="DV118" s="268" t="str">
        <f ca="true">+IF(OFFSET('Hygiene Data'!$F$12,0,10*ROW('Hygiene Data'!F112))="","",OFFSET('Hygiene Data'!$F$12,0,10*ROW('Hygiene Data'!F112)))</f>
        <v/>
      </c>
      <c r="DW118" s="268" t="str">
        <f ca="true">+IF(OFFSET('Hygiene Data'!$F$13,0,10*ROW('Hygiene Data'!F112))="","",OFFSET('Hygiene Data'!$F$13,0,10*ROW('Hygiene Data'!F112)))</f>
        <v/>
      </c>
      <c r="DX118" s="268" t="str">
        <f ca="true">+IF(OFFSET('Hygiene Data'!$G$11,0,10*ROW('Hygiene Data'!G112))="","",OFFSET('Hygiene Data'!$G$11,0,10*ROW('Hygiene Data'!G112)))</f>
        <v/>
      </c>
      <c r="DY118" s="268" t="str">
        <f ca="true">+IF(OFFSET('Hygiene Data'!$G$12,0,10*ROW('Hygiene Data'!G112))="","",OFFSET('Hygiene Data'!$G$12,0,10*ROW('Hygiene Data'!G112)))</f>
        <v/>
      </c>
      <c r="DZ118" s="268" t="str">
        <f ca="true">+IF(OFFSET('Hygiene Data'!$G$13,0,10*ROW('Hygiene Data'!G112))="","",OFFSET('Hygiene Data'!$G$13,0,10*ROW('Hygiene Data'!G112)))</f>
        <v/>
      </c>
      <c r="EA118" s="268" t="str">
        <f ca="true">+IF(OFFSET('Hygiene Data'!$H$11,0,10*ROW('Hygiene Data'!H112))="","",OFFSET('Hygiene Data'!$H$11,0,10*ROW('Hygiene Data'!H112)))</f>
        <v/>
      </c>
      <c r="EB118" s="268" t="str">
        <f ca="true">+IF(OFFSET('Hygiene Data'!$H$12,0,10*ROW('Hygiene Data'!H112))="","",OFFSET('Hygiene Data'!$H$12,0,10*ROW('Hygiene Data'!H112)))</f>
        <v/>
      </c>
      <c r="EC118" s="268" t="str">
        <f ca="true">+IF(OFFSET('Hygiene Data'!$H$13,0,10*ROW('Hygiene Data'!H112))="","",OFFSET('Hygiene Data'!$H$13,0,10*ROW('Hygiene Data'!H112)))</f>
        <v/>
      </c>
      <c r="ED118" s="268" t="str">
        <f ca="true">+IF(OFFSET('Hygiene Data'!$I$11,0,10*ROW('Hygiene Data'!I112))="","",OFFSET('Hygiene Data'!$I$11,0,10*ROW('Hygiene Data'!I112)))</f>
        <v/>
      </c>
      <c r="EE118" s="268" t="str">
        <f ca="true">+IF(OFFSET('Hygiene Data'!$I$12,0,10*ROW('Hygiene Data'!I112))="","",OFFSET('Hygiene Data'!$I$12,0,10*ROW('Hygiene Data'!I112)))</f>
        <v/>
      </c>
      <c r="EF118" s="268"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4"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8"/>
      <c r="BS119" s="268" t="str">
        <f ca="true">+IF(OFFSET('Water Data'!$D$27,0,10*ROW('Water Data'!D113))="","",OFFSET('Water Data'!$D$27,0,10*ROW('Water Data'!D113)))</f>
        <v/>
      </c>
      <c r="BT119" s="268" t="str">
        <f ca="true">+IF(OFFSET('Water Data'!$D$28,0,10*ROW('Water Data'!D113))="","",OFFSET('Water Data'!$D$28,0,10*ROW('Water Data'!D113)))</f>
        <v/>
      </c>
      <c r="BU119" s="268" t="str">
        <f ca="true">+IF(OFFSET('Water Data'!$D$29,0,10*ROW('Water Data'!D113))="","",OFFSET('Water Data'!$D$29,0,10*ROW('Water Data'!D113)))</f>
        <v/>
      </c>
      <c r="BV119" s="268" t="str">
        <f ca="true">+IF(OFFSET('Water Data'!$E$27,0,10*ROW('Water Data'!E113))="","",OFFSET('Water Data'!$E$27,0,10*ROW('Water Data'!E113)))</f>
        <v/>
      </c>
      <c r="BW119" s="268" t="str">
        <f ca="true">+IF(OFFSET('Water Data'!$E$28,0,10*ROW('Water Data'!E113))="","",OFFSET('Water Data'!$E$28,0,10*ROW('Water Data'!E113)))</f>
        <v/>
      </c>
      <c r="BX119" s="268" t="str">
        <f ca="true">+IF(OFFSET('Water Data'!$E$29,0,10*ROW('Water Data'!E113))="","",OFFSET('Water Data'!$E$29,0,10*ROW('Water Data'!E113)))</f>
        <v/>
      </c>
      <c r="BY119" s="268" t="str">
        <f ca="true">+IF(OFFSET('Water Data'!$F$27,0,10*ROW('Water Data'!F113))="","",OFFSET('Water Data'!$F$27,0,10*ROW('Water Data'!F113)))</f>
        <v/>
      </c>
      <c r="BZ119" s="268" t="str">
        <f ca="true">+IF(OFFSET('Water Data'!$F$28,0,10*ROW('Water Data'!F113))="","",OFFSET('Water Data'!$F$28,0,10*ROW('Water Data'!F113)))</f>
        <v/>
      </c>
      <c r="CA119" s="268" t="str">
        <f ca="true">+IF(OFFSET('Water Data'!$F$29,0,10*ROW('Water Data'!F113))="","",OFFSET('Water Data'!$F$29,0,10*ROW('Water Data'!F113)))</f>
        <v/>
      </c>
      <c r="CB119" s="268" t="str">
        <f ca="true">+IF(OFFSET('Water Data'!$G$27,0,10*ROW('Water Data'!G113))="","",OFFSET('Water Data'!$G$27,0,10*ROW('Water Data'!G113)))</f>
        <v/>
      </c>
      <c r="CC119" s="268" t="str">
        <f ca="true">+IF(OFFSET('Water Data'!$G$28,0,10*ROW('Water Data'!G113))="","",OFFSET('Water Data'!$G$28,0,10*ROW('Water Data'!G113)))</f>
        <v/>
      </c>
      <c r="CD119" s="268" t="str">
        <f ca="true">+IF(OFFSET('Water Data'!$G$29,0,10*ROW('Water Data'!G113))="","",OFFSET('Water Data'!$G$29,0,10*ROW('Water Data'!G113)))</f>
        <v/>
      </c>
      <c r="CE119" s="268" t="str">
        <f ca="true">+IF(OFFSET('Water Data'!$H$27,0,10*ROW('Water Data'!H113))="","",OFFSET('Water Data'!$H$27,0,10*ROW('Water Data'!H113)))</f>
        <v/>
      </c>
      <c r="CF119" s="268" t="str">
        <f ca="true">+IF(OFFSET('Water Data'!$H$28,0,10*ROW('Water Data'!H113))="","",OFFSET('Water Data'!$H$28,0,10*ROW('Water Data'!H113)))</f>
        <v/>
      </c>
      <c r="CG119" s="268" t="str">
        <f ca="true">+IF(OFFSET('Water Data'!$H$29,0,10*ROW('Water Data'!H113))="","",OFFSET('Water Data'!$H$29,0,10*ROW('Water Data'!H113)))</f>
        <v/>
      </c>
      <c r="CH119" s="268" t="str">
        <f ca="true">+IF(OFFSET('Water Data'!$I$27,0,10*ROW('Water Data'!I113))="","",OFFSET('Water Data'!$I$27,0,10*ROW('Water Data'!I113)))</f>
        <v/>
      </c>
      <c r="CI119" s="268" t="str">
        <f ca="true">+IF(OFFSET('Water Data'!$I$28,0,10*ROW('Water Data'!I113))="","",OFFSET('Water Data'!$I$28,0,10*ROW('Water Data'!I113)))</f>
        <v/>
      </c>
      <c r="CJ119" s="268" t="str">
        <f ca="true">+IF(OFFSET('Water Data'!$I$29,0,10*ROW('Water Data'!I113))="","",OFFSET('Water Data'!$I$29,0,10*ROW('Water Data'!I113)))</f>
        <v/>
      </c>
      <c r="CK119" s="268" t="str">
        <f ca="true">+IF(OFFSET('Sanitation Data'!$D$28,0,10*ROW('Sanitation Data'!D113))="","",OFFSET('Sanitation Data'!$D$28,0,10*ROW('Sanitation Data'!D113)))</f>
        <v/>
      </c>
      <c r="CL119" s="268" t="str">
        <f ca="true">+IF(OFFSET('Sanitation Data'!$D$29,0,10*ROW('Sanitation Data'!D113))="","",OFFSET('Sanitation Data'!$D$29,0,10*ROW('Sanitation Data'!D113)))</f>
        <v/>
      </c>
      <c r="CM119" s="268" t="str">
        <f ca="true">+IF(OFFSET('Sanitation Data'!$D$30,0,10*ROW('Sanitation Data'!D113))="","",OFFSET('Sanitation Data'!$D$30,0,10*ROW('Sanitation Data'!D113)))</f>
        <v/>
      </c>
      <c r="CN119" s="268" t="str">
        <f ca="true">+IF(OFFSET('Sanitation Data'!$D$31,0,10*ROW('Sanitation Data'!D113))="","",OFFSET('Sanitation Data'!$D$31,0,10*ROW('Sanitation Data'!D113)))</f>
        <v/>
      </c>
      <c r="CO119" s="268" t="str">
        <f ca="true">+IF(OFFSET('Sanitation Data'!$D$32,0,10*ROW('Sanitation Data'!D113))="","",OFFSET('Sanitation Data'!$D$32,0,10*ROW('Sanitation Data'!D113)))</f>
        <v/>
      </c>
      <c r="CP119" s="268" t="str">
        <f ca="true">+IF(OFFSET('Sanitation Data'!$E$28,0,10*ROW('Sanitation Data'!E113))="","",OFFSET('Sanitation Data'!$E$28,0,10*ROW('Sanitation Data'!E113)))</f>
        <v/>
      </c>
      <c r="CQ119" s="268" t="str">
        <f ca="true">+IF(OFFSET('Sanitation Data'!$E$29,0,10*ROW('Sanitation Data'!E113))="","",OFFSET('Sanitation Data'!$E$29,0,10*ROW('Sanitation Data'!E113)))</f>
        <v/>
      </c>
      <c r="CR119" s="268" t="str">
        <f ca="true">+IF(OFFSET('Sanitation Data'!$E$30,0,10*ROW('Sanitation Data'!E113))="","",OFFSET('Sanitation Data'!$E$30,0,10*ROW('Sanitation Data'!E113)))</f>
        <v/>
      </c>
      <c r="CS119" s="268" t="str">
        <f ca="true">+IF(OFFSET('Sanitation Data'!$E$31,0,10*ROW('Sanitation Data'!E113))="","",OFFSET('Sanitation Data'!$E$31,0,10*ROW('Sanitation Data'!E113)))</f>
        <v/>
      </c>
      <c r="CT119" s="268" t="str">
        <f ca="true">+IF(OFFSET('Sanitation Data'!$E$32,0,10*ROW('Sanitation Data'!E113))="","",OFFSET('Sanitation Data'!$E$32,0,10*ROW('Sanitation Data'!E113)))</f>
        <v/>
      </c>
      <c r="CU119" s="268" t="str">
        <f ca="true">+IF(OFFSET('Sanitation Data'!$F$28,0,10*ROW('Sanitation Data'!F113))="","",OFFSET('Sanitation Data'!$F$28,0,10*ROW('Sanitation Data'!F113)))</f>
        <v/>
      </c>
      <c r="CV119" s="268" t="str">
        <f ca="true">+IF(OFFSET('Sanitation Data'!$F$29,0,10*ROW('Sanitation Data'!F113))="","",OFFSET('Sanitation Data'!$F$29,0,10*ROW('Sanitation Data'!F113)))</f>
        <v/>
      </c>
      <c r="CW119" s="268" t="str">
        <f ca="true">+IF(OFFSET('Sanitation Data'!$F$30,0,10*ROW('Sanitation Data'!F113))="","",OFFSET('Sanitation Data'!$F$30,0,10*ROW('Sanitation Data'!F113)))</f>
        <v/>
      </c>
      <c r="CX119" s="268" t="str">
        <f ca="true">+IF(OFFSET('Sanitation Data'!$F$31,0,10*ROW('Sanitation Data'!F113))="","",OFFSET('Sanitation Data'!$F$31,0,10*ROW('Sanitation Data'!F113)))</f>
        <v/>
      </c>
      <c r="CY119" s="268" t="str">
        <f ca="true">+IF(OFFSET('Sanitation Data'!$F$32,0,10*ROW('Sanitation Data'!F113))="","",OFFSET('Sanitation Data'!$F$32,0,10*ROW('Sanitation Data'!F113)))</f>
        <v/>
      </c>
      <c r="CZ119" s="268" t="str">
        <f ca="true">+IF(OFFSET('Sanitation Data'!$G$28,0,10*ROW('Sanitation Data'!G113))="","",OFFSET('Sanitation Data'!$G$28,0,10*ROW('Sanitation Data'!G113)))</f>
        <v/>
      </c>
      <c r="DA119" s="268" t="str">
        <f ca="true">+IF(OFFSET('Sanitation Data'!$G$29,0,10*ROW('Sanitation Data'!G113))="","",OFFSET('Sanitation Data'!$G$29,0,10*ROW('Sanitation Data'!G113)))</f>
        <v/>
      </c>
      <c r="DB119" s="268" t="str">
        <f ca="true">+IF(OFFSET('Sanitation Data'!$G$30,0,10*ROW('Sanitation Data'!G113))="","",OFFSET('Sanitation Data'!$G$30,0,10*ROW('Sanitation Data'!G113)))</f>
        <v/>
      </c>
      <c r="DC119" s="268" t="str">
        <f ca="true">+IF(OFFSET('Sanitation Data'!$G$31,0,10*ROW('Sanitation Data'!G113))="","",OFFSET('Sanitation Data'!$G$31,0,10*ROW('Sanitation Data'!G113)))</f>
        <v/>
      </c>
      <c r="DD119" s="268" t="str">
        <f ca="true">+IF(OFFSET('Sanitation Data'!$G$32,0,10*ROW('Sanitation Data'!G113))="","",OFFSET('Sanitation Data'!$G$32,0,10*ROW('Sanitation Data'!G113)))</f>
        <v/>
      </c>
      <c r="DE119" s="268" t="str">
        <f ca="true">+IF(OFFSET('Sanitation Data'!$H$28,0,10*ROW('Sanitation Data'!H113))="","",OFFSET('Sanitation Data'!$H$28,0,10*ROW('Sanitation Data'!H113)))</f>
        <v/>
      </c>
      <c r="DF119" s="268" t="str">
        <f ca="true">+IF(OFFSET('Sanitation Data'!$H$29,0,10*ROW('Sanitation Data'!H113))="","",OFFSET('Sanitation Data'!$H$29,0,10*ROW('Sanitation Data'!H113)))</f>
        <v/>
      </c>
      <c r="DG119" s="268" t="str">
        <f ca="true">+IF(OFFSET('Sanitation Data'!$H$30,0,10*ROW('Sanitation Data'!H113))="","",OFFSET('Sanitation Data'!$H$30,0,10*ROW('Sanitation Data'!H113)))</f>
        <v/>
      </c>
      <c r="DH119" s="268" t="str">
        <f ca="true">+IF(OFFSET('Sanitation Data'!$H$31,0,10*ROW('Sanitation Data'!H113))="","",OFFSET('Sanitation Data'!$H$31,0,10*ROW('Sanitation Data'!H113)))</f>
        <v/>
      </c>
      <c r="DI119" s="268" t="str">
        <f ca="true">+IF(OFFSET('Sanitation Data'!$H$32,0,10*ROW('Sanitation Data'!H113))="","",OFFSET('Sanitation Data'!$H$32,0,10*ROW('Sanitation Data'!H113)))</f>
        <v/>
      </c>
      <c r="DJ119" s="268" t="str">
        <f ca="true">+IF(OFFSET('Sanitation Data'!$I$28,0,10*ROW('Sanitation Data'!I113))="","",OFFSET('Sanitation Data'!$I$28,0,10*ROW('Sanitation Data'!I113)))</f>
        <v/>
      </c>
      <c r="DK119" s="268" t="str">
        <f ca="true">+IF(OFFSET('Sanitation Data'!$I$29,0,10*ROW('Sanitation Data'!I113))="","",OFFSET('Sanitation Data'!$I$29,0,10*ROW('Sanitation Data'!I113)))</f>
        <v/>
      </c>
      <c r="DL119" s="268" t="str">
        <f ca="true">+IF(OFFSET('Sanitation Data'!$I$30,0,10*ROW('Sanitation Data'!I113))="","",OFFSET('Sanitation Data'!$I$30,0,10*ROW('Sanitation Data'!I113)))</f>
        <v/>
      </c>
      <c r="DM119" s="268" t="str">
        <f ca="true">+IF(OFFSET('Sanitation Data'!$I$31,0,10*ROW('Sanitation Data'!I113))="","",OFFSET('Sanitation Data'!$I$31,0,10*ROW('Sanitation Data'!I113)))</f>
        <v/>
      </c>
      <c r="DN119" s="268" t="str">
        <f ca="true">+IF(OFFSET('Sanitation Data'!$I$32,0,10*ROW('Sanitation Data'!I113))="","",OFFSET('Sanitation Data'!$I$32,0,10*ROW('Sanitation Data'!I113)))</f>
        <v/>
      </c>
      <c r="DO119" s="268" t="str">
        <f ca="true">+IF(OFFSET('Hygiene Data'!$D$11,0,10*ROW('Hygiene Data'!D113))="","",OFFSET('Hygiene Data'!$D$11,0,10*ROW('Hygiene Data'!D113)))</f>
        <v/>
      </c>
      <c r="DP119" s="268" t="str">
        <f ca="true">+IF(OFFSET('Hygiene Data'!$D$12,0,10*ROW('Hygiene Data'!D113))="","",OFFSET('Hygiene Data'!$D$12,0,10*ROW('Hygiene Data'!D113)))</f>
        <v/>
      </c>
      <c r="DQ119" s="268" t="str">
        <f ca="true">+IF(OFFSET('Hygiene Data'!$D$13,0,10*ROW('Hygiene Data'!D113))="","",OFFSET('Hygiene Data'!$D$13,0,10*ROW('Hygiene Data'!D113)))</f>
        <v/>
      </c>
      <c r="DR119" s="268" t="str">
        <f ca="true">+IF(OFFSET('Hygiene Data'!$E$11,0,10*ROW('Hygiene Data'!E113))="","",OFFSET('Hygiene Data'!$E$11,0,10*ROW('Hygiene Data'!E113)))</f>
        <v/>
      </c>
      <c r="DS119" s="268" t="str">
        <f ca="true">+IF(OFFSET('Hygiene Data'!$E$12,0,10*ROW('Hygiene Data'!E113))="","",OFFSET('Hygiene Data'!$E$12,0,10*ROW('Hygiene Data'!E113)))</f>
        <v/>
      </c>
      <c r="DT119" s="268" t="str">
        <f ca="true">+IF(OFFSET('Hygiene Data'!$E$13,0,10*ROW('Hygiene Data'!E113))="","",OFFSET('Hygiene Data'!$E$13,0,10*ROW('Hygiene Data'!E113)))</f>
        <v/>
      </c>
      <c r="DU119" s="268" t="str">
        <f ca="true">+IF(OFFSET('Hygiene Data'!$F$11,0,10*ROW('Hygiene Data'!F113))="","",OFFSET('Hygiene Data'!$F$11,0,10*ROW('Hygiene Data'!F113)))</f>
        <v/>
      </c>
      <c r="DV119" s="268" t="str">
        <f ca="true">+IF(OFFSET('Hygiene Data'!$F$12,0,10*ROW('Hygiene Data'!F113))="","",OFFSET('Hygiene Data'!$F$12,0,10*ROW('Hygiene Data'!F113)))</f>
        <v/>
      </c>
      <c r="DW119" s="268" t="str">
        <f ca="true">+IF(OFFSET('Hygiene Data'!$F$13,0,10*ROW('Hygiene Data'!F113))="","",OFFSET('Hygiene Data'!$F$13,0,10*ROW('Hygiene Data'!F113)))</f>
        <v/>
      </c>
      <c r="DX119" s="268" t="str">
        <f ca="true">+IF(OFFSET('Hygiene Data'!$G$11,0,10*ROW('Hygiene Data'!G113))="","",OFFSET('Hygiene Data'!$G$11,0,10*ROW('Hygiene Data'!G113)))</f>
        <v/>
      </c>
      <c r="DY119" s="268" t="str">
        <f ca="true">+IF(OFFSET('Hygiene Data'!$G$12,0,10*ROW('Hygiene Data'!G113))="","",OFFSET('Hygiene Data'!$G$12,0,10*ROW('Hygiene Data'!G113)))</f>
        <v/>
      </c>
      <c r="DZ119" s="268" t="str">
        <f ca="true">+IF(OFFSET('Hygiene Data'!$G$13,0,10*ROW('Hygiene Data'!G113))="","",OFFSET('Hygiene Data'!$G$13,0,10*ROW('Hygiene Data'!G113)))</f>
        <v/>
      </c>
      <c r="EA119" s="268" t="str">
        <f ca="true">+IF(OFFSET('Hygiene Data'!$H$11,0,10*ROW('Hygiene Data'!H113))="","",OFFSET('Hygiene Data'!$H$11,0,10*ROW('Hygiene Data'!H113)))</f>
        <v/>
      </c>
      <c r="EB119" s="268" t="str">
        <f ca="true">+IF(OFFSET('Hygiene Data'!$H$12,0,10*ROW('Hygiene Data'!H113))="","",OFFSET('Hygiene Data'!$H$12,0,10*ROW('Hygiene Data'!H113)))</f>
        <v/>
      </c>
      <c r="EC119" s="268" t="str">
        <f ca="true">+IF(OFFSET('Hygiene Data'!$H$13,0,10*ROW('Hygiene Data'!H113))="","",OFFSET('Hygiene Data'!$H$13,0,10*ROW('Hygiene Data'!H113)))</f>
        <v/>
      </c>
      <c r="ED119" s="268" t="str">
        <f ca="true">+IF(OFFSET('Hygiene Data'!$I$11,0,10*ROW('Hygiene Data'!I113))="","",OFFSET('Hygiene Data'!$I$11,0,10*ROW('Hygiene Data'!I113)))</f>
        <v/>
      </c>
      <c r="EE119" s="268" t="str">
        <f ca="true">+IF(OFFSET('Hygiene Data'!$I$12,0,10*ROW('Hygiene Data'!I113))="","",OFFSET('Hygiene Data'!$I$12,0,10*ROW('Hygiene Data'!I113)))</f>
        <v/>
      </c>
      <c r="EF119" s="268"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4"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8"/>
      <c r="BS120" s="268" t="str">
        <f ca="true">+IF(OFFSET('Water Data'!$D$27,0,10*ROW('Water Data'!D114))="","",OFFSET('Water Data'!$D$27,0,10*ROW('Water Data'!D114)))</f>
        <v/>
      </c>
      <c r="BT120" s="268" t="str">
        <f ca="true">+IF(OFFSET('Water Data'!$D$28,0,10*ROW('Water Data'!D114))="","",OFFSET('Water Data'!$D$28,0,10*ROW('Water Data'!D114)))</f>
        <v/>
      </c>
      <c r="BU120" s="268" t="str">
        <f ca="true">+IF(OFFSET('Water Data'!$D$29,0,10*ROW('Water Data'!D114))="","",OFFSET('Water Data'!$D$29,0,10*ROW('Water Data'!D114)))</f>
        <v/>
      </c>
      <c r="BV120" s="268" t="str">
        <f ca="true">+IF(OFFSET('Water Data'!$E$27,0,10*ROW('Water Data'!E114))="","",OFFSET('Water Data'!$E$27,0,10*ROW('Water Data'!E114)))</f>
        <v/>
      </c>
      <c r="BW120" s="268" t="str">
        <f ca="true">+IF(OFFSET('Water Data'!$E$28,0,10*ROW('Water Data'!E114))="","",OFFSET('Water Data'!$E$28,0,10*ROW('Water Data'!E114)))</f>
        <v/>
      </c>
      <c r="BX120" s="268" t="str">
        <f ca="true">+IF(OFFSET('Water Data'!$E$29,0,10*ROW('Water Data'!E114))="","",OFFSET('Water Data'!$E$29,0,10*ROW('Water Data'!E114)))</f>
        <v/>
      </c>
      <c r="BY120" s="268" t="str">
        <f ca="true">+IF(OFFSET('Water Data'!$F$27,0,10*ROW('Water Data'!F114))="","",OFFSET('Water Data'!$F$27,0,10*ROW('Water Data'!F114)))</f>
        <v/>
      </c>
      <c r="BZ120" s="268" t="str">
        <f ca="true">+IF(OFFSET('Water Data'!$F$28,0,10*ROW('Water Data'!F114))="","",OFFSET('Water Data'!$F$28,0,10*ROW('Water Data'!F114)))</f>
        <v/>
      </c>
      <c r="CA120" s="268" t="str">
        <f ca="true">+IF(OFFSET('Water Data'!$F$29,0,10*ROW('Water Data'!F114))="","",OFFSET('Water Data'!$F$29,0,10*ROW('Water Data'!F114)))</f>
        <v/>
      </c>
      <c r="CB120" s="268" t="str">
        <f ca="true">+IF(OFFSET('Water Data'!$G$27,0,10*ROW('Water Data'!G114))="","",OFFSET('Water Data'!$G$27,0,10*ROW('Water Data'!G114)))</f>
        <v/>
      </c>
      <c r="CC120" s="268" t="str">
        <f ca="true">+IF(OFFSET('Water Data'!$G$28,0,10*ROW('Water Data'!G114))="","",OFFSET('Water Data'!$G$28,0,10*ROW('Water Data'!G114)))</f>
        <v/>
      </c>
      <c r="CD120" s="268" t="str">
        <f ca="true">+IF(OFFSET('Water Data'!$G$29,0,10*ROW('Water Data'!G114))="","",OFFSET('Water Data'!$G$29,0,10*ROW('Water Data'!G114)))</f>
        <v/>
      </c>
      <c r="CE120" s="268" t="str">
        <f ca="true">+IF(OFFSET('Water Data'!$H$27,0,10*ROW('Water Data'!H114))="","",OFFSET('Water Data'!$H$27,0,10*ROW('Water Data'!H114)))</f>
        <v/>
      </c>
      <c r="CF120" s="268" t="str">
        <f ca="true">+IF(OFFSET('Water Data'!$H$28,0,10*ROW('Water Data'!H114))="","",OFFSET('Water Data'!$H$28,0,10*ROW('Water Data'!H114)))</f>
        <v/>
      </c>
      <c r="CG120" s="268" t="str">
        <f ca="true">+IF(OFFSET('Water Data'!$H$29,0,10*ROW('Water Data'!H114))="","",OFFSET('Water Data'!$H$29,0,10*ROW('Water Data'!H114)))</f>
        <v/>
      </c>
      <c r="CH120" s="268" t="str">
        <f ca="true">+IF(OFFSET('Water Data'!$I$27,0,10*ROW('Water Data'!I114))="","",OFFSET('Water Data'!$I$27,0,10*ROW('Water Data'!I114)))</f>
        <v/>
      </c>
      <c r="CI120" s="268" t="str">
        <f ca="true">+IF(OFFSET('Water Data'!$I$28,0,10*ROW('Water Data'!I114))="","",OFFSET('Water Data'!$I$28,0,10*ROW('Water Data'!I114)))</f>
        <v/>
      </c>
      <c r="CJ120" s="268" t="str">
        <f ca="true">+IF(OFFSET('Water Data'!$I$29,0,10*ROW('Water Data'!I114))="","",OFFSET('Water Data'!$I$29,0,10*ROW('Water Data'!I114)))</f>
        <v/>
      </c>
      <c r="CK120" s="268" t="str">
        <f ca="true">+IF(OFFSET('Sanitation Data'!$D$28,0,10*ROW('Sanitation Data'!D114))="","",OFFSET('Sanitation Data'!$D$28,0,10*ROW('Sanitation Data'!D114)))</f>
        <v/>
      </c>
      <c r="CL120" s="268" t="str">
        <f ca="true">+IF(OFFSET('Sanitation Data'!$D$29,0,10*ROW('Sanitation Data'!D114))="","",OFFSET('Sanitation Data'!$D$29,0,10*ROW('Sanitation Data'!D114)))</f>
        <v/>
      </c>
      <c r="CM120" s="268" t="str">
        <f ca="true">+IF(OFFSET('Sanitation Data'!$D$30,0,10*ROW('Sanitation Data'!D114))="","",OFFSET('Sanitation Data'!$D$30,0,10*ROW('Sanitation Data'!D114)))</f>
        <v/>
      </c>
      <c r="CN120" s="268" t="str">
        <f ca="true">+IF(OFFSET('Sanitation Data'!$D$31,0,10*ROW('Sanitation Data'!D114))="","",OFFSET('Sanitation Data'!$D$31,0,10*ROW('Sanitation Data'!D114)))</f>
        <v/>
      </c>
      <c r="CO120" s="268" t="str">
        <f ca="true">+IF(OFFSET('Sanitation Data'!$D$32,0,10*ROW('Sanitation Data'!D114))="","",OFFSET('Sanitation Data'!$D$32,0,10*ROW('Sanitation Data'!D114)))</f>
        <v/>
      </c>
      <c r="CP120" s="268" t="str">
        <f ca="true">+IF(OFFSET('Sanitation Data'!$E$28,0,10*ROW('Sanitation Data'!E114))="","",OFFSET('Sanitation Data'!$E$28,0,10*ROW('Sanitation Data'!E114)))</f>
        <v/>
      </c>
      <c r="CQ120" s="268" t="str">
        <f ca="true">+IF(OFFSET('Sanitation Data'!$E$29,0,10*ROW('Sanitation Data'!E114))="","",OFFSET('Sanitation Data'!$E$29,0,10*ROW('Sanitation Data'!E114)))</f>
        <v/>
      </c>
      <c r="CR120" s="268" t="str">
        <f ca="true">+IF(OFFSET('Sanitation Data'!$E$30,0,10*ROW('Sanitation Data'!E114))="","",OFFSET('Sanitation Data'!$E$30,0,10*ROW('Sanitation Data'!E114)))</f>
        <v/>
      </c>
      <c r="CS120" s="268" t="str">
        <f ca="true">+IF(OFFSET('Sanitation Data'!$E$31,0,10*ROW('Sanitation Data'!E114))="","",OFFSET('Sanitation Data'!$E$31,0,10*ROW('Sanitation Data'!E114)))</f>
        <v/>
      </c>
      <c r="CT120" s="268" t="str">
        <f ca="true">+IF(OFFSET('Sanitation Data'!$E$32,0,10*ROW('Sanitation Data'!E114))="","",OFFSET('Sanitation Data'!$E$32,0,10*ROW('Sanitation Data'!E114)))</f>
        <v/>
      </c>
      <c r="CU120" s="268" t="str">
        <f ca="true">+IF(OFFSET('Sanitation Data'!$F$28,0,10*ROW('Sanitation Data'!F114))="","",OFFSET('Sanitation Data'!$F$28,0,10*ROW('Sanitation Data'!F114)))</f>
        <v/>
      </c>
      <c r="CV120" s="268" t="str">
        <f ca="true">+IF(OFFSET('Sanitation Data'!$F$29,0,10*ROW('Sanitation Data'!F114))="","",OFFSET('Sanitation Data'!$F$29,0,10*ROW('Sanitation Data'!F114)))</f>
        <v/>
      </c>
      <c r="CW120" s="268" t="str">
        <f ca="true">+IF(OFFSET('Sanitation Data'!$F$30,0,10*ROW('Sanitation Data'!F114))="","",OFFSET('Sanitation Data'!$F$30,0,10*ROW('Sanitation Data'!F114)))</f>
        <v/>
      </c>
      <c r="CX120" s="268" t="str">
        <f ca="true">+IF(OFFSET('Sanitation Data'!$F$31,0,10*ROW('Sanitation Data'!F114))="","",OFFSET('Sanitation Data'!$F$31,0,10*ROW('Sanitation Data'!F114)))</f>
        <v/>
      </c>
      <c r="CY120" s="268" t="str">
        <f ca="true">+IF(OFFSET('Sanitation Data'!$F$32,0,10*ROW('Sanitation Data'!F114))="","",OFFSET('Sanitation Data'!$F$32,0,10*ROW('Sanitation Data'!F114)))</f>
        <v/>
      </c>
      <c r="CZ120" s="268" t="str">
        <f ca="true">+IF(OFFSET('Sanitation Data'!$G$28,0,10*ROW('Sanitation Data'!G114))="","",OFFSET('Sanitation Data'!$G$28,0,10*ROW('Sanitation Data'!G114)))</f>
        <v/>
      </c>
      <c r="DA120" s="268" t="str">
        <f ca="true">+IF(OFFSET('Sanitation Data'!$G$29,0,10*ROW('Sanitation Data'!G114))="","",OFFSET('Sanitation Data'!$G$29,0,10*ROW('Sanitation Data'!G114)))</f>
        <v/>
      </c>
      <c r="DB120" s="268" t="str">
        <f ca="true">+IF(OFFSET('Sanitation Data'!$G$30,0,10*ROW('Sanitation Data'!G114))="","",OFFSET('Sanitation Data'!$G$30,0,10*ROW('Sanitation Data'!G114)))</f>
        <v/>
      </c>
      <c r="DC120" s="268" t="str">
        <f ca="true">+IF(OFFSET('Sanitation Data'!$G$31,0,10*ROW('Sanitation Data'!G114))="","",OFFSET('Sanitation Data'!$G$31,0,10*ROW('Sanitation Data'!G114)))</f>
        <v/>
      </c>
      <c r="DD120" s="268" t="str">
        <f ca="true">+IF(OFFSET('Sanitation Data'!$G$32,0,10*ROW('Sanitation Data'!G114))="","",OFFSET('Sanitation Data'!$G$32,0,10*ROW('Sanitation Data'!G114)))</f>
        <v/>
      </c>
      <c r="DE120" s="268" t="str">
        <f ca="true">+IF(OFFSET('Sanitation Data'!$H$28,0,10*ROW('Sanitation Data'!H114))="","",OFFSET('Sanitation Data'!$H$28,0,10*ROW('Sanitation Data'!H114)))</f>
        <v/>
      </c>
      <c r="DF120" s="268" t="str">
        <f ca="true">+IF(OFFSET('Sanitation Data'!$H$29,0,10*ROW('Sanitation Data'!H114))="","",OFFSET('Sanitation Data'!$H$29,0,10*ROW('Sanitation Data'!H114)))</f>
        <v/>
      </c>
      <c r="DG120" s="268" t="str">
        <f ca="true">+IF(OFFSET('Sanitation Data'!$H$30,0,10*ROW('Sanitation Data'!H114))="","",OFFSET('Sanitation Data'!$H$30,0,10*ROW('Sanitation Data'!H114)))</f>
        <v/>
      </c>
      <c r="DH120" s="268" t="str">
        <f ca="true">+IF(OFFSET('Sanitation Data'!$H$31,0,10*ROW('Sanitation Data'!H114))="","",OFFSET('Sanitation Data'!$H$31,0,10*ROW('Sanitation Data'!H114)))</f>
        <v/>
      </c>
      <c r="DI120" s="268" t="str">
        <f ca="true">+IF(OFFSET('Sanitation Data'!$H$32,0,10*ROW('Sanitation Data'!H114))="","",OFFSET('Sanitation Data'!$H$32,0,10*ROW('Sanitation Data'!H114)))</f>
        <v/>
      </c>
      <c r="DJ120" s="268" t="str">
        <f ca="true">+IF(OFFSET('Sanitation Data'!$I$28,0,10*ROW('Sanitation Data'!I114))="","",OFFSET('Sanitation Data'!$I$28,0,10*ROW('Sanitation Data'!I114)))</f>
        <v/>
      </c>
      <c r="DK120" s="268" t="str">
        <f ca="true">+IF(OFFSET('Sanitation Data'!$I$29,0,10*ROW('Sanitation Data'!I114))="","",OFFSET('Sanitation Data'!$I$29,0,10*ROW('Sanitation Data'!I114)))</f>
        <v/>
      </c>
      <c r="DL120" s="268" t="str">
        <f ca="true">+IF(OFFSET('Sanitation Data'!$I$30,0,10*ROW('Sanitation Data'!I114))="","",OFFSET('Sanitation Data'!$I$30,0,10*ROW('Sanitation Data'!I114)))</f>
        <v/>
      </c>
      <c r="DM120" s="268" t="str">
        <f ca="true">+IF(OFFSET('Sanitation Data'!$I$31,0,10*ROW('Sanitation Data'!I114))="","",OFFSET('Sanitation Data'!$I$31,0,10*ROW('Sanitation Data'!I114)))</f>
        <v/>
      </c>
      <c r="DN120" s="268" t="str">
        <f ca="true">+IF(OFFSET('Sanitation Data'!$I$32,0,10*ROW('Sanitation Data'!I114))="","",OFFSET('Sanitation Data'!$I$32,0,10*ROW('Sanitation Data'!I114)))</f>
        <v/>
      </c>
      <c r="DO120" s="268" t="str">
        <f ca="true">+IF(OFFSET('Hygiene Data'!$D$11,0,10*ROW('Hygiene Data'!D114))="","",OFFSET('Hygiene Data'!$D$11,0,10*ROW('Hygiene Data'!D114)))</f>
        <v/>
      </c>
      <c r="DP120" s="268" t="str">
        <f ca="true">+IF(OFFSET('Hygiene Data'!$D$12,0,10*ROW('Hygiene Data'!D114))="","",OFFSET('Hygiene Data'!$D$12,0,10*ROW('Hygiene Data'!D114)))</f>
        <v/>
      </c>
      <c r="DQ120" s="268" t="str">
        <f ca="true">+IF(OFFSET('Hygiene Data'!$D$13,0,10*ROW('Hygiene Data'!D114))="","",OFFSET('Hygiene Data'!$D$13,0,10*ROW('Hygiene Data'!D114)))</f>
        <v/>
      </c>
      <c r="DR120" s="268" t="str">
        <f ca="true">+IF(OFFSET('Hygiene Data'!$E$11,0,10*ROW('Hygiene Data'!E114))="","",OFFSET('Hygiene Data'!$E$11,0,10*ROW('Hygiene Data'!E114)))</f>
        <v/>
      </c>
      <c r="DS120" s="268" t="str">
        <f ca="true">+IF(OFFSET('Hygiene Data'!$E$12,0,10*ROW('Hygiene Data'!E114))="","",OFFSET('Hygiene Data'!$E$12,0,10*ROW('Hygiene Data'!E114)))</f>
        <v/>
      </c>
      <c r="DT120" s="268" t="str">
        <f ca="true">+IF(OFFSET('Hygiene Data'!$E$13,0,10*ROW('Hygiene Data'!E114))="","",OFFSET('Hygiene Data'!$E$13,0,10*ROW('Hygiene Data'!E114)))</f>
        <v/>
      </c>
      <c r="DU120" s="268" t="str">
        <f ca="true">+IF(OFFSET('Hygiene Data'!$F$11,0,10*ROW('Hygiene Data'!F114))="","",OFFSET('Hygiene Data'!$F$11,0,10*ROW('Hygiene Data'!F114)))</f>
        <v/>
      </c>
      <c r="DV120" s="268" t="str">
        <f ca="true">+IF(OFFSET('Hygiene Data'!$F$12,0,10*ROW('Hygiene Data'!F114))="","",OFFSET('Hygiene Data'!$F$12,0,10*ROW('Hygiene Data'!F114)))</f>
        <v/>
      </c>
      <c r="DW120" s="268" t="str">
        <f ca="true">+IF(OFFSET('Hygiene Data'!$F$13,0,10*ROW('Hygiene Data'!F114))="","",OFFSET('Hygiene Data'!$F$13,0,10*ROW('Hygiene Data'!F114)))</f>
        <v/>
      </c>
      <c r="DX120" s="268" t="str">
        <f ca="true">+IF(OFFSET('Hygiene Data'!$G$11,0,10*ROW('Hygiene Data'!G114))="","",OFFSET('Hygiene Data'!$G$11,0,10*ROW('Hygiene Data'!G114)))</f>
        <v/>
      </c>
      <c r="DY120" s="268" t="str">
        <f ca="true">+IF(OFFSET('Hygiene Data'!$G$12,0,10*ROW('Hygiene Data'!G114))="","",OFFSET('Hygiene Data'!$G$12,0,10*ROW('Hygiene Data'!G114)))</f>
        <v/>
      </c>
      <c r="DZ120" s="268" t="str">
        <f ca="true">+IF(OFFSET('Hygiene Data'!$G$13,0,10*ROW('Hygiene Data'!G114))="","",OFFSET('Hygiene Data'!$G$13,0,10*ROW('Hygiene Data'!G114)))</f>
        <v/>
      </c>
      <c r="EA120" s="268" t="str">
        <f ca="true">+IF(OFFSET('Hygiene Data'!$H$11,0,10*ROW('Hygiene Data'!H114))="","",OFFSET('Hygiene Data'!$H$11,0,10*ROW('Hygiene Data'!H114)))</f>
        <v/>
      </c>
      <c r="EB120" s="268" t="str">
        <f ca="true">+IF(OFFSET('Hygiene Data'!$H$12,0,10*ROW('Hygiene Data'!H114))="","",OFFSET('Hygiene Data'!$H$12,0,10*ROW('Hygiene Data'!H114)))</f>
        <v/>
      </c>
      <c r="EC120" s="268" t="str">
        <f ca="true">+IF(OFFSET('Hygiene Data'!$H$13,0,10*ROW('Hygiene Data'!H114))="","",OFFSET('Hygiene Data'!$H$13,0,10*ROW('Hygiene Data'!H114)))</f>
        <v/>
      </c>
      <c r="ED120" s="268" t="str">
        <f ca="true">+IF(OFFSET('Hygiene Data'!$I$11,0,10*ROW('Hygiene Data'!I114))="","",OFFSET('Hygiene Data'!$I$11,0,10*ROW('Hygiene Data'!I114)))</f>
        <v/>
      </c>
      <c r="EE120" s="268" t="str">
        <f ca="true">+IF(OFFSET('Hygiene Data'!$I$12,0,10*ROW('Hygiene Data'!I114))="","",OFFSET('Hygiene Data'!$I$12,0,10*ROW('Hygiene Data'!I114)))</f>
        <v/>
      </c>
      <c r="EF120" s="268"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4"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8"/>
      <c r="BS121" s="268" t="str">
        <f ca="true">+IF(OFFSET('Water Data'!$D$27,0,10*ROW('Water Data'!D115))="","",OFFSET('Water Data'!$D$27,0,10*ROW('Water Data'!D115)))</f>
        <v/>
      </c>
      <c r="BT121" s="268" t="str">
        <f ca="true">+IF(OFFSET('Water Data'!$D$28,0,10*ROW('Water Data'!D115))="","",OFFSET('Water Data'!$D$28,0,10*ROW('Water Data'!D115)))</f>
        <v/>
      </c>
      <c r="BU121" s="268" t="str">
        <f ca="true">+IF(OFFSET('Water Data'!$D$29,0,10*ROW('Water Data'!D115))="","",OFFSET('Water Data'!$D$29,0,10*ROW('Water Data'!D115)))</f>
        <v/>
      </c>
      <c r="BV121" s="268" t="str">
        <f ca="true">+IF(OFFSET('Water Data'!$E$27,0,10*ROW('Water Data'!E115))="","",OFFSET('Water Data'!$E$27,0,10*ROW('Water Data'!E115)))</f>
        <v/>
      </c>
      <c r="BW121" s="268" t="str">
        <f ca="true">+IF(OFFSET('Water Data'!$E$28,0,10*ROW('Water Data'!E115))="","",OFFSET('Water Data'!$E$28,0,10*ROW('Water Data'!E115)))</f>
        <v/>
      </c>
      <c r="BX121" s="268" t="str">
        <f ca="true">+IF(OFFSET('Water Data'!$E$29,0,10*ROW('Water Data'!E115))="","",OFFSET('Water Data'!$E$29,0,10*ROW('Water Data'!E115)))</f>
        <v/>
      </c>
      <c r="BY121" s="268" t="str">
        <f ca="true">+IF(OFFSET('Water Data'!$F$27,0,10*ROW('Water Data'!F115))="","",OFFSET('Water Data'!$F$27,0,10*ROW('Water Data'!F115)))</f>
        <v/>
      </c>
      <c r="BZ121" s="268" t="str">
        <f ca="true">+IF(OFFSET('Water Data'!$F$28,0,10*ROW('Water Data'!F115))="","",OFFSET('Water Data'!$F$28,0,10*ROW('Water Data'!F115)))</f>
        <v/>
      </c>
      <c r="CA121" s="268" t="str">
        <f ca="true">+IF(OFFSET('Water Data'!$F$29,0,10*ROW('Water Data'!F115))="","",OFFSET('Water Data'!$F$29,0,10*ROW('Water Data'!F115)))</f>
        <v/>
      </c>
      <c r="CB121" s="268" t="str">
        <f ca="true">+IF(OFFSET('Water Data'!$G$27,0,10*ROW('Water Data'!G115))="","",OFFSET('Water Data'!$G$27,0,10*ROW('Water Data'!G115)))</f>
        <v/>
      </c>
      <c r="CC121" s="268" t="str">
        <f ca="true">+IF(OFFSET('Water Data'!$G$28,0,10*ROW('Water Data'!G115))="","",OFFSET('Water Data'!$G$28,0,10*ROW('Water Data'!G115)))</f>
        <v/>
      </c>
      <c r="CD121" s="268" t="str">
        <f ca="true">+IF(OFFSET('Water Data'!$G$29,0,10*ROW('Water Data'!G115))="","",OFFSET('Water Data'!$G$29,0,10*ROW('Water Data'!G115)))</f>
        <v/>
      </c>
      <c r="CE121" s="268" t="str">
        <f ca="true">+IF(OFFSET('Water Data'!$H$27,0,10*ROW('Water Data'!H115))="","",OFFSET('Water Data'!$H$27,0,10*ROW('Water Data'!H115)))</f>
        <v/>
      </c>
      <c r="CF121" s="268" t="str">
        <f ca="true">+IF(OFFSET('Water Data'!$H$28,0,10*ROW('Water Data'!H115))="","",OFFSET('Water Data'!$H$28,0,10*ROW('Water Data'!H115)))</f>
        <v/>
      </c>
      <c r="CG121" s="268" t="str">
        <f ca="true">+IF(OFFSET('Water Data'!$H$29,0,10*ROW('Water Data'!H115))="","",OFFSET('Water Data'!$H$29,0,10*ROW('Water Data'!H115)))</f>
        <v/>
      </c>
      <c r="CH121" s="268" t="str">
        <f ca="true">+IF(OFFSET('Water Data'!$I$27,0,10*ROW('Water Data'!I115))="","",OFFSET('Water Data'!$I$27,0,10*ROW('Water Data'!I115)))</f>
        <v/>
      </c>
      <c r="CI121" s="268" t="str">
        <f ca="true">+IF(OFFSET('Water Data'!$I$28,0,10*ROW('Water Data'!I115))="","",OFFSET('Water Data'!$I$28,0,10*ROW('Water Data'!I115)))</f>
        <v/>
      </c>
      <c r="CJ121" s="268" t="str">
        <f ca="true">+IF(OFFSET('Water Data'!$I$29,0,10*ROW('Water Data'!I115))="","",OFFSET('Water Data'!$I$29,0,10*ROW('Water Data'!I115)))</f>
        <v/>
      </c>
      <c r="CK121" s="268" t="str">
        <f ca="true">+IF(OFFSET('Sanitation Data'!$D$28,0,10*ROW('Sanitation Data'!D115))="","",OFFSET('Sanitation Data'!$D$28,0,10*ROW('Sanitation Data'!D115)))</f>
        <v/>
      </c>
      <c r="CL121" s="268" t="str">
        <f ca="true">+IF(OFFSET('Sanitation Data'!$D$29,0,10*ROW('Sanitation Data'!D115))="","",OFFSET('Sanitation Data'!$D$29,0,10*ROW('Sanitation Data'!D115)))</f>
        <v/>
      </c>
      <c r="CM121" s="268" t="str">
        <f ca="true">+IF(OFFSET('Sanitation Data'!$D$30,0,10*ROW('Sanitation Data'!D115))="","",OFFSET('Sanitation Data'!$D$30,0,10*ROW('Sanitation Data'!D115)))</f>
        <v/>
      </c>
      <c r="CN121" s="268" t="str">
        <f ca="true">+IF(OFFSET('Sanitation Data'!$D$31,0,10*ROW('Sanitation Data'!D115))="","",OFFSET('Sanitation Data'!$D$31,0,10*ROW('Sanitation Data'!D115)))</f>
        <v/>
      </c>
      <c r="CO121" s="268" t="str">
        <f ca="true">+IF(OFFSET('Sanitation Data'!$D$32,0,10*ROW('Sanitation Data'!D115))="","",OFFSET('Sanitation Data'!$D$32,0,10*ROW('Sanitation Data'!D115)))</f>
        <v/>
      </c>
      <c r="CP121" s="268" t="str">
        <f ca="true">+IF(OFFSET('Sanitation Data'!$E$28,0,10*ROW('Sanitation Data'!E115))="","",OFFSET('Sanitation Data'!$E$28,0,10*ROW('Sanitation Data'!E115)))</f>
        <v/>
      </c>
      <c r="CQ121" s="268" t="str">
        <f ca="true">+IF(OFFSET('Sanitation Data'!$E$29,0,10*ROW('Sanitation Data'!E115))="","",OFFSET('Sanitation Data'!$E$29,0,10*ROW('Sanitation Data'!E115)))</f>
        <v/>
      </c>
      <c r="CR121" s="268" t="str">
        <f ca="true">+IF(OFFSET('Sanitation Data'!$E$30,0,10*ROW('Sanitation Data'!E115))="","",OFFSET('Sanitation Data'!$E$30,0,10*ROW('Sanitation Data'!E115)))</f>
        <v/>
      </c>
      <c r="CS121" s="268" t="str">
        <f ca="true">+IF(OFFSET('Sanitation Data'!$E$31,0,10*ROW('Sanitation Data'!E115))="","",OFFSET('Sanitation Data'!$E$31,0,10*ROW('Sanitation Data'!E115)))</f>
        <v/>
      </c>
      <c r="CT121" s="268" t="str">
        <f ca="true">+IF(OFFSET('Sanitation Data'!$E$32,0,10*ROW('Sanitation Data'!E115))="","",OFFSET('Sanitation Data'!$E$32,0,10*ROW('Sanitation Data'!E115)))</f>
        <v/>
      </c>
      <c r="CU121" s="268" t="str">
        <f ca="true">+IF(OFFSET('Sanitation Data'!$F$28,0,10*ROW('Sanitation Data'!F115))="","",OFFSET('Sanitation Data'!$F$28,0,10*ROW('Sanitation Data'!F115)))</f>
        <v/>
      </c>
      <c r="CV121" s="268" t="str">
        <f ca="true">+IF(OFFSET('Sanitation Data'!$F$29,0,10*ROW('Sanitation Data'!F115))="","",OFFSET('Sanitation Data'!$F$29,0,10*ROW('Sanitation Data'!F115)))</f>
        <v/>
      </c>
      <c r="CW121" s="268" t="str">
        <f ca="true">+IF(OFFSET('Sanitation Data'!$F$30,0,10*ROW('Sanitation Data'!F115))="","",OFFSET('Sanitation Data'!$F$30,0,10*ROW('Sanitation Data'!F115)))</f>
        <v/>
      </c>
      <c r="CX121" s="268" t="str">
        <f ca="true">+IF(OFFSET('Sanitation Data'!$F$31,0,10*ROW('Sanitation Data'!F115))="","",OFFSET('Sanitation Data'!$F$31,0,10*ROW('Sanitation Data'!F115)))</f>
        <v/>
      </c>
      <c r="CY121" s="268" t="str">
        <f ca="true">+IF(OFFSET('Sanitation Data'!$F$32,0,10*ROW('Sanitation Data'!F115))="","",OFFSET('Sanitation Data'!$F$32,0,10*ROW('Sanitation Data'!F115)))</f>
        <v/>
      </c>
      <c r="CZ121" s="268" t="str">
        <f ca="true">+IF(OFFSET('Sanitation Data'!$G$28,0,10*ROW('Sanitation Data'!G115))="","",OFFSET('Sanitation Data'!$G$28,0,10*ROW('Sanitation Data'!G115)))</f>
        <v/>
      </c>
      <c r="DA121" s="268" t="str">
        <f ca="true">+IF(OFFSET('Sanitation Data'!$G$29,0,10*ROW('Sanitation Data'!G115))="","",OFFSET('Sanitation Data'!$G$29,0,10*ROW('Sanitation Data'!G115)))</f>
        <v/>
      </c>
      <c r="DB121" s="268" t="str">
        <f ca="true">+IF(OFFSET('Sanitation Data'!$G$30,0,10*ROW('Sanitation Data'!G115))="","",OFFSET('Sanitation Data'!$G$30,0,10*ROW('Sanitation Data'!G115)))</f>
        <v/>
      </c>
      <c r="DC121" s="268" t="str">
        <f ca="true">+IF(OFFSET('Sanitation Data'!$G$31,0,10*ROW('Sanitation Data'!G115))="","",OFFSET('Sanitation Data'!$G$31,0,10*ROW('Sanitation Data'!G115)))</f>
        <v/>
      </c>
      <c r="DD121" s="268" t="str">
        <f ca="true">+IF(OFFSET('Sanitation Data'!$G$32,0,10*ROW('Sanitation Data'!G115))="","",OFFSET('Sanitation Data'!$G$32,0,10*ROW('Sanitation Data'!G115)))</f>
        <v/>
      </c>
      <c r="DE121" s="268" t="str">
        <f ca="true">+IF(OFFSET('Sanitation Data'!$H$28,0,10*ROW('Sanitation Data'!H115))="","",OFFSET('Sanitation Data'!$H$28,0,10*ROW('Sanitation Data'!H115)))</f>
        <v/>
      </c>
      <c r="DF121" s="268" t="str">
        <f ca="true">+IF(OFFSET('Sanitation Data'!$H$29,0,10*ROW('Sanitation Data'!H115))="","",OFFSET('Sanitation Data'!$H$29,0,10*ROW('Sanitation Data'!H115)))</f>
        <v/>
      </c>
      <c r="DG121" s="268" t="str">
        <f ca="true">+IF(OFFSET('Sanitation Data'!$H$30,0,10*ROW('Sanitation Data'!H115))="","",OFFSET('Sanitation Data'!$H$30,0,10*ROW('Sanitation Data'!H115)))</f>
        <v/>
      </c>
      <c r="DH121" s="268" t="str">
        <f ca="true">+IF(OFFSET('Sanitation Data'!$H$31,0,10*ROW('Sanitation Data'!H115))="","",OFFSET('Sanitation Data'!$H$31,0,10*ROW('Sanitation Data'!H115)))</f>
        <v/>
      </c>
      <c r="DI121" s="268" t="str">
        <f ca="true">+IF(OFFSET('Sanitation Data'!$H$32,0,10*ROW('Sanitation Data'!H115))="","",OFFSET('Sanitation Data'!$H$32,0,10*ROW('Sanitation Data'!H115)))</f>
        <v/>
      </c>
      <c r="DJ121" s="268" t="str">
        <f ca="true">+IF(OFFSET('Sanitation Data'!$I$28,0,10*ROW('Sanitation Data'!I115))="","",OFFSET('Sanitation Data'!$I$28,0,10*ROW('Sanitation Data'!I115)))</f>
        <v/>
      </c>
      <c r="DK121" s="268" t="str">
        <f ca="true">+IF(OFFSET('Sanitation Data'!$I$29,0,10*ROW('Sanitation Data'!I115))="","",OFFSET('Sanitation Data'!$I$29,0,10*ROW('Sanitation Data'!I115)))</f>
        <v/>
      </c>
      <c r="DL121" s="268" t="str">
        <f ca="true">+IF(OFFSET('Sanitation Data'!$I$30,0,10*ROW('Sanitation Data'!I115))="","",OFFSET('Sanitation Data'!$I$30,0,10*ROW('Sanitation Data'!I115)))</f>
        <v/>
      </c>
      <c r="DM121" s="268" t="str">
        <f ca="true">+IF(OFFSET('Sanitation Data'!$I$31,0,10*ROW('Sanitation Data'!I115))="","",OFFSET('Sanitation Data'!$I$31,0,10*ROW('Sanitation Data'!I115)))</f>
        <v/>
      </c>
      <c r="DN121" s="268" t="str">
        <f ca="true">+IF(OFFSET('Sanitation Data'!$I$32,0,10*ROW('Sanitation Data'!I115))="","",OFFSET('Sanitation Data'!$I$32,0,10*ROW('Sanitation Data'!I115)))</f>
        <v/>
      </c>
      <c r="DO121" s="268" t="str">
        <f ca="true">+IF(OFFSET('Hygiene Data'!$D$11,0,10*ROW('Hygiene Data'!D115))="","",OFFSET('Hygiene Data'!$D$11,0,10*ROW('Hygiene Data'!D115)))</f>
        <v/>
      </c>
      <c r="DP121" s="268" t="str">
        <f ca="true">+IF(OFFSET('Hygiene Data'!$D$12,0,10*ROW('Hygiene Data'!D115))="","",OFFSET('Hygiene Data'!$D$12,0,10*ROW('Hygiene Data'!D115)))</f>
        <v/>
      </c>
      <c r="DQ121" s="268" t="str">
        <f ca="true">+IF(OFFSET('Hygiene Data'!$D$13,0,10*ROW('Hygiene Data'!D115))="","",OFFSET('Hygiene Data'!$D$13,0,10*ROW('Hygiene Data'!D115)))</f>
        <v/>
      </c>
      <c r="DR121" s="268" t="str">
        <f ca="true">+IF(OFFSET('Hygiene Data'!$E$11,0,10*ROW('Hygiene Data'!E115))="","",OFFSET('Hygiene Data'!$E$11,0,10*ROW('Hygiene Data'!E115)))</f>
        <v/>
      </c>
      <c r="DS121" s="268" t="str">
        <f ca="true">+IF(OFFSET('Hygiene Data'!$E$12,0,10*ROW('Hygiene Data'!E115))="","",OFFSET('Hygiene Data'!$E$12,0,10*ROW('Hygiene Data'!E115)))</f>
        <v/>
      </c>
      <c r="DT121" s="268" t="str">
        <f ca="true">+IF(OFFSET('Hygiene Data'!$E$13,0,10*ROW('Hygiene Data'!E115))="","",OFFSET('Hygiene Data'!$E$13,0,10*ROW('Hygiene Data'!E115)))</f>
        <v/>
      </c>
      <c r="DU121" s="268" t="str">
        <f ca="true">+IF(OFFSET('Hygiene Data'!$F$11,0,10*ROW('Hygiene Data'!F115))="","",OFFSET('Hygiene Data'!$F$11,0,10*ROW('Hygiene Data'!F115)))</f>
        <v/>
      </c>
      <c r="DV121" s="268" t="str">
        <f ca="true">+IF(OFFSET('Hygiene Data'!$F$12,0,10*ROW('Hygiene Data'!F115))="","",OFFSET('Hygiene Data'!$F$12,0,10*ROW('Hygiene Data'!F115)))</f>
        <v/>
      </c>
      <c r="DW121" s="268" t="str">
        <f ca="true">+IF(OFFSET('Hygiene Data'!$F$13,0,10*ROW('Hygiene Data'!F115))="","",OFFSET('Hygiene Data'!$F$13,0,10*ROW('Hygiene Data'!F115)))</f>
        <v/>
      </c>
      <c r="DX121" s="268" t="str">
        <f ca="true">+IF(OFFSET('Hygiene Data'!$G$11,0,10*ROW('Hygiene Data'!G115))="","",OFFSET('Hygiene Data'!$G$11,0,10*ROW('Hygiene Data'!G115)))</f>
        <v/>
      </c>
      <c r="DY121" s="268" t="str">
        <f ca="true">+IF(OFFSET('Hygiene Data'!$G$12,0,10*ROW('Hygiene Data'!G115))="","",OFFSET('Hygiene Data'!$G$12,0,10*ROW('Hygiene Data'!G115)))</f>
        <v/>
      </c>
      <c r="DZ121" s="268" t="str">
        <f ca="true">+IF(OFFSET('Hygiene Data'!$G$13,0,10*ROW('Hygiene Data'!G115))="","",OFFSET('Hygiene Data'!$G$13,0,10*ROW('Hygiene Data'!G115)))</f>
        <v/>
      </c>
      <c r="EA121" s="268" t="str">
        <f ca="true">+IF(OFFSET('Hygiene Data'!$H$11,0,10*ROW('Hygiene Data'!H115))="","",OFFSET('Hygiene Data'!$H$11,0,10*ROW('Hygiene Data'!H115)))</f>
        <v/>
      </c>
      <c r="EB121" s="268" t="str">
        <f ca="true">+IF(OFFSET('Hygiene Data'!$H$12,0,10*ROW('Hygiene Data'!H115))="","",OFFSET('Hygiene Data'!$H$12,0,10*ROW('Hygiene Data'!H115)))</f>
        <v/>
      </c>
      <c r="EC121" s="268" t="str">
        <f ca="true">+IF(OFFSET('Hygiene Data'!$H$13,0,10*ROW('Hygiene Data'!H115))="","",OFFSET('Hygiene Data'!$H$13,0,10*ROW('Hygiene Data'!H115)))</f>
        <v/>
      </c>
      <c r="ED121" s="268" t="str">
        <f ca="true">+IF(OFFSET('Hygiene Data'!$I$11,0,10*ROW('Hygiene Data'!I115))="","",OFFSET('Hygiene Data'!$I$11,0,10*ROW('Hygiene Data'!I115)))</f>
        <v/>
      </c>
      <c r="EE121" s="268" t="str">
        <f ca="true">+IF(OFFSET('Hygiene Data'!$I$12,0,10*ROW('Hygiene Data'!I115))="","",OFFSET('Hygiene Data'!$I$12,0,10*ROW('Hygiene Data'!I115)))</f>
        <v/>
      </c>
      <c r="EF121" s="268"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4"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8"/>
      <c r="BS122" s="268" t="str">
        <f ca="true">+IF(OFFSET('Water Data'!$D$27,0,10*ROW('Water Data'!D116))="","",OFFSET('Water Data'!$D$27,0,10*ROW('Water Data'!D116)))</f>
        <v/>
      </c>
      <c r="BT122" s="268" t="str">
        <f ca="true">+IF(OFFSET('Water Data'!$D$28,0,10*ROW('Water Data'!D116))="","",OFFSET('Water Data'!$D$28,0,10*ROW('Water Data'!D116)))</f>
        <v/>
      </c>
      <c r="BU122" s="268" t="str">
        <f ca="true">+IF(OFFSET('Water Data'!$D$29,0,10*ROW('Water Data'!D116))="","",OFFSET('Water Data'!$D$29,0,10*ROW('Water Data'!D116)))</f>
        <v/>
      </c>
      <c r="BV122" s="268" t="str">
        <f ca="true">+IF(OFFSET('Water Data'!$E$27,0,10*ROW('Water Data'!E116))="","",OFFSET('Water Data'!$E$27,0,10*ROW('Water Data'!E116)))</f>
        <v/>
      </c>
      <c r="BW122" s="268" t="str">
        <f ca="true">+IF(OFFSET('Water Data'!$E$28,0,10*ROW('Water Data'!E116))="","",OFFSET('Water Data'!$E$28,0,10*ROW('Water Data'!E116)))</f>
        <v/>
      </c>
      <c r="BX122" s="268" t="str">
        <f ca="true">+IF(OFFSET('Water Data'!$E$29,0,10*ROW('Water Data'!E116))="","",OFFSET('Water Data'!$E$29,0,10*ROW('Water Data'!E116)))</f>
        <v/>
      </c>
      <c r="BY122" s="268" t="str">
        <f ca="true">+IF(OFFSET('Water Data'!$F$27,0,10*ROW('Water Data'!F116))="","",OFFSET('Water Data'!$F$27,0,10*ROW('Water Data'!F116)))</f>
        <v/>
      </c>
      <c r="BZ122" s="268" t="str">
        <f ca="true">+IF(OFFSET('Water Data'!$F$28,0,10*ROW('Water Data'!F116))="","",OFFSET('Water Data'!$F$28,0,10*ROW('Water Data'!F116)))</f>
        <v/>
      </c>
      <c r="CA122" s="268" t="str">
        <f ca="true">+IF(OFFSET('Water Data'!$F$29,0,10*ROW('Water Data'!F116))="","",OFFSET('Water Data'!$F$29,0,10*ROW('Water Data'!F116)))</f>
        <v/>
      </c>
      <c r="CB122" s="268" t="str">
        <f ca="true">+IF(OFFSET('Water Data'!$G$27,0,10*ROW('Water Data'!G116))="","",OFFSET('Water Data'!$G$27,0,10*ROW('Water Data'!G116)))</f>
        <v/>
      </c>
      <c r="CC122" s="268" t="str">
        <f ca="true">+IF(OFFSET('Water Data'!$G$28,0,10*ROW('Water Data'!G116))="","",OFFSET('Water Data'!$G$28,0,10*ROW('Water Data'!G116)))</f>
        <v/>
      </c>
      <c r="CD122" s="268" t="str">
        <f ca="true">+IF(OFFSET('Water Data'!$G$29,0,10*ROW('Water Data'!G116))="","",OFFSET('Water Data'!$G$29,0,10*ROW('Water Data'!G116)))</f>
        <v/>
      </c>
      <c r="CE122" s="268" t="str">
        <f ca="true">+IF(OFFSET('Water Data'!$H$27,0,10*ROW('Water Data'!H116))="","",OFFSET('Water Data'!$H$27,0,10*ROW('Water Data'!H116)))</f>
        <v/>
      </c>
      <c r="CF122" s="268" t="str">
        <f ca="true">+IF(OFFSET('Water Data'!$H$28,0,10*ROW('Water Data'!H116))="","",OFFSET('Water Data'!$H$28,0,10*ROW('Water Data'!H116)))</f>
        <v/>
      </c>
      <c r="CG122" s="268" t="str">
        <f ca="true">+IF(OFFSET('Water Data'!$H$29,0,10*ROW('Water Data'!H116))="","",OFFSET('Water Data'!$H$29,0,10*ROW('Water Data'!H116)))</f>
        <v/>
      </c>
      <c r="CH122" s="268" t="str">
        <f ca="true">+IF(OFFSET('Water Data'!$I$27,0,10*ROW('Water Data'!I116))="","",OFFSET('Water Data'!$I$27,0,10*ROW('Water Data'!I116)))</f>
        <v/>
      </c>
      <c r="CI122" s="268" t="str">
        <f ca="true">+IF(OFFSET('Water Data'!$I$28,0,10*ROW('Water Data'!I116))="","",OFFSET('Water Data'!$I$28,0,10*ROW('Water Data'!I116)))</f>
        <v/>
      </c>
      <c r="CJ122" s="268" t="str">
        <f ca="true">+IF(OFFSET('Water Data'!$I$29,0,10*ROW('Water Data'!I116))="","",OFFSET('Water Data'!$I$29,0,10*ROW('Water Data'!I116)))</f>
        <v/>
      </c>
      <c r="CK122" s="268" t="str">
        <f ca="true">+IF(OFFSET('Sanitation Data'!$D$28,0,10*ROW('Sanitation Data'!D116))="","",OFFSET('Sanitation Data'!$D$28,0,10*ROW('Sanitation Data'!D116)))</f>
        <v/>
      </c>
      <c r="CL122" s="268" t="str">
        <f ca="true">+IF(OFFSET('Sanitation Data'!$D$29,0,10*ROW('Sanitation Data'!D116))="","",OFFSET('Sanitation Data'!$D$29,0,10*ROW('Sanitation Data'!D116)))</f>
        <v/>
      </c>
      <c r="CM122" s="268" t="str">
        <f ca="true">+IF(OFFSET('Sanitation Data'!$D$30,0,10*ROW('Sanitation Data'!D116))="","",OFFSET('Sanitation Data'!$D$30,0,10*ROW('Sanitation Data'!D116)))</f>
        <v/>
      </c>
      <c r="CN122" s="268" t="str">
        <f ca="true">+IF(OFFSET('Sanitation Data'!$D$31,0,10*ROW('Sanitation Data'!D116))="","",OFFSET('Sanitation Data'!$D$31,0,10*ROW('Sanitation Data'!D116)))</f>
        <v/>
      </c>
      <c r="CO122" s="268" t="str">
        <f ca="true">+IF(OFFSET('Sanitation Data'!$D$32,0,10*ROW('Sanitation Data'!D116))="","",OFFSET('Sanitation Data'!$D$32,0,10*ROW('Sanitation Data'!D116)))</f>
        <v/>
      </c>
      <c r="CP122" s="268" t="str">
        <f ca="true">+IF(OFFSET('Sanitation Data'!$E$28,0,10*ROW('Sanitation Data'!E116))="","",OFFSET('Sanitation Data'!$E$28,0,10*ROW('Sanitation Data'!E116)))</f>
        <v/>
      </c>
      <c r="CQ122" s="268" t="str">
        <f ca="true">+IF(OFFSET('Sanitation Data'!$E$29,0,10*ROW('Sanitation Data'!E116))="","",OFFSET('Sanitation Data'!$E$29,0,10*ROW('Sanitation Data'!E116)))</f>
        <v/>
      </c>
      <c r="CR122" s="268" t="str">
        <f ca="true">+IF(OFFSET('Sanitation Data'!$E$30,0,10*ROW('Sanitation Data'!E116))="","",OFFSET('Sanitation Data'!$E$30,0,10*ROW('Sanitation Data'!E116)))</f>
        <v/>
      </c>
      <c r="CS122" s="268" t="str">
        <f ca="true">+IF(OFFSET('Sanitation Data'!$E$31,0,10*ROW('Sanitation Data'!E116))="","",OFFSET('Sanitation Data'!$E$31,0,10*ROW('Sanitation Data'!E116)))</f>
        <v/>
      </c>
      <c r="CT122" s="268" t="str">
        <f ca="true">+IF(OFFSET('Sanitation Data'!$E$32,0,10*ROW('Sanitation Data'!E116))="","",OFFSET('Sanitation Data'!$E$32,0,10*ROW('Sanitation Data'!E116)))</f>
        <v/>
      </c>
      <c r="CU122" s="268" t="str">
        <f ca="true">+IF(OFFSET('Sanitation Data'!$F$28,0,10*ROW('Sanitation Data'!F116))="","",OFFSET('Sanitation Data'!$F$28,0,10*ROW('Sanitation Data'!F116)))</f>
        <v/>
      </c>
      <c r="CV122" s="268" t="str">
        <f ca="true">+IF(OFFSET('Sanitation Data'!$F$29,0,10*ROW('Sanitation Data'!F116))="","",OFFSET('Sanitation Data'!$F$29,0,10*ROW('Sanitation Data'!F116)))</f>
        <v/>
      </c>
      <c r="CW122" s="268" t="str">
        <f ca="true">+IF(OFFSET('Sanitation Data'!$F$30,0,10*ROW('Sanitation Data'!F116))="","",OFFSET('Sanitation Data'!$F$30,0,10*ROW('Sanitation Data'!F116)))</f>
        <v/>
      </c>
      <c r="CX122" s="268" t="str">
        <f ca="true">+IF(OFFSET('Sanitation Data'!$F$31,0,10*ROW('Sanitation Data'!F116))="","",OFFSET('Sanitation Data'!$F$31,0,10*ROW('Sanitation Data'!F116)))</f>
        <v/>
      </c>
      <c r="CY122" s="268" t="str">
        <f ca="true">+IF(OFFSET('Sanitation Data'!$F$32,0,10*ROW('Sanitation Data'!F116))="","",OFFSET('Sanitation Data'!$F$32,0,10*ROW('Sanitation Data'!F116)))</f>
        <v/>
      </c>
      <c r="CZ122" s="268" t="str">
        <f ca="true">+IF(OFFSET('Sanitation Data'!$G$28,0,10*ROW('Sanitation Data'!G116))="","",OFFSET('Sanitation Data'!$G$28,0,10*ROW('Sanitation Data'!G116)))</f>
        <v/>
      </c>
      <c r="DA122" s="268" t="str">
        <f ca="true">+IF(OFFSET('Sanitation Data'!$G$29,0,10*ROW('Sanitation Data'!G116))="","",OFFSET('Sanitation Data'!$G$29,0,10*ROW('Sanitation Data'!G116)))</f>
        <v/>
      </c>
      <c r="DB122" s="268" t="str">
        <f ca="true">+IF(OFFSET('Sanitation Data'!$G$30,0,10*ROW('Sanitation Data'!G116))="","",OFFSET('Sanitation Data'!$G$30,0,10*ROW('Sanitation Data'!G116)))</f>
        <v/>
      </c>
      <c r="DC122" s="268" t="str">
        <f ca="true">+IF(OFFSET('Sanitation Data'!$G$31,0,10*ROW('Sanitation Data'!G116))="","",OFFSET('Sanitation Data'!$G$31,0,10*ROW('Sanitation Data'!G116)))</f>
        <v/>
      </c>
      <c r="DD122" s="268" t="str">
        <f ca="true">+IF(OFFSET('Sanitation Data'!$G$32,0,10*ROW('Sanitation Data'!G116))="","",OFFSET('Sanitation Data'!$G$32,0,10*ROW('Sanitation Data'!G116)))</f>
        <v/>
      </c>
      <c r="DE122" s="268" t="str">
        <f ca="true">+IF(OFFSET('Sanitation Data'!$H$28,0,10*ROW('Sanitation Data'!H116))="","",OFFSET('Sanitation Data'!$H$28,0,10*ROW('Sanitation Data'!H116)))</f>
        <v/>
      </c>
      <c r="DF122" s="268" t="str">
        <f ca="true">+IF(OFFSET('Sanitation Data'!$H$29,0,10*ROW('Sanitation Data'!H116))="","",OFFSET('Sanitation Data'!$H$29,0,10*ROW('Sanitation Data'!H116)))</f>
        <v/>
      </c>
      <c r="DG122" s="268" t="str">
        <f ca="true">+IF(OFFSET('Sanitation Data'!$H$30,0,10*ROW('Sanitation Data'!H116))="","",OFFSET('Sanitation Data'!$H$30,0,10*ROW('Sanitation Data'!H116)))</f>
        <v/>
      </c>
      <c r="DH122" s="268" t="str">
        <f ca="true">+IF(OFFSET('Sanitation Data'!$H$31,0,10*ROW('Sanitation Data'!H116))="","",OFFSET('Sanitation Data'!$H$31,0,10*ROW('Sanitation Data'!H116)))</f>
        <v/>
      </c>
      <c r="DI122" s="268" t="str">
        <f ca="true">+IF(OFFSET('Sanitation Data'!$H$32,0,10*ROW('Sanitation Data'!H116))="","",OFFSET('Sanitation Data'!$H$32,0,10*ROW('Sanitation Data'!H116)))</f>
        <v/>
      </c>
      <c r="DJ122" s="268" t="str">
        <f ca="true">+IF(OFFSET('Sanitation Data'!$I$28,0,10*ROW('Sanitation Data'!I116))="","",OFFSET('Sanitation Data'!$I$28,0,10*ROW('Sanitation Data'!I116)))</f>
        <v/>
      </c>
      <c r="DK122" s="268" t="str">
        <f ca="true">+IF(OFFSET('Sanitation Data'!$I$29,0,10*ROW('Sanitation Data'!I116))="","",OFFSET('Sanitation Data'!$I$29,0,10*ROW('Sanitation Data'!I116)))</f>
        <v/>
      </c>
      <c r="DL122" s="268" t="str">
        <f ca="true">+IF(OFFSET('Sanitation Data'!$I$30,0,10*ROW('Sanitation Data'!I116))="","",OFFSET('Sanitation Data'!$I$30,0,10*ROW('Sanitation Data'!I116)))</f>
        <v/>
      </c>
      <c r="DM122" s="268" t="str">
        <f ca="true">+IF(OFFSET('Sanitation Data'!$I$31,0,10*ROW('Sanitation Data'!I116))="","",OFFSET('Sanitation Data'!$I$31,0,10*ROW('Sanitation Data'!I116)))</f>
        <v/>
      </c>
      <c r="DN122" s="268" t="str">
        <f ca="true">+IF(OFFSET('Sanitation Data'!$I$32,0,10*ROW('Sanitation Data'!I116))="","",OFFSET('Sanitation Data'!$I$32,0,10*ROW('Sanitation Data'!I116)))</f>
        <v/>
      </c>
      <c r="DO122" s="268" t="str">
        <f ca="true">+IF(OFFSET('Hygiene Data'!$D$11,0,10*ROW('Hygiene Data'!D116))="","",OFFSET('Hygiene Data'!$D$11,0,10*ROW('Hygiene Data'!D116)))</f>
        <v/>
      </c>
      <c r="DP122" s="268" t="str">
        <f ca="true">+IF(OFFSET('Hygiene Data'!$D$12,0,10*ROW('Hygiene Data'!D116))="","",OFFSET('Hygiene Data'!$D$12,0,10*ROW('Hygiene Data'!D116)))</f>
        <v/>
      </c>
      <c r="DQ122" s="268" t="str">
        <f ca="true">+IF(OFFSET('Hygiene Data'!$D$13,0,10*ROW('Hygiene Data'!D116))="","",OFFSET('Hygiene Data'!$D$13,0,10*ROW('Hygiene Data'!D116)))</f>
        <v/>
      </c>
      <c r="DR122" s="268" t="str">
        <f ca="true">+IF(OFFSET('Hygiene Data'!$E$11,0,10*ROW('Hygiene Data'!E116))="","",OFFSET('Hygiene Data'!$E$11,0,10*ROW('Hygiene Data'!E116)))</f>
        <v/>
      </c>
      <c r="DS122" s="268" t="str">
        <f ca="true">+IF(OFFSET('Hygiene Data'!$E$12,0,10*ROW('Hygiene Data'!E116))="","",OFFSET('Hygiene Data'!$E$12,0,10*ROW('Hygiene Data'!E116)))</f>
        <v/>
      </c>
      <c r="DT122" s="268" t="str">
        <f ca="true">+IF(OFFSET('Hygiene Data'!$E$13,0,10*ROW('Hygiene Data'!E116))="","",OFFSET('Hygiene Data'!$E$13,0,10*ROW('Hygiene Data'!E116)))</f>
        <v/>
      </c>
      <c r="DU122" s="268" t="str">
        <f ca="true">+IF(OFFSET('Hygiene Data'!$F$11,0,10*ROW('Hygiene Data'!F116))="","",OFFSET('Hygiene Data'!$F$11,0,10*ROW('Hygiene Data'!F116)))</f>
        <v/>
      </c>
      <c r="DV122" s="268" t="str">
        <f ca="true">+IF(OFFSET('Hygiene Data'!$F$12,0,10*ROW('Hygiene Data'!F116))="","",OFFSET('Hygiene Data'!$F$12,0,10*ROW('Hygiene Data'!F116)))</f>
        <v/>
      </c>
      <c r="DW122" s="268" t="str">
        <f ca="true">+IF(OFFSET('Hygiene Data'!$F$13,0,10*ROW('Hygiene Data'!F116))="","",OFFSET('Hygiene Data'!$F$13,0,10*ROW('Hygiene Data'!F116)))</f>
        <v/>
      </c>
      <c r="DX122" s="268" t="str">
        <f ca="true">+IF(OFFSET('Hygiene Data'!$G$11,0,10*ROW('Hygiene Data'!G116))="","",OFFSET('Hygiene Data'!$G$11,0,10*ROW('Hygiene Data'!G116)))</f>
        <v/>
      </c>
      <c r="DY122" s="268" t="str">
        <f ca="true">+IF(OFFSET('Hygiene Data'!$G$12,0,10*ROW('Hygiene Data'!G116))="","",OFFSET('Hygiene Data'!$G$12,0,10*ROW('Hygiene Data'!G116)))</f>
        <v/>
      </c>
      <c r="DZ122" s="268" t="str">
        <f ca="true">+IF(OFFSET('Hygiene Data'!$G$13,0,10*ROW('Hygiene Data'!G116))="","",OFFSET('Hygiene Data'!$G$13,0,10*ROW('Hygiene Data'!G116)))</f>
        <v/>
      </c>
      <c r="EA122" s="268" t="str">
        <f ca="true">+IF(OFFSET('Hygiene Data'!$H$11,0,10*ROW('Hygiene Data'!H116))="","",OFFSET('Hygiene Data'!$H$11,0,10*ROW('Hygiene Data'!H116)))</f>
        <v/>
      </c>
      <c r="EB122" s="268" t="str">
        <f ca="true">+IF(OFFSET('Hygiene Data'!$H$12,0,10*ROW('Hygiene Data'!H116))="","",OFFSET('Hygiene Data'!$H$12,0,10*ROW('Hygiene Data'!H116)))</f>
        <v/>
      </c>
      <c r="EC122" s="268" t="str">
        <f ca="true">+IF(OFFSET('Hygiene Data'!$H$13,0,10*ROW('Hygiene Data'!H116))="","",OFFSET('Hygiene Data'!$H$13,0,10*ROW('Hygiene Data'!H116)))</f>
        <v/>
      </c>
      <c r="ED122" s="268" t="str">
        <f ca="true">+IF(OFFSET('Hygiene Data'!$I$11,0,10*ROW('Hygiene Data'!I116))="","",OFFSET('Hygiene Data'!$I$11,0,10*ROW('Hygiene Data'!I116)))</f>
        <v/>
      </c>
      <c r="EE122" s="268" t="str">
        <f ca="true">+IF(OFFSET('Hygiene Data'!$I$12,0,10*ROW('Hygiene Data'!I116))="","",OFFSET('Hygiene Data'!$I$12,0,10*ROW('Hygiene Data'!I116)))</f>
        <v/>
      </c>
      <c r="EF122" s="268"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4"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8"/>
      <c r="BS123" s="268" t="str">
        <f ca="true">+IF(OFFSET('Water Data'!$D$27,0,10*ROW('Water Data'!D117))="","",OFFSET('Water Data'!$D$27,0,10*ROW('Water Data'!D117)))</f>
        <v/>
      </c>
      <c r="BT123" s="268" t="str">
        <f ca="true">+IF(OFFSET('Water Data'!$D$28,0,10*ROW('Water Data'!D117))="","",OFFSET('Water Data'!$D$28,0,10*ROW('Water Data'!D117)))</f>
        <v/>
      </c>
      <c r="BU123" s="268" t="str">
        <f ca="true">+IF(OFFSET('Water Data'!$D$29,0,10*ROW('Water Data'!D117))="","",OFFSET('Water Data'!$D$29,0,10*ROW('Water Data'!D117)))</f>
        <v/>
      </c>
      <c r="BV123" s="268" t="str">
        <f ca="true">+IF(OFFSET('Water Data'!$E$27,0,10*ROW('Water Data'!E117))="","",OFFSET('Water Data'!$E$27,0,10*ROW('Water Data'!E117)))</f>
        <v/>
      </c>
      <c r="BW123" s="268" t="str">
        <f ca="true">+IF(OFFSET('Water Data'!$E$28,0,10*ROW('Water Data'!E117))="","",OFFSET('Water Data'!$E$28,0,10*ROW('Water Data'!E117)))</f>
        <v/>
      </c>
      <c r="BX123" s="268" t="str">
        <f ca="true">+IF(OFFSET('Water Data'!$E$29,0,10*ROW('Water Data'!E117))="","",OFFSET('Water Data'!$E$29,0,10*ROW('Water Data'!E117)))</f>
        <v/>
      </c>
      <c r="BY123" s="268" t="str">
        <f ca="true">+IF(OFFSET('Water Data'!$F$27,0,10*ROW('Water Data'!F117))="","",OFFSET('Water Data'!$F$27,0,10*ROW('Water Data'!F117)))</f>
        <v/>
      </c>
      <c r="BZ123" s="268" t="str">
        <f ca="true">+IF(OFFSET('Water Data'!$F$28,0,10*ROW('Water Data'!F117))="","",OFFSET('Water Data'!$F$28,0,10*ROW('Water Data'!F117)))</f>
        <v/>
      </c>
      <c r="CA123" s="268" t="str">
        <f ca="true">+IF(OFFSET('Water Data'!$F$29,0,10*ROW('Water Data'!F117))="","",OFFSET('Water Data'!$F$29,0,10*ROW('Water Data'!F117)))</f>
        <v/>
      </c>
      <c r="CB123" s="268" t="str">
        <f ca="true">+IF(OFFSET('Water Data'!$G$27,0,10*ROW('Water Data'!G117))="","",OFFSET('Water Data'!$G$27,0,10*ROW('Water Data'!G117)))</f>
        <v/>
      </c>
      <c r="CC123" s="268" t="str">
        <f ca="true">+IF(OFFSET('Water Data'!$G$28,0,10*ROW('Water Data'!G117))="","",OFFSET('Water Data'!$G$28,0,10*ROW('Water Data'!G117)))</f>
        <v/>
      </c>
      <c r="CD123" s="268" t="str">
        <f ca="true">+IF(OFFSET('Water Data'!$G$29,0,10*ROW('Water Data'!G117))="","",OFFSET('Water Data'!$G$29,0,10*ROW('Water Data'!G117)))</f>
        <v/>
      </c>
      <c r="CE123" s="268" t="str">
        <f ca="true">+IF(OFFSET('Water Data'!$H$27,0,10*ROW('Water Data'!H117))="","",OFFSET('Water Data'!$H$27,0,10*ROW('Water Data'!H117)))</f>
        <v/>
      </c>
      <c r="CF123" s="268" t="str">
        <f ca="true">+IF(OFFSET('Water Data'!$H$28,0,10*ROW('Water Data'!H117))="","",OFFSET('Water Data'!$H$28,0,10*ROW('Water Data'!H117)))</f>
        <v/>
      </c>
      <c r="CG123" s="268" t="str">
        <f ca="true">+IF(OFFSET('Water Data'!$H$29,0,10*ROW('Water Data'!H117))="","",OFFSET('Water Data'!$H$29,0,10*ROW('Water Data'!H117)))</f>
        <v/>
      </c>
      <c r="CH123" s="268" t="str">
        <f ca="true">+IF(OFFSET('Water Data'!$I$27,0,10*ROW('Water Data'!I117))="","",OFFSET('Water Data'!$I$27,0,10*ROW('Water Data'!I117)))</f>
        <v/>
      </c>
      <c r="CI123" s="268" t="str">
        <f ca="true">+IF(OFFSET('Water Data'!$I$28,0,10*ROW('Water Data'!I117))="","",OFFSET('Water Data'!$I$28,0,10*ROW('Water Data'!I117)))</f>
        <v/>
      </c>
      <c r="CJ123" s="268" t="str">
        <f ca="true">+IF(OFFSET('Water Data'!$I$29,0,10*ROW('Water Data'!I117))="","",OFFSET('Water Data'!$I$29,0,10*ROW('Water Data'!I117)))</f>
        <v/>
      </c>
      <c r="CK123" s="268" t="str">
        <f ca="true">+IF(OFFSET('Sanitation Data'!$D$28,0,10*ROW('Sanitation Data'!D117))="","",OFFSET('Sanitation Data'!$D$28,0,10*ROW('Sanitation Data'!D117)))</f>
        <v/>
      </c>
      <c r="CL123" s="268" t="str">
        <f ca="true">+IF(OFFSET('Sanitation Data'!$D$29,0,10*ROW('Sanitation Data'!D117))="","",OFFSET('Sanitation Data'!$D$29,0,10*ROW('Sanitation Data'!D117)))</f>
        <v/>
      </c>
      <c r="CM123" s="268" t="str">
        <f ca="true">+IF(OFFSET('Sanitation Data'!$D$30,0,10*ROW('Sanitation Data'!D117))="","",OFFSET('Sanitation Data'!$D$30,0,10*ROW('Sanitation Data'!D117)))</f>
        <v/>
      </c>
      <c r="CN123" s="268" t="str">
        <f ca="true">+IF(OFFSET('Sanitation Data'!$D$31,0,10*ROW('Sanitation Data'!D117))="","",OFFSET('Sanitation Data'!$D$31,0,10*ROW('Sanitation Data'!D117)))</f>
        <v/>
      </c>
      <c r="CO123" s="268" t="str">
        <f ca="true">+IF(OFFSET('Sanitation Data'!$D$32,0,10*ROW('Sanitation Data'!D117))="","",OFFSET('Sanitation Data'!$D$32,0,10*ROW('Sanitation Data'!D117)))</f>
        <v/>
      </c>
      <c r="CP123" s="268" t="str">
        <f ca="true">+IF(OFFSET('Sanitation Data'!$E$28,0,10*ROW('Sanitation Data'!E117))="","",OFFSET('Sanitation Data'!$E$28,0,10*ROW('Sanitation Data'!E117)))</f>
        <v/>
      </c>
      <c r="CQ123" s="268" t="str">
        <f ca="true">+IF(OFFSET('Sanitation Data'!$E$29,0,10*ROW('Sanitation Data'!E117))="","",OFFSET('Sanitation Data'!$E$29,0,10*ROW('Sanitation Data'!E117)))</f>
        <v/>
      </c>
      <c r="CR123" s="268" t="str">
        <f ca="true">+IF(OFFSET('Sanitation Data'!$E$30,0,10*ROW('Sanitation Data'!E117))="","",OFFSET('Sanitation Data'!$E$30,0,10*ROW('Sanitation Data'!E117)))</f>
        <v/>
      </c>
      <c r="CS123" s="268" t="str">
        <f ca="true">+IF(OFFSET('Sanitation Data'!$E$31,0,10*ROW('Sanitation Data'!E117))="","",OFFSET('Sanitation Data'!$E$31,0,10*ROW('Sanitation Data'!E117)))</f>
        <v/>
      </c>
      <c r="CT123" s="268" t="str">
        <f ca="true">+IF(OFFSET('Sanitation Data'!$E$32,0,10*ROW('Sanitation Data'!E117))="","",OFFSET('Sanitation Data'!$E$32,0,10*ROW('Sanitation Data'!E117)))</f>
        <v/>
      </c>
      <c r="CU123" s="268" t="str">
        <f ca="true">+IF(OFFSET('Sanitation Data'!$F$28,0,10*ROW('Sanitation Data'!F117))="","",OFFSET('Sanitation Data'!$F$28,0,10*ROW('Sanitation Data'!F117)))</f>
        <v/>
      </c>
      <c r="CV123" s="268" t="str">
        <f ca="true">+IF(OFFSET('Sanitation Data'!$F$29,0,10*ROW('Sanitation Data'!F117))="","",OFFSET('Sanitation Data'!$F$29,0,10*ROW('Sanitation Data'!F117)))</f>
        <v/>
      </c>
      <c r="CW123" s="268" t="str">
        <f ca="true">+IF(OFFSET('Sanitation Data'!$F$30,0,10*ROW('Sanitation Data'!F117))="","",OFFSET('Sanitation Data'!$F$30,0,10*ROW('Sanitation Data'!F117)))</f>
        <v/>
      </c>
      <c r="CX123" s="268" t="str">
        <f ca="true">+IF(OFFSET('Sanitation Data'!$F$31,0,10*ROW('Sanitation Data'!F117))="","",OFFSET('Sanitation Data'!$F$31,0,10*ROW('Sanitation Data'!F117)))</f>
        <v/>
      </c>
      <c r="CY123" s="268" t="str">
        <f ca="true">+IF(OFFSET('Sanitation Data'!$F$32,0,10*ROW('Sanitation Data'!F117))="","",OFFSET('Sanitation Data'!$F$32,0,10*ROW('Sanitation Data'!F117)))</f>
        <v/>
      </c>
      <c r="CZ123" s="268" t="str">
        <f ca="true">+IF(OFFSET('Sanitation Data'!$G$28,0,10*ROW('Sanitation Data'!G117))="","",OFFSET('Sanitation Data'!$G$28,0,10*ROW('Sanitation Data'!G117)))</f>
        <v/>
      </c>
      <c r="DA123" s="268" t="str">
        <f ca="true">+IF(OFFSET('Sanitation Data'!$G$29,0,10*ROW('Sanitation Data'!G117))="","",OFFSET('Sanitation Data'!$G$29,0,10*ROW('Sanitation Data'!G117)))</f>
        <v/>
      </c>
      <c r="DB123" s="268" t="str">
        <f ca="true">+IF(OFFSET('Sanitation Data'!$G$30,0,10*ROW('Sanitation Data'!G117))="","",OFFSET('Sanitation Data'!$G$30,0,10*ROW('Sanitation Data'!G117)))</f>
        <v/>
      </c>
      <c r="DC123" s="268" t="str">
        <f ca="true">+IF(OFFSET('Sanitation Data'!$G$31,0,10*ROW('Sanitation Data'!G117))="","",OFFSET('Sanitation Data'!$G$31,0,10*ROW('Sanitation Data'!G117)))</f>
        <v/>
      </c>
      <c r="DD123" s="268" t="str">
        <f ca="true">+IF(OFFSET('Sanitation Data'!$G$32,0,10*ROW('Sanitation Data'!G117))="","",OFFSET('Sanitation Data'!$G$32,0,10*ROW('Sanitation Data'!G117)))</f>
        <v/>
      </c>
      <c r="DE123" s="268" t="str">
        <f ca="true">+IF(OFFSET('Sanitation Data'!$H$28,0,10*ROW('Sanitation Data'!H117))="","",OFFSET('Sanitation Data'!$H$28,0,10*ROW('Sanitation Data'!H117)))</f>
        <v/>
      </c>
      <c r="DF123" s="268" t="str">
        <f ca="true">+IF(OFFSET('Sanitation Data'!$H$29,0,10*ROW('Sanitation Data'!H117))="","",OFFSET('Sanitation Data'!$H$29,0,10*ROW('Sanitation Data'!H117)))</f>
        <v/>
      </c>
      <c r="DG123" s="268" t="str">
        <f ca="true">+IF(OFFSET('Sanitation Data'!$H$30,0,10*ROW('Sanitation Data'!H117))="","",OFFSET('Sanitation Data'!$H$30,0,10*ROW('Sanitation Data'!H117)))</f>
        <v/>
      </c>
      <c r="DH123" s="268" t="str">
        <f ca="true">+IF(OFFSET('Sanitation Data'!$H$31,0,10*ROW('Sanitation Data'!H117))="","",OFFSET('Sanitation Data'!$H$31,0,10*ROW('Sanitation Data'!H117)))</f>
        <v/>
      </c>
      <c r="DI123" s="268" t="str">
        <f ca="true">+IF(OFFSET('Sanitation Data'!$H$32,0,10*ROW('Sanitation Data'!H117))="","",OFFSET('Sanitation Data'!$H$32,0,10*ROW('Sanitation Data'!H117)))</f>
        <v/>
      </c>
      <c r="DJ123" s="268" t="str">
        <f ca="true">+IF(OFFSET('Sanitation Data'!$I$28,0,10*ROW('Sanitation Data'!I117))="","",OFFSET('Sanitation Data'!$I$28,0,10*ROW('Sanitation Data'!I117)))</f>
        <v/>
      </c>
      <c r="DK123" s="268" t="str">
        <f ca="true">+IF(OFFSET('Sanitation Data'!$I$29,0,10*ROW('Sanitation Data'!I117))="","",OFFSET('Sanitation Data'!$I$29,0,10*ROW('Sanitation Data'!I117)))</f>
        <v/>
      </c>
      <c r="DL123" s="268" t="str">
        <f ca="true">+IF(OFFSET('Sanitation Data'!$I$30,0,10*ROW('Sanitation Data'!I117))="","",OFFSET('Sanitation Data'!$I$30,0,10*ROW('Sanitation Data'!I117)))</f>
        <v/>
      </c>
      <c r="DM123" s="268" t="str">
        <f ca="true">+IF(OFFSET('Sanitation Data'!$I$31,0,10*ROW('Sanitation Data'!I117))="","",OFFSET('Sanitation Data'!$I$31,0,10*ROW('Sanitation Data'!I117)))</f>
        <v/>
      </c>
      <c r="DN123" s="268" t="str">
        <f ca="true">+IF(OFFSET('Sanitation Data'!$I$32,0,10*ROW('Sanitation Data'!I117))="","",OFFSET('Sanitation Data'!$I$32,0,10*ROW('Sanitation Data'!I117)))</f>
        <v/>
      </c>
      <c r="DO123" s="268" t="str">
        <f ca="true">+IF(OFFSET('Hygiene Data'!$D$11,0,10*ROW('Hygiene Data'!D117))="","",OFFSET('Hygiene Data'!$D$11,0,10*ROW('Hygiene Data'!D117)))</f>
        <v/>
      </c>
      <c r="DP123" s="268" t="str">
        <f ca="true">+IF(OFFSET('Hygiene Data'!$D$12,0,10*ROW('Hygiene Data'!D117))="","",OFFSET('Hygiene Data'!$D$12,0,10*ROW('Hygiene Data'!D117)))</f>
        <v/>
      </c>
      <c r="DQ123" s="268" t="str">
        <f ca="true">+IF(OFFSET('Hygiene Data'!$D$13,0,10*ROW('Hygiene Data'!D117))="","",OFFSET('Hygiene Data'!$D$13,0,10*ROW('Hygiene Data'!D117)))</f>
        <v/>
      </c>
      <c r="DR123" s="268" t="str">
        <f ca="true">+IF(OFFSET('Hygiene Data'!$E$11,0,10*ROW('Hygiene Data'!E117))="","",OFFSET('Hygiene Data'!$E$11,0,10*ROW('Hygiene Data'!E117)))</f>
        <v/>
      </c>
      <c r="DS123" s="268" t="str">
        <f ca="true">+IF(OFFSET('Hygiene Data'!$E$12,0,10*ROW('Hygiene Data'!E117))="","",OFFSET('Hygiene Data'!$E$12,0,10*ROW('Hygiene Data'!E117)))</f>
        <v/>
      </c>
      <c r="DT123" s="268" t="str">
        <f ca="true">+IF(OFFSET('Hygiene Data'!$E$13,0,10*ROW('Hygiene Data'!E117))="","",OFFSET('Hygiene Data'!$E$13,0,10*ROW('Hygiene Data'!E117)))</f>
        <v/>
      </c>
      <c r="DU123" s="268" t="str">
        <f ca="true">+IF(OFFSET('Hygiene Data'!$F$11,0,10*ROW('Hygiene Data'!F117))="","",OFFSET('Hygiene Data'!$F$11,0,10*ROW('Hygiene Data'!F117)))</f>
        <v/>
      </c>
      <c r="DV123" s="268" t="str">
        <f ca="true">+IF(OFFSET('Hygiene Data'!$F$12,0,10*ROW('Hygiene Data'!F117))="","",OFFSET('Hygiene Data'!$F$12,0,10*ROW('Hygiene Data'!F117)))</f>
        <v/>
      </c>
      <c r="DW123" s="268" t="str">
        <f ca="true">+IF(OFFSET('Hygiene Data'!$F$13,0,10*ROW('Hygiene Data'!F117))="","",OFFSET('Hygiene Data'!$F$13,0,10*ROW('Hygiene Data'!F117)))</f>
        <v/>
      </c>
      <c r="DX123" s="268" t="str">
        <f ca="true">+IF(OFFSET('Hygiene Data'!$G$11,0,10*ROW('Hygiene Data'!G117))="","",OFFSET('Hygiene Data'!$G$11,0,10*ROW('Hygiene Data'!G117)))</f>
        <v/>
      </c>
      <c r="DY123" s="268" t="str">
        <f ca="true">+IF(OFFSET('Hygiene Data'!$G$12,0,10*ROW('Hygiene Data'!G117))="","",OFFSET('Hygiene Data'!$G$12,0,10*ROW('Hygiene Data'!G117)))</f>
        <v/>
      </c>
      <c r="DZ123" s="268" t="str">
        <f ca="true">+IF(OFFSET('Hygiene Data'!$G$13,0,10*ROW('Hygiene Data'!G117))="","",OFFSET('Hygiene Data'!$G$13,0,10*ROW('Hygiene Data'!G117)))</f>
        <v/>
      </c>
      <c r="EA123" s="268" t="str">
        <f ca="true">+IF(OFFSET('Hygiene Data'!$H$11,0,10*ROW('Hygiene Data'!H117))="","",OFFSET('Hygiene Data'!$H$11,0,10*ROW('Hygiene Data'!H117)))</f>
        <v/>
      </c>
      <c r="EB123" s="268" t="str">
        <f ca="true">+IF(OFFSET('Hygiene Data'!$H$12,0,10*ROW('Hygiene Data'!H117))="","",OFFSET('Hygiene Data'!$H$12,0,10*ROW('Hygiene Data'!H117)))</f>
        <v/>
      </c>
      <c r="EC123" s="268" t="str">
        <f ca="true">+IF(OFFSET('Hygiene Data'!$H$13,0,10*ROW('Hygiene Data'!H117))="","",OFFSET('Hygiene Data'!$H$13,0,10*ROW('Hygiene Data'!H117)))</f>
        <v/>
      </c>
      <c r="ED123" s="268" t="str">
        <f ca="true">+IF(OFFSET('Hygiene Data'!$I$11,0,10*ROW('Hygiene Data'!I117))="","",OFFSET('Hygiene Data'!$I$11,0,10*ROW('Hygiene Data'!I117)))</f>
        <v/>
      </c>
      <c r="EE123" s="268" t="str">
        <f ca="true">+IF(OFFSET('Hygiene Data'!$I$12,0,10*ROW('Hygiene Data'!I117))="","",OFFSET('Hygiene Data'!$I$12,0,10*ROW('Hygiene Data'!I117)))</f>
        <v/>
      </c>
      <c r="EF123" s="268"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4"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8"/>
      <c r="BS124" s="268" t="str">
        <f ca="true">+IF(OFFSET('Water Data'!$D$27,0,10*ROW('Water Data'!D118))="","",OFFSET('Water Data'!$D$27,0,10*ROW('Water Data'!D118)))</f>
        <v/>
      </c>
      <c r="BT124" s="268" t="str">
        <f ca="true">+IF(OFFSET('Water Data'!$D$28,0,10*ROW('Water Data'!D118))="","",OFFSET('Water Data'!$D$28,0,10*ROW('Water Data'!D118)))</f>
        <v/>
      </c>
      <c r="BU124" s="268" t="str">
        <f ca="true">+IF(OFFSET('Water Data'!$D$29,0,10*ROW('Water Data'!D118))="","",OFFSET('Water Data'!$D$29,0,10*ROW('Water Data'!D118)))</f>
        <v/>
      </c>
      <c r="BV124" s="268" t="str">
        <f ca="true">+IF(OFFSET('Water Data'!$E$27,0,10*ROW('Water Data'!E118))="","",OFFSET('Water Data'!$E$27,0,10*ROW('Water Data'!E118)))</f>
        <v/>
      </c>
      <c r="BW124" s="268" t="str">
        <f ca="true">+IF(OFFSET('Water Data'!$E$28,0,10*ROW('Water Data'!E118))="","",OFFSET('Water Data'!$E$28,0,10*ROW('Water Data'!E118)))</f>
        <v/>
      </c>
      <c r="BX124" s="268" t="str">
        <f ca="true">+IF(OFFSET('Water Data'!$E$29,0,10*ROW('Water Data'!E118))="","",OFFSET('Water Data'!$E$29,0,10*ROW('Water Data'!E118)))</f>
        <v/>
      </c>
      <c r="BY124" s="268" t="str">
        <f ca="true">+IF(OFFSET('Water Data'!$F$27,0,10*ROW('Water Data'!F118))="","",OFFSET('Water Data'!$F$27,0,10*ROW('Water Data'!F118)))</f>
        <v/>
      </c>
      <c r="BZ124" s="268" t="str">
        <f ca="true">+IF(OFFSET('Water Data'!$F$28,0,10*ROW('Water Data'!F118))="","",OFFSET('Water Data'!$F$28,0,10*ROW('Water Data'!F118)))</f>
        <v/>
      </c>
      <c r="CA124" s="268" t="str">
        <f ca="true">+IF(OFFSET('Water Data'!$F$29,0,10*ROW('Water Data'!F118))="","",OFFSET('Water Data'!$F$29,0,10*ROW('Water Data'!F118)))</f>
        <v/>
      </c>
      <c r="CB124" s="268" t="str">
        <f ca="true">+IF(OFFSET('Water Data'!$G$27,0,10*ROW('Water Data'!G118))="","",OFFSET('Water Data'!$G$27,0,10*ROW('Water Data'!G118)))</f>
        <v/>
      </c>
      <c r="CC124" s="268" t="str">
        <f ca="true">+IF(OFFSET('Water Data'!$G$28,0,10*ROW('Water Data'!G118))="","",OFFSET('Water Data'!$G$28,0,10*ROW('Water Data'!G118)))</f>
        <v/>
      </c>
      <c r="CD124" s="268" t="str">
        <f ca="true">+IF(OFFSET('Water Data'!$G$29,0,10*ROW('Water Data'!G118))="","",OFFSET('Water Data'!$G$29,0,10*ROW('Water Data'!G118)))</f>
        <v/>
      </c>
      <c r="CE124" s="268" t="str">
        <f ca="true">+IF(OFFSET('Water Data'!$H$27,0,10*ROW('Water Data'!H118))="","",OFFSET('Water Data'!$H$27,0,10*ROW('Water Data'!H118)))</f>
        <v/>
      </c>
      <c r="CF124" s="268" t="str">
        <f ca="true">+IF(OFFSET('Water Data'!$H$28,0,10*ROW('Water Data'!H118))="","",OFFSET('Water Data'!$H$28,0,10*ROW('Water Data'!H118)))</f>
        <v/>
      </c>
      <c r="CG124" s="268" t="str">
        <f ca="true">+IF(OFFSET('Water Data'!$H$29,0,10*ROW('Water Data'!H118))="","",OFFSET('Water Data'!$H$29,0,10*ROW('Water Data'!H118)))</f>
        <v/>
      </c>
      <c r="CH124" s="268" t="str">
        <f ca="true">+IF(OFFSET('Water Data'!$I$27,0,10*ROW('Water Data'!I118))="","",OFFSET('Water Data'!$I$27,0,10*ROW('Water Data'!I118)))</f>
        <v/>
      </c>
      <c r="CI124" s="268" t="str">
        <f ca="true">+IF(OFFSET('Water Data'!$I$28,0,10*ROW('Water Data'!I118))="","",OFFSET('Water Data'!$I$28,0,10*ROW('Water Data'!I118)))</f>
        <v/>
      </c>
      <c r="CJ124" s="268" t="str">
        <f ca="true">+IF(OFFSET('Water Data'!$I$29,0,10*ROW('Water Data'!I118))="","",OFFSET('Water Data'!$I$29,0,10*ROW('Water Data'!I118)))</f>
        <v/>
      </c>
      <c r="CK124" s="268" t="str">
        <f ca="true">+IF(OFFSET('Sanitation Data'!$D$28,0,10*ROW('Sanitation Data'!D118))="","",OFFSET('Sanitation Data'!$D$28,0,10*ROW('Sanitation Data'!D118)))</f>
        <v/>
      </c>
      <c r="CL124" s="268" t="str">
        <f ca="true">+IF(OFFSET('Sanitation Data'!$D$29,0,10*ROW('Sanitation Data'!D118))="","",OFFSET('Sanitation Data'!$D$29,0,10*ROW('Sanitation Data'!D118)))</f>
        <v/>
      </c>
      <c r="CM124" s="268" t="str">
        <f ca="true">+IF(OFFSET('Sanitation Data'!$D$30,0,10*ROW('Sanitation Data'!D118))="","",OFFSET('Sanitation Data'!$D$30,0,10*ROW('Sanitation Data'!D118)))</f>
        <v/>
      </c>
      <c r="CN124" s="268" t="str">
        <f ca="true">+IF(OFFSET('Sanitation Data'!$D$31,0,10*ROW('Sanitation Data'!D118))="","",OFFSET('Sanitation Data'!$D$31,0,10*ROW('Sanitation Data'!D118)))</f>
        <v/>
      </c>
      <c r="CO124" s="268" t="str">
        <f ca="true">+IF(OFFSET('Sanitation Data'!$D$32,0,10*ROW('Sanitation Data'!D118))="","",OFFSET('Sanitation Data'!$D$32,0,10*ROW('Sanitation Data'!D118)))</f>
        <v/>
      </c>
      <c r="CP124" s="268" t="str">
        <f ca="true">+IF(OFFSET('Sanitation Data'!$E$28,0,10*ROW('Sanitation Data'!E118))="","",OFFSET('Sanitation Data'!$E$28,0,10*ROW('Sanitation Data'!E118)))</f>
        <v/>
      </c>
      <c r="CQ124" s="268" t="str">
        <f ca="true">+IF(OFFSET('Sanitation Data'!$E$29,0,10*ROW('Sanitation Data'!E118))="","",OFFSET('Sanitation Data'!$E$29,0,10*ROW('Sanitation Data'!E118)))</f>
        <v/>
      </c>
      <c r="CR124" s="268" t="str">
        <f ca="true">+IF(OFFSET('Sanitation Data'!$E$30,0,10*ROW('Sanitation Data'!E118))="","",OFFSET('Sanitation Data'!$E$30,0,10*ROW('Sanitation Data'!E118)))</f>
        <v/>
      </c>
      <c r="CS124" s="268" t="str">
        <f ca="true">+IF(OFFSET('Sanitation Data'!$E$31,0,10*ROW('Sanitation Data'!E118))="","",OFFSET('Sanitation Data'!$E$31,0,10*ROW('Sanitation Data'!E118)))</f>
        <v/>
      </c>
      <c r="CT124" s="268" t="str">
        <f ca="true">+IF(OFFSET('Sanitation Data'!$E$32,0,10*ROW('Sanitation Data'!E118))="","",OFFSET('Sanitation Data'!$E$32,0,10*ROW('Sanitation Data'!E118)))</f>
        <v/>
      </c>
      <c r="CU124" s="268" t="str">
        <f ca="true">+IF(OFFSET('Sanitation Data'!$F$28,0,10*ROW('Sanitation Data'!F118))="","",OFFSET('Sanitation Data'!$F$28,0,10*ROW('Sanitation Data'!F118)))</f>
        <v/>
      </c>
      <c r="CV124" s="268" t="str">
        <f ca="true">+IF(OFFSET('Sanitation Data'!$F$29,0,10*ROW('Sanitation Data'!F118))="","",OFFSET('Sanitation Data'!$F$29,0,10*ROW('Sanitation Data'!F118)))</f>
        <v/>
      </c>
      <c r="CW124" s="268" t="str">
        <f ca="true">+IF(OFFSET('Sanitation Data'!$F$30,0,10*ROW('Sanitation Data'!F118))="","",OFFSET('Sanitation Data'!$F$30,0,10*ROW('Sanitation Data'!F118)))</f>
        <v/>
      </c>
      <c r="CX124" s="268" t="str">
        <f ca="true">+IF(OFFSET('Sanitation Data'!$F$31,0,10*ROW('Sanitation Data'!F118))="","",OFFSET('Sanitation Data'!$F$31,0,10*ROW('Sanitation Data'!F118)))</f>
        <v/>
      </c>
      <c r="CY124" s="268" t="str">
        <f ca="true">+IF(OFFSET('Sanitation Data'!$F$32,0,10*ROW('Sanitation Data'!F118))="","",OFFSET('Sanitation Data'!$F$32,0,10*ROW('Sanitation Data'!F118)))</f>
        <v/>
      </c>
      <c r="CZ124" s="268" t="str">
        <f ca="true">+IF(OFFSET('Sanitation Data'!$G$28,0,10*ROW('Sanitation Data'!G118))="","",OFFSET('Sanitation Data'!$G$28,0,10*ROW('Sanitation Data'!G118)))</f>
        <v/>
      </c>
      <c r="DA124" s="268" t="str">
        <f ca="true">+IF(OFFSET('Sanitation Data'!$G$29,0,10*ROW('Sanitation Data'!G118))="","",OFFSET('Sanitation Data'!$G$29,0,10*ROW('Sanitation Data'!G118)))</f>
        <v/>
      </c>
      <c r="DB124" s="268" t="str">
        <f ca="true">+IF(OFFSET('Sanitation Data'!$G$30,0,10*ROW('Sanitation Data'!G118))="","",OFFSET('Sanitation Data'!$G$30,0,10*ROW('Sanitation Data'!G118)))</f>
        <v/>
      </c>
      <c r="DC124" s="268" t="str">
        <f ca="true">+IF(OFFSET('Sanitation Data'!$G$31,0,10*ROW('Sanitation Data'!G118))="","",OFFSET('Sanitation Data'!$G$31,0,10*ROW('Sanitation Data'!G118)))</f>
        <v/>
      </c>
      <c r="DD124" s="268" t="str">
        <f ca="true">+IF(OFFSET('Sanitation Data'!$G$32,0,10*ROW('Sanitation Data'!G118))="","",OFFSET('Sanitation Data'!$G$32,0,10*ROW('Sanitation Data'!G118)))</f>
        <v/>
      </c>
      <c r="DE124" s="268" t="str">
        <f ca="true">+IF(OFFSET('Sanitation Data'!$H$28,0,10*ROW('Sanitation Data'!H118))="","",OFFSET('Sanitation Data'!$H$28,0,10*ROW('Sanitation Data'!H118)))</f>
        <v/>
      </c>
      <c r="DF124" s="268" t="str">
        <f ca="true">+IF(OFFSET('Sanitation Data'!$H$29,0,10*ROW('Sanitation Data'!H118))="","",OFFSET('Sanitation Data'!$H$29,0,10*ROW('Sanitation Data'!H118)))</f>
        <v/>
      </c>
      <c r="DG124" s="268" t="str">
        <f ca="true">+IF(OFFSET('Sanitation Data'!$H$30,0,10*ROW('Sanitation Data'!H118))="","",OFFSET('Sanitation Data'!$H$30,0,10*ROW('Sanitation Data'!H118)))</f>
        <v/>
      </c>
      <c r="DH124" s="268" t="str">
        <f ca="true">+IF(OFFSET('Sanitation Data'!$H$31,0,10*ROW('Sanitation Data'!H118))="","",OFFSET('Sanitation Data'!$H$31,0,10*ROW('Sanitation Data'!H118)))</f>
        <v/>
      </c>
      <c r="DI124" s="268" t="str">
        <f ca="true">+IF(OFFSET('Sanitation Data'!$H$32,0,10*ROW('Sanitation Data'!H118))="","",OFFSET('Sanitation Data'!$H$32,0,10*ROW('Sanitation Data'!H118)))</f>
        <v/>
      </c>
      <c r="DJ124" s="268" t="str">
        <f ca="true">+IF(OFFSET('Sanitation Data'!$I$28,0,10*ROW('Sanitation Data'!I118))="","",OFFSET('Sanitation Data'!$I$28,0,10*ROW('Sanitation Data'!I118)))</f>
        <v/>
      </c>
      <c r="DK124" s="268" t="str">
        <f ca="true">+IF(OFFSET('Sanitation Data'!$I$29,0,10*ROW('Sanitation Data'!I118))="","",OFFSET('Sanitation Data'!$I$29,0,10*ROW('Sanitation Data'!I118)))</f>
        <v/>
      </c>
      <c r="DL124" s="268" t="str">
        <f ca="true">+IF(OFFSET('Sanitation Data'!$I$30,0,10*ROW('Sanitation Data'!I118))="","",OFFSET('Sanitation Data'!$I$30,0,10*ROW('Sanitation Data'!I118)))</f>
        <v/>
      </c>
      <c r="DM124" s="268" t="str">
        <f ca="true">+IF(OFFSET('Sanitation Data'!$I$31,0,10*ROW('Sanitation Data'!I118))="","",OFFSET('Sanitation Data'!$I$31,0,10*ROW('Sanitation Data'!I118)))</f>
        <v/>
      </c>
      <c r="DN124" s="268" t="str">
        <f ca="true">+IF(OFFSET('Sanitation Data'!$I$32,0,10*ROW('Sanitation Data'!I118))="","",OFFSET('Sanitation Data'!$I$32,0,10*ROW('Sanitation Data'!I118)))</f>
        <v/>
      </c>
      <c r="DO124" s="268" t="str">
        <f ca="true">+IF(OFFSET('Hygiene Data'!$D$11,0,10*ROW('Hygiene Data'!D118))="","",OFFSET('Hygiene Data'!$D$11,0,10*ROW('Hygiene Data'!D118)))</f>
        <v/>
      </c>
      <c r="DP124" s="268" t="str">
        <f ca="true">+IF(OFFSET('Hygiene Data'!$D$12,0,10*ROW('Hygiene Data'!D118))="","",OFFSET('Hygiene Data'!$D$12,0,10*ROW('Hygiene Data'!D118)))</f>
        <v/>
      </c>
      <c r="DQ124" s="268" t="str">
        <f ca="true">+IF(OFFSET('Hygiene Data'!$D$13,0,10*ROW('Hygiene Data'!D118))="","",OFFSET('Hygiene Data'!$D$13,0,10*ROW('Hygiene Data'!D118)))</f>
        <v/>
      </c>
      <c r="DR124" s="268" t="str">
        <f ca="true">+IF(OFFSET('Hygiene Data'!$E$11,0,10*ROW('Hygiene Data'!E118))="","",OFFSET('Hygiene Data'!$E$11,0,10*ROW('Hygiene Data'!E118)))</f>
        <v/>
      </c>
      <c r="DS124" s="268" t="str">
        <f ca="true">+IF(OFFSET('Hygiene Data'!$E$12,0,10*ROW('Hygiene Data'!E118))="","",OFFSET('Hygiene Data'!$E$12,0,10*ROW('Hygiene Data'!E118)))</f>
        <v/>
      </c>
      <c r="DT124" s="268" t="str">
        <f ca="true">+IF(OFFSET('Hygiene Data'!$E$13,0,10*ROW('Hygiene Data'!E118))="","",OFFSET('Hygiene Data'!$E$13,0,10*ROW('Hygiene Data'!E118)))</f>
        <v/>
      </c>
      <c r="DU124" s="268" t="str">
        <f ca="true">+IF(OFFSET('Hygiene Data'!$F$11,0,10*ROW('Hygiene Data'!F118))="","",OFFSET('Hygiene Data'!$F$11,0,10*ROW('Hygiene Data'!F118)))</f>
        <v/>
      </c>
      <c r="DV124" s="268" t="str">
        <f ca="true">+IF(OFFSET('Hygiene Data'!$F$12,0,10*ROW('Hygiene Data'!F118))="","",OFFSET('Hygiene Data'!$F$12,0,10*ROW('Hygiene Data'!F118)))</f>
        <v/>
      </c>
      <c r="DW124" s="268" t="str">
        <f ca="true">+IF(OFFSET('Hygiene Data'!$F$13,0,10*ROW('Hygiene Data'!F118))="","",OFFSET('Hygiene Data'!$F$13,0,10*ROW('Hygiene Data'!F118)))</f>
        <v/>
      </c>
      <c r="DX124" s="268" t="str">
        <f ca="true">+IF(OFFSET('Hygiene Data'!$G$11,0,10*ROW('Hygiene Data'!G118))="","",OFFSET('Hygiene Data'!$G$11,0,10*ROW('Hygiene Data'!G118)))</f>
        <v/>
      </c>
      <c r="DY124" s="268" t="str">
        <f ca="true">+IF(OFFSET('Hygiene Data'!$G$12,0,10*ROW('Hygiene Data'!G118))="","",OFFSET('Hygiene Data'!$G$12,0,10*ROW('Hygiene Data'!G118)))</f>
        <v/>
      </c>
      <c r="DZ124" s="268" t="str">
        <f ca="true">+IF(OFFSET('Hygiene Data'!$G$13,0,10*ROW('Hygiene Data'!G118))="","",OFFSET('Hygiene Data'!$G$13,0,10*ROW('Hygiene Data'!G118)))</f>
        <v/>
      </c>
      <c r="EA124" s="268" t="str">
        <f ca="true">+IF(OFFSET('Hygiene Data'!$H$11,0,10*ROW('Hygiene Data'!H118))="","",OFFSET('Hygiene Data'!$H$11,0,10*ROW('Hygiene Data'!H118)))</f>
        <v/>
      </c>
      <c r="EB124" s="268" t="str">
        <f ca="true">+IF(OFFSET('Hygiene Data'!$H$12,0,10*ROW('Hygiene Data'!H118))="","",OFFSET('Hygiene Data'!$H$12,0,10*ROW('Hygiene Data'!H118)))</f>
        <v/>
      </c>
      <c r="EC124" s="268" t="str">
        <f ca="true">+IF(OFFSET('Hygiene Data'!$H$13,0,10*ROW('Hygiene Data'!H118))="","",OFFSET('Hygiene Data'!$H$13,0,10*ROW('Hygiene Data'!H118)))</f>
        <v/>
      </c>
      <c r="ED124" s="268" t="str">
        <f ca="true">+IF(OFFSET('Hygiene Data'!$I$11,0,10*ROW('Hygiene Data'!I118))="","",OFFSET('Hygiene Data'!$I$11,0,10*ROW('Hygiene Data'!I118)))</f>
        <v/>
      </c>
      <c r="EE124" s="268" t="str">
        <f ca="true">+IF(OFFSET('Hygiene Data'!$I$12,0,10*ROW('Hygiene Data'!I118))="","",OFFSET('Hygiene Data'!$I$12,0,10*ROW('Hygiene Data'!I118)))</f>
        <v/>
      </c>
      <c r="EF124" s="268"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4"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8"/>
      <c r="BS125" s="268" t="str">
        <f ca="true">+IF(OFFSET('Water Data'!$D$27,0,10*ROW('Water Data'!D119))="","",OFFSET('Water Data'!$D$27,0,10*ROW('Water Data'!D119)))</f>
        <v/>
      </c>
      <c r="BT125" s="268" t="str">
        <f ca="true">+IF(OFFSET('Water Data'!$D$28,0,10*ROW('Water Data'!D119))="","",OFFSET('Water Data'!$D$28,0,10*ROW('Water Data'!D119)))</f>
        <v/>
      </c>
      <c r="BU125" s="268" t="str">
        <f ca="true">+IF(OFFSET('Water Data'!$D$29,0,10*ROW('Water Data'!D119))="","",OFFSET('Water Data'!$D$29,0,10*ROW('Water Data'!D119)))</f>
        <v/>
      </c>
      <c r="BV125" s="268" t="str">
        <f ca="true">+IF(OFFSET('Water Data'!$E$27,0,10*ROW('Water Data'!E119))="","",OFFSET('Water Data'!$E$27,0,10*ROW('Water Data'!E119)))</f>
        <v/>
      </c>
      <c r="BW125" s="268" t="str">
        <f ca="true">+IF(OFFSET('Water Data'!$E$28,0,10*ROW('Water Data'!E119))="","",OFFSET('Water Data'!$E$28,0,10*ROW('Water Data'!E119)))</f>
        <v/>
      </c>
      <c r="BX125" s="268" t="str">
        <f ca="true">+IF(OFFSET('Water Data'!$E$29,0,10*ROW('Water Data'!E119))="","",OFFSET('Water Data'!$E$29,0,10*ROW('Water Data'!E119)))</f>
        <v/>
      </c>
      <c r="BY125" s="268" t="str">
        <f ca="true">+IF(OFFSET('Water Data'!$F$27,0,10*ROW('Water Data'!F119))="","",OFFSET('Water Data'!$F$27,0,10*ROW('Water Data'!F119)))</f>
        <v/>
      </c>
      <c r="BZ125" s="268" t="str">
        <f ca="true">+IF(OFFSET('Water Data'!$F$28,0,10*ROW('Water Data'!F119))="","",OFFSET('Water Data'!$F$28,0,10*ROW('Water Data'!F119)))</f>
        <v/>
      </c>
      <c r="CA125" s="268" t="str">
        <f ca="true">+IF(OFFSET('Water Data'!$F$29,0,10*ROW('Water Data'!F119))="","",OFFSET('Water Data'!$F$29,0,10*ROW('Water Data'!F119)))</f>
        <v/>
      </c>
      <c r="CB125" s="268" t="str">
        <f ca="true">+IF(OFFSET('Water Data'!$G$27,0,10*ROW('Water Data'!G119))="","",OFFSET('Water Data'!$G$27,0,10*ROW('Water Data'!G119)))</f>
        <v/>
      </c>
      <c r="CC125" s="268" t="str">
        <f ca="true">+IF(OFFSET('Water Data'!$G$28,0,10*ROW('Water Data'!G119))="","",OFFSET('Water Data'!$G$28,0,10*ROW('Water Data'!G119)))</f>
        <v/>
      </c>
      <c r="CD125" s="268" t="str">
        <f ca="true">+IF(OFFSET('Water Data'!$G$29,0,10*ROW('Water Data'!G119))="","",OFFSET('Water Data'!$G$29,0,10*ROW('Water Data'!G119)))</f>
        <v/>
      </c>
      <c r="CE125" s="268" t="str">
        <f ca="true">+IF(OFFSET('Water Data'!$H$27,0,10*ROW('Water Data'!H119))="","",OFFSET('Water Data'!$H$27,0,10*ROW('Water Data'!H119)))</f>
        <v/>
      </c>
      <c r="CF125" s="268" t="str">
        <f ca="true">+IF(OFFSET('Water Data'!$H$28,0,10*ROW('Water Data'!H119))="","",OFFSET('Water Data'!$H$28,0,10*ROW('Water Data'!H119)))</f>
        <v/>
      </c>
      <c r="CG125" s="268" t="str">
        <f ca="true">+IF(OFFSET('Water Data'!$H$29,0,10*ROW('Water Data'!H119))="","",OFFSET('Water Data'!$H$29,0,10*ROW('Water Data'!H119)))</f>
        <v/>
      </c>
      <c r="CH125" s="268" t="str">
        <f ca="true">+IF(OFFSET('Water Data'!$I$27,0,10*ROW('Water Data'!I119))="","",OFFSET('Water Data'!$I$27,0,10*ROW('Water Data'!I119)))</f>
        <v/>
      </c>
      <c r="CI125" s="268" t="str">
        <f ca="true">+IF(OFFSET('Water Data'!$I$28,0,10*ROW('Water Data'!I119))="","",OFFSET('Water Data'!$I$28,0,10*ROW('Water Data'!I119)))</f>
        <v/>
      </c>
      <c r="CJ125" s="268" t="str">
        <f ca="true">+IF(OFFSET('Water Data'!$I$29,0,10*ROW('Water Data'!I119))="","",OFFSET('Water Data'!$I$29,0,10*ROW('Water Data'!I119)))</f>
        <v/>
      </c>
      <c r="CK125" s="268" t="str">
        <f ca="true">+IF(OFFSET('Sanitation Data'!$D$28,0,10*ROW('Sanitation Data'!D119))="","",OFFSET('Sanitation Data'!$D$28,0,10*ROW('Sanitation Data'!D119)))</f>
        <v/>
      </c>
      <c r="CL125" s="268" t="str">
        <f ca="true">+IF(OFFSET('Sanitation Data'!$D$29,0,10*ROW('Sanitation Data'!D119))="","",OFFSET('Sanitation Data'!$D$29,0,10*ROW('Sanitation Data'!D119)))</f>
        <v/>
      </c>
      <c r="CM125" s="268" t="str">
        <f ca="true">+IF(OFFSET('Sanitation Data'!$D$30,0,10*ROW('Sanitation Data'!D119))="","",OFFSET('Sanitation Data'!$D$30,0,10*ROW('Sanitation Data'!D119)))</f>
        <v/>
      </c>
      <c r="CN125" s="268" t="str">
        <f ca="true">+IF(OFFSET('Sanitation Data'!$D$31,0,10*ROW('Sanitation Data'!D119))="","",OFFSET('Sanitation Data'!$D$31,0,10*ROW('Sanitation Data'!D119)))</f>
        <v/>
      </c>
      <c r="CO125" s="268" t="str">
        <f ca="true">+IF(OFFSET('Sanitation Data'!$D$32,0,10*ROW('Sanitation Data'!D119))="","",OFFSET('Sanitation Data'!$D$32,0,10*ROW('Sanitation Data'!D119)))</f>
        <v/>
      </c>
      <c r="CP125" s="268" t="str">
        <f ca="true">+IF(OFFSET('Sanitation Data'!$E$28,0,10*ROW('Sanitation Data'!E119))="","",OFFSET('Sanitation Data'!$E$28,0,10*ROW('Sanitation Data'!E119)))</f>
        <v/>
      </c>
      <c r="CQ125" s="268" t="str">
        <f ca="true">+IF(OFFSET('Sanitation Data'!$E$29,0,10*ROW('Sanitation Data'!E119))="","",OFFSET('Sanitation Data'!$E$29,0,10*ROW('Sanitation Data'!E119)))</f>
        <v/>
      </c>
      <c r="CR125" s="268" t="str">
        <f ca="true">+IF(OFFSET('Sanitation Data'!$E$30,0,10*ROW('Sanitation Data'!E119))="","",OFFSET('Sanitation Data'!$E$30,0,10*ROW('Sanitation Data'!E119)))</f>
        <v/>
      </c>
      <c r="CS125" s="268" t="str">
        <f ca="true">+IF(OFFSET('Sanitation Data'!$E$31,0,10*ROW('Sanitation Data'!E119))="","",OFFSET('Sanitation Data'!$E$31,0,10*ROW('Sanitation Data'!E119)))</f>
        <v/>
      </c>
      <c r="CT125" s="268" t="str">
        <f ca="true">+IF(OFFSET('Sanitation Data'!$E$32,0,10*ROW('Sanitation Data'!E119))="","",OFFSET('Sanitation Data'!$E$32,0,10*ROW('Sanitation Data'!E119)))</f>
        <v/>
      </c>
      <c r="CU125" s="268" t="str">
        <f ca="true">+IF(OFFSET('Sanitation Data'!$F$28,0,10*ROW('Sanitation Data'!F119))="","",OFFSET('Sanitation Data'!$F$28,0,10*ROW('Sanitation Data'!F119)))</f>
        <v/>
      </c>
      <c r="CV125" s="268" t="str">
        <f ca="true">+IF(OFFSET('Sanitation Data'!$F$29,0,10*ROW('Sanitation Data'!F119))="","",OFFSET('Sanitation Data'!$F$29,0,10*ROW('Sanitation Data'!F119)))</f>
        <v/>
      </c>
      <c r="CW125" s="268" t="str">
        <f ca="true">+IF(OFFSET('Sanitation Data'!$F$30,0,10*ROW('Sanitation Data'!F119))="","",OFFSET('Sanitation Data'!$F$30,0,10*ROW('Sanitation Data'!F119)))</f>
        <v/>
      </c>
      <c r="CX125" s="268" t="str">
        <f ca="true">+IF(OFFSET('Sanitation Data'!$F$31,0,10*ROW('Sanitation Data'!F119))="","",OFFSET('Sanitation Data'!$F$31,0,10*ROW('Sanitation Data'!F119)))</f>
        <v/>
      </c>
      <c r="CY125" s="268" t="str">
        <f ca="true">+IF(OFFSET('Sanitation Data'!$F$32,0,10*ROW('Sanitation Data'!F119))="","",OFFSET('Sanitation Data'!$F$32,0,10*ROW('Sanitation Data'!F119)))</f>
        <v/>
      </c>
      <c r="CZ125" s="268" t="str">
        <f ca="true">+IF(OFFSET('Sanitation Data'!$G$28,0,10*ROW('Sanitation Data'!G119))="","",OFFSET('Sanitation Data'!$G$28,0,10*ROW('Sanitation Data'!G119)))</f>
        <v/>
      </c>
      <c r="DA125" s="268" t="str">
        <f ca="true">+IF(OFFSET('Sanitation Data'!$G$29,0,10*ROW('Sanitation Data'!G119))="","",OFFSET('Sanitation Data'!$G$29,0,10*ROW('Sanitation Data'!G119)))</f>
        <v/>
      </c>
      <c r="DB125" s="268" t="str">
        <f ca="true">+IF(OFFSET('Sanitation Data'!$G$30,0,10*ROW('Sanitation Data'!G119))="","",OFFSET('Sanitation Data'!$G$30,0,10*ROW('Sanitation Data'!G119)))</f>
        <v/>
      </c>
      <c r="DC125" s="268" t="str">
        <f ca="true">+IF(OFFSET('Sanitation Data'!$G$31,0,10*ROW('Sanitation Data'!G119))="","",OFFSET('Sanitation Data'!$G$31,0,10*ROW('Sanitation Data'!G119)))</f>
        <v/>
      </c>
      <c r="DD125" s="268" t="str">
        <f ca="true">+IF(OFFSET('Sanitation Data'!$G$32,0,10*ROW('Sanitation Data'!G119))="","",OFFSET('Sanitation Data'!$G$32,0,10*ROW('Sanitation Data'!G119)))</f>
        <v/>
      </c>
      <c r="DE125" s="268" t="str">
        <f ca="true">+IF(OFFSET('Sanitation Data'!$H$28,0,10*ROW('Sanitation Data'!H119))="","",OFFSET('Sanitation Data'!$H$28,0,10*ROW('Sanitation Data'!H119)))</f>
        <v/>
      </c>
      <c r="DF125" s="268" t="str">
        <f ca="true">+IF(OFFSET('Sanitation Data'!$H$29,0,10*ROW('Sanitation Data'!H119))="","",OFFSET('Sanitation Data'!$H$29,0,10*ROW('Sanitation Data'!H119)))</f>
        <v/>
      </c>
      <c r="DG125" s="268" t="str">
        <f ca="true">+IF(OFFSET('Sanitation Data'!$H$30,0,10*ROW('Sanitation Data'!H119))="","",OFFSET('Sanitation Data'!$H$30,0,10*ROW('Sanitation Data'!H119)))</f>
        <v/>
      </c>
      <c r="DH125" s="268" t="str">
        <f ca="true">+IF(OFFSET('Sanitation Data'!$H$31,0,10*ROW('Sanitation Data'!H119))="","",OFFSET('Sanitation Data'!$H$31,0,10*ROW('Sanitation Data'!H119)))</f>
        <v/>
      </c>
      <c r="DI125" s="268" t="str">
        <f ca="true">+IF(OFFSET('Sanitation Data'!$H$32,0,10*ROW('Sanitation Data'!H119))="","",OFFSET('Sanitation Data'!$H$32,0,10*ROW('Sanitation Data'!H119)))</f>
        <v/>
      </c>
      <c r="DJ125" s="268" t="str">
        <f ca="true">+IF(OFFSET('Sanitation Data'!$I$28,0,10*ROW('Sanitation Data'!I119))="","",OFFSET('Sanitation Data'!$I$28,0,10*ROW('Sanitation Data'!I119)))</f>
        <v/>
      </c>
      <c r="DK125" s="268" t="str">
        <f ca="true">+IF(OFFSET('Sanitation Data'!$I$29,0,10*ROW('Sanitation Data'!I119))="","",OFFSET('Sanitation Data'!$I$29,0,10*ROW('Sanitation Data'!I119)))</f>
        <v/>
      </c>
      <c r="DL125" s="268" t="str">
        <f ca="true">+IF(OFFSET('Sanitation Data'!$I$30,0,10*ROW('Sanitation Data'!I119))="","",OFFSET('Sanitation Data'!$I$30,0,10*ROW('Sanitation Data'!I119)))</f>
        <v/>
      </c>
      <c r="DM125" s="268" t="str">
        <f ca="true">+IF(OFFSET('Sanitation Data'!$I$31,0,10*ROW('Sanitation Data'!I119))="","",OFFSET('Sanitation Data'!$I$31,0,10*ROW('Sanitation Data'!I119)))</f>
        <v/>
      </c>
      <c r="DN125" s="268" t="str">
        <f ca="true">+IF(OFFSET('Sanitation Data'!$I$32,0,10*ROW('Sanitation Data'!I119))="","",OFFSET('Sanitation Data'!$I$32,0,10*ROW('Sanitation Data'!I119)))</f>
        <v/>
      </c>
      <c r="DO125" s="268" t="str">
        <f ca="true">+IF(OFFSET('Hygiene Data'!$D$11,0,10*ROW('Hygiene Data'!D119))="","",OFFSET('Hygiene Data'!$D$11,0,10*ROW('Hygiene Data'!D119)))</f>
        <v/>
      </c>
      <c r="DP125" s="268" t="str">
        <f ca="true">+IF(OFFSET('Hygiene Data'!$D$12,0,10*ROW('Hygiene Data'!D119))="","",OFFSET('Hygiene Data'!$D$12,0,10*ROW('Hygiene Data'!D119)))</f>
        <v/>
      </c>
      <c r="DQ125" s="268" t="str">
        <f ca="true">+IF(OFFSET('Hygiene Data'!$D$13,0,10*ROW('Hygiene Data'!D119))="","",OFFSET('Hygiene Data'!$D$13,0,10*ROW('Hygiene Data'!D119)))</f>
        <v/>
      </c>
      <c r="DR125" s="268" t="str">
        <f ca="true">+IF(OFFSET('Hygiene Data'!$E$11,0,10*ROW('Hygiene Data'!E119))="","",OFFSET('Hygiene Data'!$E$11,0,10*ROW('Hygiene Data'!E119)))</f>
        <v/>
      </c>
      <c r="DS125" s="268" t="str">
        <f ca="true">+IF(OFFSET('Hygiene Data'!$E$12,0,10*ROW('Hygiene Data'!E119))="","",OFFSET('Hygiene Data'!$E$12,0,10*ROW('Hygiene Data'!E119)))</f>
        <v/>
      </c>
      <c r="DT125" s="268" t="str">
        <f ca="true">+IF(OFFSET('Hygiene Data'!$E$13,0,10*ROW('Hygiene Data'!E119))="","",OFFSET('Hygiene Data'!$E$13,0,10*ROW('Hygiene Data'!E119)))</f>
        <v/>
      </c>
      <c r="DU125" s="268" t="str">
        <f ca="true">+IF(OFFSET('Hygiene Data'!$F$11,0,10*ROW('Hygiene Data'!F119))="","",OFFSET('Hygiene Data'!$F$11,0,10*ROW('Hygiene Data'!F119)))</f>
        <v/>
      </c>
      <c r="DV125" s="268" t="str">
        <f ca="true">+IF(OFFSET('Hygiene Data'!$F$12,0,10*ROW('Hygiene Data'!F119))="","",OFFSET('Hygiene Data'!$F$12,0,10*ROW('Hygiene Data'!F119)))</f>
        <v/>
      </c>
      <c r="DW125" s="268" t="str">
        <f ca="true">+IF(OFFSET('Hygiene Data'!$F$13,0,10*ROW('Hygiene Data'!F119))="","",OFFSET('Hygiene Data'!$F$13,0,10*ROW('Hygiene Data'!F119)))</f>
        <v/>
      </c>
      <c r="DX125" s="268" t="str">
        <f ca="true">+IF(OFFSET('Hygiene Data'!$G$11,0,10*ROW('Hygiene Data'!G119))="","",OFFSET('Hygiene Data'!$G$11,0,10*ROW('Hygiene Data'!G119)))</f>
        <v/>
      </c>
      <c r="DY125" s="268" t="str">
        <f ca="true">+IF(OFFSET('Hygiene Data'!$G$12,0,10*ROW('Hygiene Data'!G119))="","",OFFSET('Hygiene Data'!$G$12,0,10*ROW('Hygiene Data'!G119)))</f>
        <v/>
      </c>
      <c r="DZ125" s="268" t="str">
        <f ca="true">+IF(OFFSET('Hygiene Data'!$G$13,0,10*ROW('Hygiene Data'!G119))="","",OFFSET('Hygiene Data'!$G$13,0,10*ROW('Hygiene Data'!G119)))</f>
        <v/>
      </c>
      <c r="EA125" s="268" t="str">
        <f ca="true">+IF(OFFSET('Hygiene Data'!$H$11,0,10*ROW('Hygiene Data'!H119))="","",OFFSET('Hygiene Data'!$H$11,0,10*ROW('Hygiene Data'!H119)))</f>
        <v/>
      </c>
      <c r="EB125" s="268" t="str">
        <f ca="true">+IF(OFFSET('Hygiene Data'!$H$12,0,10*ROW('Hygiene Data'!H119))="","",OFFSET('Hygiene Data'!$H$12,0,10*ROW('Hygiene Data'!H119)))</f>
        <v/>
      </c>
      <c r="EC125" s="268" t="str">
        <f ca="true">+IF(OFFSET('Hygiene Data'!$H$13,0,10*ROW('Hygiene Data'!H119))="","",OFFSET('Hygiene Data'!$H$13,0,10*ROW('Hygiene Data'!H119)))</f>
        <v/>
      </c>
      <c r="ED125" s="268" t="str">
        <f ca="true">+IF(OFFSET('Hygiene Data'!$I$11,0,10*ROW('Hygiene Data'!I119))="","",OFFSET('Hygiene Data'!$I$11,0,10*ROW('Hygiene Data'!I119)))</f>
        <v/>
      </c>
      <c r="EE125" s="268" t="str">
        <f ca="true">+IF(OFFSET('Hygiene Data'!$I$12,0,10*ROW('Hygiene Data'!I119))="","",OFFSET('Hygiene Data'!$I$12,0,10*ROW('Hygiene Data'!I119)))</f>
        <v/>
      </c>
      <c r="EF125" s="268"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4"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8"/>
      <c r="BS126" s="268" t="str">
        <f ca="true">+IF(OFFSET('Water Data'!$D$27,0,10*ROW('Water Data'!D120))="","",OFFSET('Water Data'!$D$27,0,10*ROW('Water Data'!D120)))</f>
        <v/>
      </c>
      <c r="BT126" s="268" t="str">
        <f ca="true">+IF(OFFSET('Water Data'!$D$28,0,10*ROW('Water Data'!D120))="","",OFFSET('Water Data'!$D$28,0,10*ROW('Water Data'!D120)))</f>
        <v/>
      </c>
      <c r="BU126" s="268" t="str">
        <f ca="true">+IF(OFFSET('Water Data'!$D$29,0,10*ROW('Water Data'!D120))="","",OFFSET('Water Data'!$D$29,0,10*ROW('Water Data'!D120)))</f>
        <v/>
      </c>
      <c r="BV126" s="268" t="str">
        <f ca="true">+IF(OFFSET('Water Data'!$E$27,0,10*ROW('Water Data'!E120))="","",OFFSET('Water Data'!$E$27,0,10*ROW('Water Data'!E120)))</f>
        <v/>
      </c>
      <c r="BW126" s="268" t="str">
        <f ca="true">+IF(OFFSET('Water Data'!$E$28,0,10*ROW('Water Data'!E120))="","",OFFSET('Water Data'!$E$28,0,10*ROW('Water Data'!E120)))</f>
        <v/>
      </c>
      <c r="BX126" s="268" t="str">
        <f ca="true">+IF(OFFSET('Water Data'!$E$29,0,10*ROW('Water Data'!E120))="","",OFFSET('Water Data'!$E$29,0,10*ROW('Water Data'!E120)))</f>
        <v/>
      </c>
      <c r="BY126" s="268" t="str">
        <f ca="true">+IF(OFFSET('Water Data'!$F$27,0,10*ROW('Water Data'!F120))="","",OFFSET('Water Data'!$F$27,0,10*ROW('Water Data'!F120)))</f>
        <v/>
      </c>
      <c r="BZ126" s="268" t="str">
        <f ca="true">+IF(OFFSET('Water Data'!$F$28,0,10*ROW('Water Data'!F120))="","",OFFSET('Water Data'!$F$28,0,10*ROW('Water Data'!F120)))</f>
        <v/>
      </c>
      <c r="CA126" s="268" t="str">
        <f ca="true">+IF(OFFSET('Water Data'!$F$29,0,10*ROW('Water Data'!F120))="","",OFFSET('Water Data'!$F$29,0,10*ROW('Water Data'!F120)))</f>
        <v/>
      </c>
      <c r="CB126" s="268" t="str">
        <f ca="true">+IF(OFFSET('Water Data'!$G$27,0,10*ROW('Water Data'!G120))="","",OFFSET('Water Data'!$G$27,0,10*ROW('Water Data'!G120)))</f>
        <v/>
      </c>
      <c r="CC126" s="268" t="str">
        <f ca="true">+IF(OFFSET('Water Data'!$G$28,0,10*ROW('Water Data'!G120))="","",OFFSET('Water Data'!$G$28,0,10*ROW('Water Data'!G120)))</f>
        <v/>
      </c>
      <c r="CD126" s="268" t="str">
        <f ca="true">+IF(OFFSET('Water Data'!$G$29,0,10*ROW('Water Data'!G120))="","",OFFSET('Water Data'!$G$29,0,10*ROW('Water Data'!G120)))</f>
        <v/>
      </c>
      <c r="CE126" s="268" t="str">
        <f ca="true">+IF(OFFSET('Water Data'!$H$27,0,10*ROW('Water Data'!H120))="","",OFFSET('Water Data'!$H$27,0,10*ROW('Water Data'!H120)))</f>
        <v/>
      </c>
      <c r="CF126" s="268" t="str">
        <f ca="true">+IF(OFFSET('Water Data'!$H$28,0,10*ROW('Water Data'!H120))="","",OFFSET('Water Data'!$H$28,0,10*ROW('Water Data'!H120)))</f>
        <v/>
      </c>
      <c r="CG126" s="268" t="str">
        <f ca="true">+IF(OFFSET('Water Data'!$H$29,0,10*ROW('Water Data'!H120))="","",OFFSET('Water Data'!$H$29,0,10*ROW('Water Data'!H120)))</f>
        <v/>
      </c>
      <c r="CH126" s="268" t="str">
        <f ca="true">+IF(OFFSET('Water Data'!$I$27,0,10*ROW('Water Data'!I120))="","",OFFSET('Water Data'!$I$27,0,10*ROW('Water Data'!I120)))</f>
        <v/>
      </c>
      <c r="CI126" s="268" t="str">
        <f ca="true">+IF(OFFSET('Water Data'!$I$28,0,10*ROW('Water Data'!I120))="","",OFFSET('Water Data'!$I$28,0,10*ROW('Water Data'!I120)))</f>
        <v/>
      </c>
      <c r="CJ126" s="268" t="str">
        <f ca="true">+IF(OFFSET('Water Data'!$I$29,0,10*ROW('Water Data'!I120))="","",OFFSET('Water Data'!$I$29,0,10*ROW('Water Data'!I120)))</f>
        <v/>
      </c>
      <c r="CK126" s="268" t="str">
        <f ca="true">+IF(OFFSET('Sanitation Data'!$D$28,0,10*ROW('Sanitation Data'!D120))="","",OFFSET('Sanitation Data'!$D$28,0,10*ROW('Sanitation Data'!D120)))</f>
        <v/>
      </c>
      <c r="CL126" s="268" t="str">
        <f ca="true">+IF(OFFSET('Sanitation Data'!$D$29,0,10*ROW('Sanitation Data'!D120))="","",OFFSET('Sanitation Data'!$D$29,0,10*ROW('Sanitation Data'!D120)))</f>
        <v/>
      </c>
      <c r="CM126" s="268" t="str">
        <f ca="true">+IF(OFFSET('Sanitation Data'!$D$30,0,10*ROW('Sanitation Data'!D120))="","",OFFSET('Sanitation Data'!$D$30,0,10*ROW('Sanitation Data'!D120)))</f>
        <v/>
      </c>
      <c r="CN126" s="268" t="str">
        <f ca="true">+IF(OFFSET('Sanitation Data'!$D$31,0,10*ROW('Sanitation Data'!D120))="","",OFFSET('Sanitation Data'!$D$31,0,10*ROW('Sanitation Data'!D120)))</f>
        <v/>
      </c>
      <c r="CO126" s="268" t="str">
        <f ca="true">+IF(OFFSET('Sanitation Data'!$D$32,0,10*ROW('Sanitation Data'!D120))="","",OFFSET('Sanitation Data'!$D$32,0,10*ROW('Sanitation Data'!D120)))</f>
        <v/>
      </c>
      <c r="CP126" s="268" t="str">
        <f ca="true">+IF(OFFSET('Sanitation Data'!$E$28,0,10*ROW('Sanitation Data'!E120))="","",OFFSET('Sanitation Data'!$E$28,0,10*ROW('Sanitation Data'!E120)))</f>
        <v/>
      </c>
      <c r="CQ126" s="268" t="str">
        <f ca="true">+IF(OFFSET('Sanitation Data'!$E$29,0,10*ROW('Sanitation Data'!E120))="","",OFFSET('Sanitation Data'!$E$29,0,10*ROW('Sanitation Data'!E120)))</f>
        <v/>
      </c>
      <c r="CR126" s="268" t="str">
        <f ca="true">+IF(OFFSET('Sanitation Data'!$E$30,0,10*ROW('Sanitation Data'!E120))="","",OFFSET('Sanitation Data'!$E$30,0,10*ROW('Sanitation Data'!E120)))</f>
        <v/>
      </c>
      <c r="CS126" s="268" t="str">
        <f ca="true">+IF(OFFSET('Sanitation Data'!$E$31,0,10*ROW('Sanitation Data'!E120))="","",OFFSET('Sanitation Data'!$E$31,0,10*ROW('Sanitation Data'!E120)))</f>
        <v/>
      </c>
      <c r="CT126" s="268" t="str">
        <f ca="true">+IF(OFFSET('Sanitation Data'!$E$32,0,10*ROW('Sanitation Data'!E120))="","",OFFSET('Sanitation Data'!$E$32,0,10*ROW('Sanitation Data'!E120)))</f>
        <v/>
      </c>
      <c r="CU126" s="268" t="str">
        <f ca="true">+IF(OFFSET('Sanitation Data'!$F$28,0,10*ROW('Sanitation Data'!F120))="","",OFFSET('Sanitation Data'!$F$28,0,10*ROW('Sanitation Data'!F120)))</f>
        <v/>
      </c>
      <c r="CV126" s="268" t="str">
        <f ca="true">+IF(OFFSET('Sanitation Data'!$F$29,0,10*ROW('Sanitation Data'!F120))="","",OFFSET('Sanitation Data'!$F$29,0,10*ROW('Sanitation Data'!F120)))</f>
        <v/>
      </c>
      <c r="CW126" s="268" t="str">
        <f ca="true">+IF(OFFSET('Sanitation Data'!$F$30,0,10*ROW('Sanitation Data'!F120))="","",OFFSET('Sanitation Data'!$F$30,0,10*ROW('Sanitation Data'!F120)))</f>
        <v/>
      </c>
      <c r="CX126" s="268" t="str">
        <f ca="true">+IF(OFFSET('Sanitation Data'!$F$31,0,10*ROW('Sanitation Data'!F120))="","",OFFSET('Sanitation Data'!$F$31,0,10*ROW('Sanitation Data'!F120)))</f>
        <v/>
      </c>
      <c r="CY126" s="268" t="str">
        <f ca="true">+IF(OFFSET('Sanitation Data'!$F$32,0,10*ROW('Sanitation Data'!F120))="","",OFFSET('Sanitation Data'!$F$32,0,10*ROW('Sanitation Data'!F120)))</f>
        <v/>
      </c>
      <c r="CZ126" s="268" t="str">
        <f ca="true">+IF(OFFSET('Sanitation Data'!$G$28,0,10*ROW('Sanitation Data'!G120))="","",OFFSET('Sanitation Data'!$G$28,0,10*ROW('Sanitation Data'!G120)))</f>
        <v/>
      </c>
      <c r="DA126" s="268" t="str">
        <f ca="true">+IF(OFFSET('Sanitation Data'!$G$29,0,10*ROW('Sanitation Data'!G120))="","",OFFSET('Sanitation Data'!$G$29,0,10*ROW('Sanitation Data'!G120)))</f>
        <v/>
      </c>
      <c r="DB126" s="268" t="str">
        <f ca="true">+IF(OFFSET('Sanitation Data'!$G$30,0,10*ROW('Sanitation Data'!G120))="","",OFFSET('Sanitation Data'!$G$30,0,10*ROW('Sanitation Data'!G120)))</f>
        <v/>
      </c>
      <c r="DC126" s="268" t="str">
        <f ca="true">+IF(OFFSET('Sanitation Data'!$G$31,0,10*ROW('Sanitation Data'!G120))="","",OFFSET('Sanitation Data'!$G$31,0,10*ROW('Sanitation Data'!G120)))</f>
        <v/>
      </c>
      <c r="DD126" s="268" t="str">
        <f ca="true">+IF(OFFSET('Sanitation Data'!$G$32,0,10*ROW('Sanitation Data'!G120))="","",OFFSET('Sanitation Data'!$G$32,0,10*ROW('Sanitation Data'!G120)))</f>
        <v/>
      </c>
      <c r="DE126" s="268" t="str">
        <f ca="true">+IF(OFFSET('Sanitation Data'!$H$28,0,10*ROW('Sanitation Data'!H120))="","",OFFSET('Sanitation Data'!$H$28,0,10*ROW('Sanitation Data'!H120)))</f>
        <v/>
      </c>
      <c r="DF126" s="268" t="str">
        <f ca="true">+IF(OFFSET('Sanitation Data'!$H$29,0,10*ROW('Sanitation Data'!H120))="","",OFFSET('Sanitation Data'!$H$29,0,10*ROW('Sanitation Data'!H120)))</f>
        <v/>
      </c>
      <c r="DG126" s="268" t="str">
        <f ca="true">+IF(OFFSET('Sanitation Data'!$H$30,0,10*ROW('Sanitation Data'!H120))="","",OFFSET('Sanitation Data'!$H$30,0,10*ROW('Sanitation Data'!H120)))</f>
        <v/>
      </c>
      <c r="DH126" s="268" t="str">
        <f ca="true">+IF(OFFSET('Sanitation Data'!$H$31,0,10*ROW('Sanitation Data'!H120))="","",OFFSET('Sanitation Data'!$H$31,0,10*ROW('Sanitation Data'!H120)))</f>
        <v/>
      </c>
      <c r="DI126" s="268" t="str">
        <f ca="true">+IF(OFFSET('Sanitation Data'!$H$32,0,10*ROW('Sanitation Data'!H120))="","",OFFSET('Sanitation Data'!$H$32,0,10*ROW('Sanitation Data'!H120)))</f>
        <v/>
      </c>
      <c r="DJ126" s="268" t="str">
        <f ca="true">+IF(OFFSET('Sanitation Data'!$I$28,0,10*ROW('Sanitation Data'!I120))="","",OFFSET('Sanitation Data'!$I$28,0,10*ROW('Sanitation Data'!I120)))</f>
        <v/>
      </c>
      <c r="DK126" s="268" t="str">
        <f ca="true">+IF(OFFSET('Sanitation Data'!$I$29,0,10*ROW('Sanitation Data'!I120))="","",OFFSET('Sanitation Data'!$I$29,0,10*ROW('Sanitation Data'!I120)))</f>
        <v/>
      </c>
      <c r="DL126" s="268" t="str">
        <f ca="true">+IF(OFFSET('Sanitation Data'!$I$30,0,10*ROW('Sanitation Data'!I120))="","",OFFSET('Sanitation Data'!$I$30,0,10*ROW('Sanitation Data'!I120)))</f>
        <v/>
      </c>
      <c r="DM126" s="268" t="str">
        <f ca="true">+IF(OFFSET('Sanitation Data'!$I$31,0,10*ROW('Sanitation Data'!I120))="","",OFFSET('Sanitation Data'!$I$31,0,10*ROW('Sanitation Data'!I120)))</f>
        <v/>
      </c>
      <c r="DN126" s="268" t="str">
        <f ca="true">+IF(OFFSET('Sanitation Data'!$I$32,0,10*ROW('Sanitation Data'!I120))="","",OFFSET('Sanitation Data'!$I$32,0,10*ROW('Sanitation Data'!I120)))</f>
        <v/>
      </c>
      <c r="DO126" s="268" t="str">
        <f ca="true">+IF(OFFSET('Hygiene Data'!$D$11,0,10*ROW('Hygiene Data'!D120))="","",OFFSET('Hygiene Data'!$D$11,0,10*ROW('Hygiene Data'!D120)))</f>
        <v/>
      </c>
      <c r="DP126" s="268" t="str">
        <f ca="true">+IF(OFFSET('Hygiene Data'!$D$12,0,10*ROW('Hygiene Data'!D120))="","",OFFSET('Hygiene Data'!$D$12,0,10*ROW('Hygiene Data'!D120)))</f>
        <v/>
      </c>
      <c r="DQ126" s="268" t="str">
        <f ca="true">+IF(OFFSET('Hygiene Data'!$D$13,0,10*ROW('Hygiene Data'!D120))="","",OFFSET('Hygiene Data'!$D$13,0,10*ROW('Hygiene Data'!D120)))</f>
        <v/>
      </c>
      <c r="DR126" s="268" t="str">
        <f ca="true">+IF(OFFSET('Hygiene Data'!$E$11,0,10*ROW('Hygiene Data'!E120))="","",OFFSET('Hygiene Data'!$E$11,0,10*ROW('Hygiene Data'!E120)))</f>
        <v/>
      </c>
      <c r="DS126" s="268" t="str">
        <f ca="true">+IF(OFFSET('Hygiene Data'!$E$12,0,10*ROW('Hygiene Data'!E120))="","",OFFSET('Hygiene Data'!$E$12,0,10*ROW('Hygiene Data'!E120)))</f>
        <v/>
      </c>
      <c r="DT126" s="268" t="str">
        <f ca="true">+IF(OFFSET('Hygiene Data'!$E$13,0,10*ROW('Hygiene Data'!E120))="","",OFFSET('Hygiene Data'!$E$13,0,10*ROW('Hygiene Data'!E120)))</f>
        <v/>
      </c>
      <c r="DU126" s="268" t="str">
        <f ca="true">+IF(OFFSET('Hygiene Data'!$F$11,0,10*ROW('Hygiene Data'!F120))="","",OFFSET('Hygiene Data'!$F$11,0,10*ROW('Hygiene Data'!F120)))</f>
        <v/>
      </c>
      <c r="DV126" s="268" t="str">
        <f ca="true">+IF(OFFSET('Hygiene Data'!$F$12,0,10*ROW('Hygiene Data'!F120))="","",OFFSET('Hygiene Data'!$F$12,0,10*ROW('Hygiene Data'!F120)))</f>
        <v/>
      </c>
      <c r="DW126" s="268" t="str">
        <f ca="true">+IF(OFFSET('Hygiene Data'!$F$13,0,10*ROW('Hygiene Data'!F120))="","",OFFSET('Hygiene Data'!$F$13,0,10*ROW('Hygiene Data'!F120)))</f>
        <v/>
      </c>
      <c r="DX126" s="268" t="str">
        <f ca="true">+IF(OFFSET('Hygiene Data'!$G$11,0,10*ROW('Hygiene Data'!G120))="","",OFFSET('Hygiene Data'!$G$11,0,10*ROW('Hygiene Data'!G120)))</f>
        <v/>
      </c>
      <c r="DY126" s="268" t="str">
        <f ca="true">+IF(OFFSET('Hygiene Data'!$G$12,0,10*ROW('Hygiene Data'!G120))="","",OFFSET('Hygiene Data'!$G$12,0,10*ROW('Hygiene Data'!G120)))</f>
        <v/>
      </c>
      <c r="DZ126" s="268" t="str">
        <f ca="true">+IF(OFFSET('Hygiene Data'!$G$13,0,10*ROW('Hygiene Data'!G120))="","",OFFSET('Hygiene Data'!$G$13,0,10*ROW('Hygiene Data'!G120)))</f>
        <v/>
      </c>
      <c r="EA126" s="268" t="str">
        <f ca="true">+IF(OFFSET('Hygiene Data'!$H$11,0,10*ROW('Hygiene Data'!H120))="","",OFFSET('Hygiene Data'!$H$11,0,10*ROW('Hygiene Data'!H120)))</f>
        <v/>
      </c>
      <c r="EB126" s="268" t="str">
        <f ca="true">+IF(OFFSET('Hygiene Data'!$H$12,0,10*ROW('Hygiene Data'!H120))="","",OFFSET('Hygiene Data'!$H$12,0,10*ROW('Hygiene Data'!H120)))</f>
        <v/>
      </c>
      <c r="EC126" s="268" t="str">
        <f ca="true">+IF(OFFSET('Hygiene Data'!$H$13,0,10*ROW('Hygiene Data'!H120))="","",OFFSET('Hygiene Data'!$H$13,0,10*ROW('Hygiene Data'!H120)))</f>
        <v/>
      </c>
      <c r="ED126" s="268" t="str">
        <f ca="true">+IF(OFFSET('Hygiene Data'!$I$11,0,10*ROW('Hygiene Data'!I120))="","",OFFSET('Hygiene Data'!$I$11,0,10*ROW('Hygiene Data'!I120)))</f>
        <v/>
      </c>
      <c r="EE126" s="268" t="str">
        <f ca="true">+IF(OFFSET('Hygiene Data'!$I$12,0,10*ROW('Hygiene Data'!I120))="","",OFFSET('Hygiene Data'!$I$12,0,10*ROW('Hygiene Data'!I120)))</f>
        <v/>
      </c>
      <c r="EF126" s="268"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4"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8"/>
      <c r="BS127" s="268" t="str">
        <f ca="true">+IF(OFFSET('Water Data'!$D$27,0,10*ROW('Water Data'!D121))="","",OFFSET('Water Data'!$D$27,0,10*ROW('Water Data'!D121)))</f>
        <v/>
      </c>
      <c r="BT127" s="268" t="str">
        <f ca="true">+IF(OFFSET('Water Data'!$D$28,0,10*ROW('Water Data'!D121))="","",OFFSET('Water Data'!$D$28,0,10*ROW('Water Data'!D121)))</f>
        <v/>
      </c>
      <c r="BU127" s="268" t="str">
        <f ca="true">+IF(OFFSET('Water Data'!$D$29,0,10*ROW('Water Data'!D121))="","",OFFSET('Water Data'!$D$29,0,10*ROW('Water Data'!D121)))</f>
        <v/>
      </c>
      <c r="BV127" s="268" t="str">
        <f ca="true">+IF(OFFSET('Water Data'!$E$27,0,10*ROW('Water Data'!E121))="","",OFFSET('Water Data'!$E$27,0,10*ROW('Water Data'!E121)))</f>
        <v/>
      </c>
      <c r="BW127" s="268" t="str">
        <f ca="true">+IF(OFFSET('Water Data'!$E$28,0,10*ROW('Water Data'!E121))="","",OFFSET('Water Data'!$E$28,0,10*ROW('Water Data'!E121)))</f>
        <v/>
      </c>
      <c r="BX127" s="268" t="str">
        <f ca="true">+IF(OFFSET('Water Data'!$E$29,0,10*ROW('Water Data'!E121))="","",OFFSET('Water Data'!$E$29,0,10*ROW('Water Data'!E121)))</f>
        <v/>
      </c>
      <c r="BY127" s="268" t="str">
        <f ca="true">+IF(OFFSET('Water Data'!$F$27,0,10*ROW('Water Data'!F121))="","",OFFSET('Water Data'!$F$27,0,10*ROW('Water Data'!F121)))</f>
        <v/>
      </c>
      <c r="BZ127" s="268" t="str">
        <f ca="true">+IF(OFFSET('Water Data'!$F$28,0,10*ROW('Water Data'!F121))="","",OFFSET('Water Data'!$F$28,0,10*ROW('Water Data'!F121)))</f>
        <v/>
      </c>
      <c r="CA127" s="268" t="str">
        <f ca="true">+IF(OFFSET('Water Data'!$F$29,0,10*ROW('Water Data'!F121))="","",OFFSET('Water Data'!$F$29,0,10*ROW('Water Data'!F121)))</f>
        <v/>
      </c>
      <c r="CB127" s="268" t="str">
        <f ca="true">+IF(OFFSET('Water Data'!$G$27,0,10*ROW('Water Data'!G121))="","",OFFSET('Water Data'!$G$27,0,10*ROW('Water Data'!G121)))</f>
        <v/>
      </c>
      <c r="CC127" s="268" t="str">
        <f ca="true">+IF(OFFSET('Water Data'!$G$28,0,10*ROW('Water Data'!G121))="","",OFFSET('Water Data'!$G$28,0,10*ROW('Water Data'!G121)))</f>
        <v/>
      </c>
      <c r="CD127" s="268" t="str">
        <f ca="true">+IF(OFFSET('Water Data'!$G$29,0,10*ROW('Water Data'!G121))="","",OFFSET('Water Data'!$G$29,0,10*ROW('Water Data'!G121)))</f>
        <v/>
      </c>
      <c r="CE127" s="268" t="str">
        <f ca="true">+IF(OFFSET('Water Data'!$H$27,0,10*ROW('Water Data'!H121))="","",OFFSET('Water Data'!$H$27,0,10*ROW('Water Data'!H121)))</f>
        <v/>
      </c>
      <c r="CF127" s="268" t="str">
        <f ca="true">+IF(OFFSET('Water Data'!$H$28,0,10*ROW('Water Data'!H121))="","",OFFSET('Water Data'!$H$28,0,10*ROW('Water Data'!H121)))</f>
        <v/>
      </c>
      <c r="CG127" s="268" t="str">
        <f ca="true">+IF(OFFSET('Water Data'!$H$29,0,10*ROW('Water Data'!H121))="","",OFFSET('Water Data'!$H$29,0,10*ROW('Water Data'!H121)))</f>
        <v/>
      </c>
      <c r="CH127" s="268" t="str">
        <f ca="true">+IF(OFFSET('Water Data'!$I$27,0,10*ROW('Water Data'!I121))="","",OFFSET('Water Data'!$I$27,0,10*ROW('Water Data'!I121)))</f>
        <v/>
      </c>
      <c r="CI127" s="268" t="str">
        <f ca="true">+IF(OFFSET('Water Data'!$I$28,0,10*ROW('Water Data'!I121))="","",OFFSET('Water Data'!$I$28,0,10*ROW('Water Data'!I121)))</f>
        <v/>
      </c>
      <c r="CJ127" s="268" t="str">
        <f ca="true">+IF(OFFSET('Water Data'!$I$29,0,10*ROW('Water Data'!I121))="","",OFFSET('Water Data'!$I$29,0,10*ROW('Water Data'!I121)))</f>
        <v/>
      </c>
      <c r="CK127" s="268" t="str">
        <f ca="true">+IF(OFFSET('Sanitation Data'!$D$28,0,10*ROW('Sanitation Data'!D121))="","",OFFSET('Sanitation Data'!$D$28,0,10*ROW('Sanitation Data'!D121)))</f>
        <v/>
      </c>
      <c r="CL127" s="268" t="str">
        <f ca="true">+IF(OFFSET('Sanitation Data'!$D$29,0,10*ROW('Sanitation Data'!D121))="","",OFFSET('Sanitation Data'!$D$29,0,10*ROW('Sanitation Data'!D121)))</f>
        <v/>
      </c>
      <c r="CM127" s="268" t="str">
        <f ca="true">+IF(OFFSET('Sanitation Data'!$D$30,0,10*ROW('Sanitation Data'!D121))="","",OFFSET('Sanitation Data'!$D$30,0,10*ROW('Sanitation Data'!D121)))</f>
        <v/>
      </c>
      <c r="CN127" s="268" t="str">
        <f ca="true">+IF(OFFSET('Sanitation Data'!$D$31,0,10*ROW('Sanitation Data'!D121))="","",OFFSET('Sanitation Data'!$D$31,0,10*ROW('Sanitation Data'!D121)))</f>
        <v/>
      </c>
      <c r="CO127" s="268" t="str">
        <f ca="true">+IF(OFFSET('Sanitation Data'!$D$32,0,10*ROW('Sanitation Data'!D121))="","",OFFSET('Sanitation Data'!$D$32,0,10*ROW('Sanitation Data'!D121)))</f>
        <v/>
      </c>
      <c r="CP127" s="268" t="str">
        <f ca="true">+IF(OFFSET('Sanitation Data'!$E$28,0,10*ROW('Sanitation Data'!E121))="","",OFFSET('Sanitation Data'!$E$28,0,10*ROW('Sanitation Data'!E121)))</f>
        <v/>
      </c>
      <c r="CQ127" s="268" t="str">
        <f ca="true">+IF(OFFSET('Sanitation Data'!$E$29,0,10*ROW('Sanitation Data'!E121))="","",OFFSET('Sanitation Data'!$E$29,0,10*ROW('Sanitation Data'!E121)))</f>
        <v/>
      </c>
      <c r="CR127" s="268" t="str">
        <f ca="true">+IF(OFFSET('Sanitation Data'!$E$30,0,10*ROW('Sanitation Data'!E121))="","",OFFSET('Sanitation Data'!$E$30,0,10*ROW('Sanitation Data'!E121)))</f>
        <v/>
      </c>
      <c r="CS127" s="268" t="str">
        <f ca="true">+IF(OFFSET('Sanitation Data'!$E$31,0,10*ROW('Sanitation Data'!E121))="","",OFFSET('Sanitation Data'!$E$31,0,10*ROW('Sanitation Data'!E121)))</f>
        <v/>
      </c>
      <c r="CT127" s="268" t="str">
        <f ca="true">+IF(OFFSET('Sanitation Data'!$E$32,0,10*ROW('Sanitation Data'!E121))="","",OFFSET('Sanitation Data'!$E$32,0,10*ROW('Sanitation Data'!E121)))</f>
        <v/>
      </c>
      <c r="CU127" s="268" t="str">
        <f ca="true">+IF(OFFSET('Sanitation Data'!$F$28,0,10*ROW('Sanitation Data'!F121))="","",OFFSET('Sanitation Data'!$F$28,0,10*ROW('Sanitation Data'!F121)))</f>
        <v/>
      </c>
      <c r="CV127" s="268" t="str">
        <f ca="true">+IF(OFFSET('Sanitation Data'!$F$29,0,10*ROW('Sanitation Data'!F121))="","",OFFSET('Sanitation Data'!$F$29,0,10*ROW('Sanitation Data'!F121)))</f>
        <v/>
      </c>
      <c r="CW127" s="268" t="str">
        <f ca="true">+IF(OFFSET('Sanitation Data'!$F$30,0,10*ROW('Sanitation Data'!F121))="","",OFFSET('Sanitation Data'!$F$30,0,10*ROW('Sanitation Data'!F121)))</f>
        <v/>
      </c>
      <c r="CX127" s="268" t="str">
        <f ca="true">+IF(OFFSET('Sanitation Data'!$F$31,0,10*ROW('Sanitation Data'!F121))="","",OFFSET('Sanitation Data'!$F$31,0,10*ROW('Sanitation Data'!F121)))</f>
        <v/>
      </c>
      <c r="CY127" s="268" t="str">
        <f ca="true">+IF(OFFSET('Sanitation Data'!$F$32,0,10*ROW('Sanitation Data'!F121))="","",OFFSET('Sanitation Data'!$F$32,0,10*ROW('Sanitation Data'!F121)))</f>
        <v/>
      </c>
      <c r="CZ127" s="268" t="str">
        <f ca="true">+IF(OFFSET('Sanitation Data'!$G$28,0,10*ROW('Sanitation Data'!G121))="","",OFFSET('Sanitation Data'!$G$28,0,10*ROW('Sanitation Data'!G121)))</f>
        <v/>
      </c>
      <c r="DA127" s="268" t="str">
        <f ca="true">+IF(OFFSET('Sanitation Data'!$G$29,0,10*ROW('Sanitation Data'!G121))="","",OFFSET('Sanitation Data'!$G$29,0,10*ROW('Sanitation Data'!G121)))</f>
        <v/>
      </c>
      <c r="DB127" s="268" t="str">
        <f ca="true">+IF(OFFSET('Sanitation Data'!$G$30,0,10*ROW('Sanitation Data'!G121))="","",OFFSET('Sanitation Data'!$G$30,0,10*ROW('Sanitation Data'!G121)))</f>
        <v/>
      </c>
      <c r="DC127" s="268" t="str">
        <f ca="true">+IF(OFFSET('Sanitation Data'!$G$31,0,10*ROW('Sanitation Data'!G121))="","",OFFSET('Sanitation Data'!$G$31,0,10*ROW('Sanitation Data'!G121)))</f>
        <v/>
      </c>
      <c r="DD127" s="268" t="str">
        <f ca="true">+IF(OFFSET('Sanitation Data'!$G$32,0,10*ROW('Sanitation Data'!G121))="","",OFFSET('Sanitation Data'!$G$32,0,10*ROW('Sanitation Data'!G121)))</f>
        <v/>
      </c>
      <c r="DE127" s="268" t="str">
        <f ca="true">+IF(OFFSET('Sanitation Data'!$H$28,0,10*ROW('Sanitation Data'!H121))="","",OFFSET('Sanitation Data'!$H$28,0,10*ROW('Sanitation Data'!H121)))</f>
        <v/>
      </c>
      <c r="DF127" s="268" t="str">
        <f ca="true">+IF(OFFSET('Sanitation Data'!$H$29,0,10*ROW('Sanitation Data'!H121))="","",OFFSET('Sanitation Data'!$H$29,0,10*ROW('Sanitation Data'!H121)))</f>
        <v/>
      </c>
      <c r="DG127" s="268" t="str">
        <f ca="true">+IF(OFFSET('Sanitation Data'!$H$30,0,10*ROW('Sanitation Data'!H121))="","",OFFSET('Sanitation Data'!$H$30,0,10*ROW('Sanitation Data'!H121)))</f>
        <v/>
      </c>
      <c r="DH127" s="268" t="str">
        <f ca="true">+IF(OFFSET('Sanitation Data'!$H$31,0,10*ROW('Sanitation Data'!H121))="","",OFFSET('Sanitation Data'!$H$31,0,10*ROW('Sanitation Data'!H121)))</f>
        <v/>
      </c>
      <c r="DI127" s="268" t="str">
        <f ca="true">+IF(OFFSET('Sanitation Data'!$H$32,0,10*ROW('Sanitation Data'!H121))="","",OFFSET('Sanitation Data'!$H$32,0,10*ROW('Sanitation Data'!H121)))</f>
        <v/>
      </c>
      <c r="DJ127" s="268" t="str">
        <f ca="true">+IF(OFFSET('Sanitation Data'!$I$28,0,10*ROW('Sanitation Data'!I121))="","",OFFSET('Sanitation Data'!$I$28,0,10*ROW('Sanitation Data'!I121)))</f>
        <v/>
      </c>
      <c r="DK127" s="268" t="str">
        <f ca="true">+IF(OFFSET('Sanitation Data'!$I$29,0,10*ROW('Sanitation Data'!I121))="","",OFFSET('Sanitation Data'!$I$29,0,10*ROW('Sanitation Data'!I121)))</f>
        <v/>
      </c>
      <c r="DL127" s="268" t="str">
        <f ca="true">+IF(OFFSET('Sanitation Data'!$I$30,0,10*ROW('Sanitation Data'!I121))="","",OFFSET('Sanitation Data'!$I$30,0,10*ROW('Sanitation Data'!I121)))</f>
        <v/>
      </c>
      <c r="DM127" s="268" t="str">
        <f ca="true">+IF(OFFSET('Sanitation Data'!$I$31,0,10*ROW('Sanitation Data'!I121))="","",OFFSET('Sanitation Data'!$I$31,0,10*ROW('Sanitation Data'!I121)))</f>
        <v/>
      </c>
      <c r="DN127" s="268" t="str">
        <f ca="true">+IF(OFFSET('Sanitation Data'!$I$32,0,10*ROW('Sanitation Data'!I121))="","",OFFSET('Sanitation Data'!$I$32,0,10*ROW('Sanitation Data'!I121)))</f>
        <v/>
      </c>
      <c r="DO127" s="268" t="str">
        <f ca="true">+IF(OFFSET('Hygiene Data'!$D$11,0,10*ROW('Hygiene Data'!D121))="","",OFFSET('Hygiene Data'!$D$11,0,10*ROW('Hygiene Data'!D121)))</f>
        <v/>
      </c>
      <c r="DP127" s="268" t="str">
        <f ca="true">+IF(OFFSET('Hygiene Data'!$D$12,0,10*ROW('Hygiene Data'!D121))="","",OFFSET('Hygiene Data'!$D$12,0,10*ROW('Hygiene Data'!D121)))</f>
        <v/>
      </c>
      <c r="DQ127" s="268" t="str">
        <f ca="true">+IF(OFFSET('Hygiene Data'!$D$13,0,10*ROW('Hygiene Data'!D121))="","",OFFSET('Hygiene Data'!$D$13,0,10*ROW('Hygiene Data'!D121)))</f>
        <v/>
      </c>
      <c r="DR127" s="268" t="str">
        <f ca="true">+IF(OFFSET('Hygiene Data'!$E$11,0,10*ROW('Hygiene Data'!E121))="","",OFFSET('Hygiene Data'!$E$11,0,10*ROW('Hygiene Data'!E121)))</f>
        <v/>
      </c>
      <c r="DS127" s="268" t="str">
        <f ca="true">+IF(OFFSET('Hygiene Data'!$E$12,0,10*ROW('Hygiene Data'!E121))="","",OFFSET('Hygiene Data'!$E$12,0,10*ROW('Hygiene Data'!E121)))</f>
        <v/>
      </c>
      <c r="DT127" s="268" t="str">
        <f ca="true">+IF(OFFSET('Hygiene Data'!$E$13,0,10*ROW('Hygiene Data'!E121))="","",OFFSET('Hygiene Data'!$E$13,0,10*ROW('Hygiene Data'!E121)))</f>
        <v/>
      </c>
      <c r="DU127" s="268" t="str">
        <f ca="true">+IF(OFFSET('Hygiene Data'!$F$11,0,10*ROW('Hygiene Data'!F121))="","",OFFSET('Hygiene Data'!$F$11,0,10*ROW('Hygiene Data'!F121)))</f>
        <v/>
      </c>
      <c r="DV127" s="268" t="str">
        <f ca="true">+IF(OFFSET('Hygiene Data'!$F$12,0,10*ROW('Hygiene Data'!F121))="","",OFFSET('Hygiene Data'!$F$12,0,10*ROW('Hygiene Data'!F121)))</f>
        <v/>
      </c>
      <c r="DW127" s="268" t="str">
        <f ca="true">+IF(OFFSET('Hygiene Data'!$F$13,0,10*ROW('Hygiene Data'!F121))="","",OFFSET('Hygiene Data'!$F$13,0,10*ROW('Hygiene Data'!F121)))</f>
        <v/>
      </c>
      <c r="DX127" s="268" t="str">
        <f ca="true">+IF(OFFSET('Hygiene Data'!$G$11,0,10*ROW('Hygiene Data'!G121))="","",OFFSET('Hygiene Data'!$G$11,0,10*ROW('Hygiene Data'!G121)))</f>
        <v/>
      </c>
      <c r="DY127" s="268" t="str">
        <f ca="true">+IF(OFFSET('Hygiene Data'!$G$12,0,10*ROW('Hygiene Data'!G121))="","",OFFSET('Hygiene Data'!$G$12,0,10*ROW('Hygiene Data'!G121)))</f>
        <v/>
      </c>
      <c r="DZ127" s="268" t="str">
        <f ca="true">+IF(OFFSET('Hygiene Data'!$G$13,0,10*ROW('Hygiene Data'!G121))="","",OFFSET('Hygiene Data'!$G$13,0,10*ROW('Hygiene Data'!G121)))</f>
        <v/>
      </c>
      <c r="EA127" s="268" t="str">
        <f ca="true">+IF(OFFSET('Hygiene Data'!$H$11,0,10*ROW('Hygiene Data'!H121))="","",OFFSET('Hygiene Data'!$H$11,0,10*ROW('Hygiene Data'!H121)))</f>
        <v/>
      </c>
      <c r="EB127" s="268" t="str">
        <f ca="true">+IF(OFFSET('Hygiene Data'!$H$12,0,10*ROW('Hygiene Data'!H121))="","",OFFSET('Hygiene Data'!$H$12,0,10*ROW('Hygiene Data'!H121)))</f>
        <v/>
      </c>
      <c r="EC127" s="268" t="str">
        <f ca="true">+IF(OFFSET('Hygiene Data'!$H$13,0,10*ROW('Hygiene Data'!H121))="","",OFFSET('Hygiene Data'!$H$13,0,10*ROW('Hygiene Data'!H121)))</f>
        <v/>
      </c>
      <c r="ED127" s="268" t="str">
        <f ca="true">+IF(OFFSET('Hygiene Data'!$I$11,0,10*ROW('Hygiene Data'!I121))="","",OFFSET('Hygiene Data'!$I$11,0,10*ROW('Hygiene Data'!I121)))</f>
        <v/>
      </c>
      <c r="EE127" s="268" t="str">
        <f ca="true">+IF(OFFSET('Hygiene Data'!$I$12,0,10*ROW('Hygiene Data'!I121))="","",OFFSET('Hygiene Data'!$I$12,0,10*ROW('Hygiene Data'!I121)))</f>
        <v/>
      </c>
      <c r="EF127" s="268"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4"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8"/>
      <c r="BS128" s="268" t="str">
        <f ca="true">+IF(OFFSET('Water Data'!$D$27,0,10*ROW('Water Data'!D122))="","",OFFSET('Water Data'!$D$27,0,10*ROW('Water Data'!D122)))</f>
        <v/>
      </c>
      <c r="BT128" s="268" t="str">
        <f ca="true">+IF(OFFSET('Water Data'!$D$28,0,10*ROW('Water Data'!D122))="","",OFFSET('Water Data'!$D$28,0,10*ROW('Water Data'!D122)))</f>
        <v/>
      </c>
      <c r="BU128" s="268" t="str">
        <f ca="true">+IF(OFFSET('Water Data'!$D$29,0,10*ROW('Water Data'!D122))="","",OFFSET('Water Data'!$D$29,0,10*ROW('Water Data'!D122)))</f>
        <v/>
      </c>
      <c r="BV128" s="268" t="str">
        <f ca="true">+IF(OFFSET('Water Data'!$E$27,0,10*ROW('Water Data'!E122))="","",OFFSET('Water Data'!$E$27,0,10*ROW('Water Data'!E122)))</f>
        <v/>
      </c>
      <c r="BW128" s="268" t="str">
        <f ca="true">+IF(OFFSET('Water Data'!$E$28,0,10*ROW('Water Data'!E122))="","",OFFSET('Water Data'!$E$28,0,10*ROW('Water Data'!E122)))</f>
        <v/>
      </c>
      <c r="BX128" s="268" t="str">
        <f ca="true">+IF(OFFSET('Water Data'!$E$29,0,10*ROW('Water Data'!E122))="","",OFFSET('Water Data'!$E$29,0,10*ROW('Water Data'!E122)))</f>
        <v/>
      </c>
      <c r="BY128" s="268" t="str">
        <f ca="true">+IF(OFFSET('Water Data'!$F$27,0,10*ROW('Water Data'!F122))="","",OFFSET('Water Data'!$F$27,0,10*ROW('Water Data'!F122)))</f>
        <v/>
      </c>
      <c r="BZ128" s="268" t="str">
        <f ca="true">+IF(OFFSET('Water Data'!$F$28,0,10*ROW('Water Data'!F122))="","",OFFSET('Water Data'!$F$28,0,10*ROW('Water Data'!F122)))</f>
        <v/>
      </c>
      <c r="CA128" s="268" t="str">
        <f ca="true">+IF(OFFSET('Water Data'!$F$29,0,10*ROW('Water Data'!F122))="","",OFFSET('Water Data'!$F$29,0,10*ROW('Water Data'!F122)))</f>
        <v/>
      </c>
      <c r="CB128" s="268" t="str">
        <f ca="true">+IF(OFFSET('Water Data'!$G$27,0,10*ROW('Water Data'!G122))="","",OFFSET('Water Data'!$G$27,0,10*ROW('Water Data'!G122)))</f>
        <v/>
      </c>
      <c r="CC128" s="268" t="str">
        <f ca="true">+IF(OFFSET('Water Data'!$G$28,0,10*ROW('Water Data'!G122))="","",OFFSET('Water Data'!$G$28,0,10*ROW('Water Data'!G122)))</f>
        <v/>
      </c>
      <c r="CD128" s="268" t="str">
        <f ca="true">+IF(OFFSET('Water Data'!$G$29,0,10*ROW('Water Data'!G122))="","",OFFSET('Water Data'!$G$29,0,10*ROW('Water Data'!G122)))</f>
        <v/>
      </c>
      <c r="CE128" s="268" t="str">
        <f ca="true">+IF(OFFSET('Water Data'!$H$27,0,10*ROW('Water Data'!H122))="","",OFFSET('Water Data'!$H$27,0,10*ROW('Water Data'!H122)))</f>
        <v/>
      </c>
      <c r="CF128" s="268" t="str">
        <f ca="true">+IF(OFFSET('Water Data'!$H$28,0,10*ROW('Water Data'!H122))="","",OFFSET('Water Data'!$H$28,0,10*ROW('Water Data'!H122)))</f>
        <v/>
      </c>
      <c r="CG128" s="268" t="str">
        <f ca="true">+IF(OFFSET('Water Data'!$H$29,0,10*ROW('Water Data'!H122))="","",OFFSET('Water Data'!$H$29,0,10*ROW('Water Data'!H122)))</f>
        <v/>
      </c>
      <c r="CH128" s="268" t="str">
        <f ca="true">+IF(OFFSET('Water Data'!$I$27,0,10*ROW('Water Data'!I122))="","",OFFSET('Water Data'!$I$27,0,10*ROW('Water Data'!I122)))</f>
        <v/>
      </c>
      <c r="CI128" s="268" t="str">
        <f ca="true">+IF(OFFSET('Water Data'!$I$28,0,10*ROW('Water Data'!I122))="","",OFFSET('Water Data'!$I$28,0,10*ROW('Water Data'!I122)))</f>
        <v/>
      </c>
      <c r="CJ128" s="268" t="str">
        <f ca="true">+IF(OFFSET('Water Data'!$I$29,0,10*ROW('Water Data'!I122))="","",OFFSET('Water Data'!$I$29,0,10*ROW('Water Data'!I122)))</f>
        <v/>
      </c>
      <c r="CK128" s="268" t="str">
        <f ca="true">+IF(OFFSET('Sanitation Data'!$D$28,0,10*ROW('Sanitation Data'!D122))="","",OFFSET('Sanitation Data'!$D$28,0,10*ROW('Sanitation Data'!D122)))</f>
        <v/>
      </c>
      <c r="CL128" s="268" t="str">
        <f ca="true">+IF(OFFSET('Sanitation Data'!$D$29,0,10*ROW('Sanitation Data'!D122))="","",OFFSET('Sanitation Data'!$D$29,0,10*ROW('Sanitation Data'!D122)))</f>
        <v/>
      </c>
      <c r="CM128" s="268" t="str">
        <f ca="true">+IF(OFFSET('Sanitation Data'!$D$30,0,10*ROW('Sanitation Data'!D122))="","",OFFSET('Sanitation Data'!$D$30,0,10*ROW('Sanitation Data'!D122)))</f>
        <v/>
      </c>
      <c r="CN128" s="268" t="str">
        <f ca="true">+IF(OFFSET('Sanitation Data'!$D$31,0,10*ROW('Sanitation Data'!D122))="","",OFFSET('Sanitation Data'!$D$31,0,10*ROW('Sanitation Data'!D122)))</f>
        <v/>
      </c>
      <c r="CO128" s="268" t="str">
        <f ca="true">+IF(OFFSET('Sanitation Data'!$D$32,0,10*ROW('Sanitation Data'!D122))="","",OFFSET('Sanitation Data'!$D$32,0,10*ROW('Sanitation Data'!D122)))</f>
        <v/>
      </c>
      <c r="CP128" s="268" t="str">
        <f ca="true">+IF(OFFSET('Sanitation Data'!$E$28,0,10*ROW('Sanitation Data'!E122))="","",OFFSET('Sanitation Data'!$E$28,0,10*ROW('Sanitation Data'!E122)))</f>
        <v/>
      </c>
      <c r="CQ128" s="268" t="str">
        <f ca="true">+IF(OFFSET('Sanitation Data'!$E$29,0,10*ROW('Sanitation Data'!E122))="","",OFFSET('Sanitation Data'!$E$29,0,10*ROW('Sanitation Data'!E122)))</f>
        <v/>
      </c>
      <c r="CR128" s="268" t="str">
        <f ca="true">+IF(OFFSET('Sanitation Data'!$E$30,0,10*ROW('Sanitation Data'!E122))="","",OFFSET('Sanitation Data'!$E$30,0,10*ROW('Sanitation Data'!E122)))</f>
        <v/>
      </c>
      <c r="CS128" s="268" t="str">
        <f ca="true">+IF(OFFSET('Sanitation Data'!$E$31,0,10*ROW('Sanitation Data'!E122))="","",OFFSET('Sanitation Data'!$E$31,0,10*ROW('Sanitation Data'!E122)))</f>
        <v/>
      </c>
      <c r="CT128" s="268" t="str">
        <f ca="true">+IF(OFFSET('Sanitation Data'!$E$32,0,10*ROW('Sanitation Data'!E122))="","",OFFSET('Sanitation Data'!$E$32,0,10*ROW('Sanitation Data'!E122)))</f>
        <v/>
      </c>
      <c r="CU128" s="268" t="str">
        <f ca="true">+IF(OFFSET('Sanitation Data'!$F$28,0,10*ROW('Sanitation Data'!F122))="","",OFFSET('Sanitation Data'!$F$28,0,10*ROW('Sanitation Data'!F122)))</f>
        <v/>
      </c>
      <c r="CV128" s="268" t="str">
        <f ca="true">+IF(OFFSET('Sanitation Data'!$F$29,0,10*ROW('Sanitation Data'!F122))="","",OFFSET('Sanitation Data'!$F$29,0,10*ROW('Sanitation Data'!F122)))</f>
        <v/>
      </c>
      <c r="CW128" s="268" t="str">
        <f ca="true">+IF(OFFSET('Sanitation Data'!$F$30,0,10*ROW('Sanitation Data'!F122))="","",OFFSET('Sanitation Data'!$F$30,0,10*ROW('Sanitation Data'!F122)))</f>
        <v/>
      </c>
      <c r="CX128" s="268" t="str">
        <f ca="true">+IF(OFFSET('Sanitation Data'!$F$31,0,10*ROW('Sanitation Data'!F122))="","",OFFSET('Sanitation Data'!$F$31,0,10*ROW('Sanitation Data'!F122)))</f>
        <v/>
      </c>
      <c r="CY128" s="268" t="str">
        <f ca="true">+IF(OFFSET('Sanitation Data'!$F$32,0,10*ROW('Sanitation Data'!F122))="","",OFFSET('Sanitation Data'!$F$32,0,10*ROW('Sanitation Data'!F122)))</f>
        <v/>
      </c>
      <c r="CZ128" s="268" t="str">
        <f ca="true">+IF(OFFSET('Sanitation Data'!$G$28,0,10*ROW('Sanitation Data'!G122))="","",OFFSET('Sanitation Data'!$G$28,0,10*ROW('Sanitation Data'!G122)))</f>
        <v/>
      </c>
      <c r="DA128" s="268" t="str">
        <f ca="true">+IF(OFFSET('Sanitation Data'!$G$29,0,10*ROW('Sanitation Data'!G122))="","",OFFSET('Sanitation Data'!$G$29,0,10*ROW('Sanitation Data'!G122)))</f>
        <v/>
      </c>
      <c r="DB128" s="268" t="str">
        <f ca="true">+IF(OFFSET('Sanitation Data'!$G$30,0,10*ROW('Sanitation Data'!G122))="","",OFFSET('Sanitation Data'!$G$30,0,10*ROW('Sanitation Data'!G122)))</f>
        <v/>
      </c>
      <c r="DC128" s="268" t="str">
        <f ca="true">+IF(OFFSET('Sanitation Data'!$G$31,0,10*ROW('Sanitation Data'!G122))="","",OFFSET('Sanitation Data'!$G$31,0,10*ROW('Sanitation Data'!G122)))</f>
        <v/>
      </c>
      <c r="DD128" s="268" t="str">
        <f ca="true">+IF(OFFSET('Sanitation Data'!$G$32,0,10*ROW('Sanitation Data'!G122))="","",OFFSET('Sanitation Data'!$G$32,0,10*ROW('Sanitation Data'!G122)))</f>
        <v/>
      </c>
      <c r="DE128" s="268" t="str">
        <f ca="true">+IF(OFFSET('Sanitation Data'!$H$28,0,10*ROW('Sanitation Data'!H122))="","",OFFSET('Sanitation Data'!$H$28,0,10*ROW('Sanitation Data'!H122)))</f>
        <v/>
      </c>
      <c r="DF128" s="268" t="str">
        <f ca="true">+IF(OFFSET('Sanitation Data'!$H$29,0,10*ROW('Sanitation Data'!H122))="","",OFFSET('Sanitation Data'!$H$29,0,10*ROW('Sanitation Data'!H122)))</f>
        <v/>
      </c>
      <c r="DG128" s="268" t="str">
        <f ca="true">+IF(OFFSET('Sanitation Data'!$H$30,0,10*ROW('Sanitation Data'!H122))="","",OFFSET('Sanitation Data'!$H$30,0,10*ROW('Sanitation Data'!H122)))</f>
        <v/>
      </c>
      <c r="DH128" s="268" t="str">
        <f ca="true">+IF(OFFSET('Sanitation Data'!$H$31,0,10*ROW('Sanitation Data'!H122))="","",OFFSET('Sanitation Data'!$H$31,0,10*ROW('Sanitation Data'!H122)))</f>
        <v/>
      </c>
      <c r="DI128" s="268" t="str">
        <f ca="true">+IF(OFFSET('Sanitation Data'!$H$32,0,10*ROW('Sanitation Data'!H122))="","",OFFSET('Sanitation Data'!$H$32,0,10*ROW('Sanitation Data'!H122)))</f>
        <v/>
      </c>
      <c r="DJ128" s="268" t="str">
        <f ca="true">+IF(OFFSET('Sanitation Data'!$I$28,0,10*ROW('Sanitation Data'!I122))="","",OFFSET('Sanitation Data'!$I$28,0,10*ROW('Sanitation Data'!I122)))</f>
        <v/>
      </c>
      <c r="DK128" s="268" t="str">
        <f ca="true">+IF(OFFSET('Sanitation Data'!$I$29,0,10*ROW('Sanitation Data'!I122))="","",OFFSET('Sanitation Data'!$I$29,0,10*ROW('Sanitation Data'!I122)))</f>
        <v/>
      </c>
      <c r="DL128" s="268" t="str">
        <f ca="true">+IF(OFFSET('Sanitation Data'!$I$30,0,10*ROW('Sanitation Data'!I122))="","",OFFSET('Sanitation Data'!$I$30,0,10*ROW('Sanitation Data'!I122)))</f>
        <v/>
      </c>
      <c r="DM128" s="268" t="str">
        <f ca="true">+IF(OFFSET('Sanitation Data'!$I$31,0,10*ROW('Sanitation Data'!I122))="","",OFFSET('Sanitation Data'!$I$31,0,10*ROW('Sanitation Data'!I122)))</f>
        <v/>
      </c>
      <c r="DN128" s="268" t="str">
        <f ca="true">+IF(OFFSET('Sanitation Data'!$I$32,0,10*ROW('Sanitation Data'!I122))="","",OFFSET('Sanitation Data'!$I$32,0,10*ROW('Sanitation Data'!I122)))</f>
        <v/>
      </c>
      <c r="DO128" s="268" t="str">
        <f ca="true">+IF(OFFSET('Hygiene Data'!$D$11,0,10*ROW('Hygiene Data'!D122))="","",OFFSET('Hygiene Data'!$D$11,0,10*ROW('Hygiene Data'!D122)))</f>
        <v/>
      </c>
      <c r="DP128" s="268" t="str">
        <f ca="true">+IF(OFFSET('Hygiene Data'!$D$12,0,10*ROW('Hygiene Data'!D122))="","",OFFSET('Hygiene Data'!$D$12,0,10*ROW('Hygiene Data'!D122)))</f>
        <v/>
      </c>
      <c r="DQ128" s="268" t="str">
        <f ca="true">+IF(OFFSET('Hygiene Data'!$D$13,0,10*ROW('Hygiene Data'!D122))="","",OFFSET('Hygiene Data'!$D$13,0,10*ROW('Hygiene Data'!D122)))</f>
        <v/>
      </c>
      <c r="DR128" s="268" t="str">
        <f ca="true">+IF(OFFSET('Hygiene Data'!$E$11,0,10*ROW('Hygiene Data'!E122))="","",OFFSET('Hygiene Data'!$E$11,0,10*ROW('Hygiene Data'!E122)))</f>
        <v/>
      </c>
      <c r="DS128" s="268" t="str">
        <f ca="true">+IF(OFFSET('Hygiene Data'!$E$12,0,10*ROW('Hygiene Data'!E122))="","",OFFSET('Hygiene Data'!$E$12,0,10*ROW('Hygiene Data'!E122)))</f>
        <v/>
      </c>
      <c r="DT128" s="268" t="str">
        <f ca="true">+IF(OFFSET('Hygiene Data'!$E$13,0,10*ROW('Hygiene Data'!E122))="","",OFFSET('Hygiene Data'!$E$13,0,10*ROW('Hygiene Data'!E122)))</f>
        <v/>
      </c>
      <c r="DU128" s="268" t="str">
        <f ca="true">+IF(OFFSET('Hygiene Data'!$F$11,0,10*ROW('Hygiene Data'!F122))="","",OFFSET('Hygiene Data'!$F$11,0,10*ROW('Hygiene Data'!F122)))</f>
        <v/>
      </c>
      <c r="DV128" s="268" t="str">
        <f ca="true">+IF(OFFSET('Hygiene Data'!$F$12,0,10*ROW('Hygiene Data'!F122))="","",OFFSET('Hygiene Data'!$F$12,0,10*ROW('Hygiene Data'!F122)))</f>
        <v/>
      </c>
      <c r="DW128" s="268" t="str">
        <f ca="true">+IF(OFFSET('Hygiene Data'!$F$13,0,10*ROW('Hygiene Data'!F122))="","",OFFSET('Hygiene Data'!$F$13,0,10*ROW('Hygiene Data'!F122)))</f>
        <v/>
      </c>
      <c r="DX128" s="268" t="str">
        <f ca="true">+IF(OFFSET('Hygiene Data'!$G$11,0,10*ROW('Hygiene Data'!G122))="","",OFFSET('Hygiene Data'!$G$11,0,10*ROW('Hygiene Data'!G122)))</f>
        <v/>
      </c>
      <c r="DY128" s="268" t="str">
        <f ca="true">+IF(OFFSET('Hygiene Data'!$G$12,0,10*ROW('Hygiene Data'!G122))="","",OFFSET('Hygiene Data'!$G$12,0,10*ROW('Hygiene Data'!G122)))</f>
        <v/>
      </c>
      <c r="DZ128" s="268" t="str">
        <f ca="true">+IF(OFFSET('Hygiene Data'!$G$13,0,10*ROW('Hygiene Data'!G122))="","",OFFSET('Hygiene Data'!$G$13,0,10*ROW('Hygiene Data'!G122)))</f>
        <v/>
      </c>
      <c r="EA128" s="268" t="str">
        <f ca="true">+IF(OFFSET('Hygiene Data'!$H$11,0,10*ROW('Hygiene Data'!H122))="","",OFFSET('Hygiene Data'!$H$11,0,10*ROW('Hygiene Data'!H122)))</f>
        <v/>
      </c>
      <c r="EB128" s="268" t="str">
        <f ca="true">+IF(OFFSET('Hygiene Data'!$H$12,0,10*ROW('Hygiene Data'!H122))="","",OFFSET('Hygiene Data'!$H$12,0,10*ROW('Hygiene Data'!H122)))</f>
        <v/>
      </c>
      <c r="EC128" s="268" t="str">
        <f ca="true">+IF(OFFSET('Hygiene Data'!$H$13,0,10*ROW('Hygiene Data'!H122))="","",OFFSET('Hygiene Data'!$H$13,0,10*ROW('Hygiene Data'!H122)))</f>
        <v/>
      </c>
      <c r="ED128" s="268" t="str">
        <f ca="true">+IF(OFFSET('Hygiene Data'!$I$11,0,10*ROW('Hygiene Data'!I122))="","",OFFSET('Hygiene Data'!$I$11,0,10*ROW('Hygiene Data'!I122)))</f>
        <v/>
      </c>
      <c r="EE128" s="268" t="str">
        <f ca="true">+IF(OFFSET('Hygiene Data'!$I$12,0,10*ROW('Hygiene Data'!I122))="","",OFFSET('Hygiene Data'!$I$12,0,10*ROW('Hygiene Data'!I122)))</f>
        <v/>
      </c>
      <c r="EF128" s="268"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4"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8"/>
      <c r="BS129" s="268" t="str">
        <f ca="true">+IF(OFFSET('Water Data'!$D$27,0,10*ROW('Water Data'!D123))="","",OFFSET('Water Data'!$D$27,0,10*ROW('Water Data'!D123)))</f>
        <v/>
      </c>
      <c r="BT129" s="268" t="str">
        <f ca="true">+IF(OFFSET('Water Data'!$D$28,0,10*ROW('Water Data'!D123))="","",OFFSET('Water Data'!$D$28,0,10*ROW('Water Data'!D123)))</f>
        <v/>
      </c>
      <c r="BU129" s="268" t="str">
        <f ca="true">+IF(OFFSET('Water Data'!$D$29,0,10*ROW('Water Data'!D123))="","",OFFSET('Water Data'!$D$29,0,10*ROW('Water Data'!D123)))</f>
        <v/>
      </c>
      <c r="BV129" s="268" t="str">
        <f ca="true">+IF(OFFSET('Water Data'!$E$27,0,10*ROW('Water Data'!E123))="","",OFFSET('Water Data'!$E$27,0,10*ROW('Water Data'!E123)))</f>
        <v/>
      </c>
      <c r="BW129" s="268" t="str">
        <f ca="true">+IF(OFFSET('Water Data'!$E$28,0,10*ROW('Water Data'!E123))="","",OFFSET('Water Data'!$E$28,0,10*ROW('Water Data'!E123)))</f>
        <v/>
      </c>
      <c r="BX129" s="268" t="str">
        <f ca="true">+IF(OFFSET('Water Data'!$E$29,0,10*ROW('Water Data'!E123))="","",OFFSET('Water Data'!$E$29,0,10*ROW('Water Data'!E123)))</f>
        <v/>
      </c>
      <c r="BY129" s="268" t="str">
        <f ca="true">+IF(OFFSET('Water Data'!$F$27,0,10*ROW('Water Data'!F123))="","",OFFSET('Water Data'!$F$27,0,10*ROW('Water Data'!F123)))</f>
        <v/>
      </c>
      <c r="BZ129" s="268" t="str">
        <f ca="true">+IF(OFFSET('Water Data'!$F$28,0,10*ROW('Water Data'!F123))="","",OFFSET('Water Data'!$F$28,0,10*ROW('Water Data'!F123)))</f>
        <v/>
      </c>
      <c r="CA129" s="268" t="str">
        <f ca="true">+IF(OFFSET('Water Data'!$F$29,0,10*ROW('Water Data'!F123))="","",OFFSET('Water Data'!$F$29,0,10*ROW('Water Data'!F123)))</f>
        <v/>
      </c>
      <c r="CB129" s="268" t="str">
        <f ca="true">+IF(OFFSET('Water Data'!$G$27,0,10*ROW('Water Data'!G123))="","",OFFSET('Water Data'!$G$27,0,10*ROW('Water Data'!G123)))</f>
        <v/>
      </c>
      <c r="CC129" s="268" t="str">
        <f ca="true">+IF(OFFSET('Water Data'!$G$28,0,10*ROW('Water Data'!G123))="","",OFFSET('Water Data'!$G$28,0,10*ROW('Water Data'!G123)))</f>
        <v/>
      </c>
      <c r="CD129" s="268" t="str">
        <f ca="true">+IF(OFFSET('Water Data'!$G$29,0,10*ROW('Water Data'!G123))="","",OFFSET('Water Data'!$G$29,0,10*ROW('Water Data'!G123)))</f>
        <v/>
      </c>
      <c r="CE129" s="268" t="str">
        <f ca="true">+IF(OFFSET('Water Data'!$H$27,0,10*ROW('Water Data'!H123))="","",OFFSET('Water Data'!$H$27,0,10*ROW('Water Data'!H123)))</f>
        <v/>
      </c>
      <c r="CF129" s="268" t="str">
        <f ca="true">+IF(OFFSET('Water Data'!$H$28,0,10*ROW('Water Data'!H123))="","",OFFSET('Water Data'!$H$28,0,10*ROW('Water Data'!H123)))</f>
        <v/>
      </c>
      <c r="CG129" s="268" t="str">
        <f ca="true">+IF(OFFSET('Water Data'!$H$29,0,10*ROW('Water Data'!H123))="","",OFFSET('Water Data'!$H$29,0,10*ROW('Water Data'!H123)))</f>
        <v/>
      </c>
      <c r="CH129" s="268" t="str">
        <f ca="true">+IF(OFFSET('Water Data'!$I$27,0,10*ROW('Water Data'!I123))="","",OFFSET('Water Data'!$I$27,0,10*ROW('Water Data'!I123)))</f>
        <v/>
      </c>
      <c r="CI129" s="268" t="str">
        <f ca="true">+IF(OFFSET('Water Data'!$I$28,0,10*ROW('Water Data'!I123))="","",OFFSET('Water Data'!$I$28,0,10*ROW('Water Data'!I123)))</f>
        <v/>
      </c>
      <c r="CJ129" s="268" t="str">
        <f ca="true">+IF(OFFSET('Water Data'!$I$29,0,10*ROW('Water Data'!I123))="","",OFFSET('Water Data'!$I$29,0,10*ROW('Water Data'!I123)))</f>
        <v/>
      </c>
      <c r="CK129" s="268" t="str">
        <f ca="true">+IF(OFFSET('Sanitation Data'!$D$28,0,10*ROW('Sanitation Data'!D123))="","",OFFSET('Sanitation Data'!$D$28,0,10*ROW('Sanitation Data'!D123)))</f>
        <v/>
      </c>
      <c r="CL129" s="268" t="str">
        <f ca="true">+IF(OFFSET('Sanitation Data'!$D$29,0,10*ROW('Sanitation Data'!D123))="","",OFFSET('Sanitation Data'!$D$29,0,10*ROW('Sanitation Data'!D123)))</f>
        <v/>
      </c>
      <c r="CM129" s="268" t="str">
        <f ca="true">+IF(OFFSET('Sanitation Data'!$D$30,0,10*ROW('Sanitation Data'!D123))="","",OFFSET('Sanitation Data'!$D$30,0,10*ROW('Sanitation Data'!D123)))</f>
        <v/>
      </c>
      <c r="CN129" s="268" t="str">
        <f ca="true">+IF(OFFSET('Sanitation Data'!$D$31,0,10*ROW('Sanitation Data'!D123))="","",OFFSET('Sanitation Data'!$D$31,0,10*ROW('Sanitation Data'!D123)))</f>
        <v/>
      </c>
      <c r="CO129" s="268" t="str">
        <f ca="true">+IF(OFFSET('Sanitation Data'!$D$32,0,10*ROW('Sanitation Data'!D123))="","",OFFSET('Sanitation Data'!$D$32,0,10*ROW('Sanitation Data'!D123)))</f>
        <v/>
      </c>
      <c r="CP129" s="268" t="str">
        <f ca="true">+IF(OFFSET('Sanitation Data'!$E$28,0,10*ROW('Sanitation Data'!E123))="","",OFFSET('Sanitation Data'!$E$28,0,10*ROW('Sanitation Data'!E123)))</f>
        <v/>
      </c>
      <c r="CQ129" s="268" t="str">
        <f ca="true">+IF(OFFSET('Sanitation Data'!$E$29,0,10*ROW('Sanitation Data'!E123))="","",OFFSET('Sanitation Data'!$E$29,0,10*ROW('Sanitation Data'!E123)))</f>
        <v/>
      </c>
      <c r="CR129" s="268" t="str">
        <f ca="true">+IF(OFFSET('Sanitation Data'!$E$30,0,10*ROW('Sanitation Data'!E123))="","",OFFSET('Sanitation Data'!$E$30,0,10*ROW('Sanitation Data'!E123)))</f>
        <v/>
      </c>
      <c r="CS129" s="268" t="str">
        <f ca="true">+IF(OFFSET('Sanitation Data'!$E$31,0,10*ROW('Sanitation Data'!E123))="","",OFFSET('Sanitation Data'!$E$31,0,10*ROW('Sanitation Data'!E123)))</f>
        <v/>
      </c>
      <c r="CT129" s="268" t="str">
        <f ca="true">+IF(OFFSET('Sanitation Data'!$E$32,0,10*ROW('Sanitation Data'!E123))="","",OFFSET('Sanitation Data'!$E$32,0,10*ROW('Sanitation Data'!E123)))</f>
        <v/>
      </c>
      <c r="CU129" s="268" t="str">
        <f ca="true">+IF(OFFSET('Sanitation Data'!$F$28,0,10*ROW('Sanitation Data'!F123))="","",OFFSET('Sanitation Data'!$F$28,0,10*ROW('Sanitation Data'!F123)))</f>
        <v/>
      </c>
      <c r="CV129" s="268" t="str">
        <f ca="true">+IF(OFFSET('Sanitation Data'!$F$29,0,10*ROW('Sanitation Data'!F123))="","",OFFSET('Sanitation Data'!$F$29,0,10*ROW('Sanitation Data'!F123)))</f>
        <v/>
      </c>
      <c r="CW129" s="268" t="str">
        <f ca="true">+IF(OFFSET('Sanitation Data'!$F$30,0,10*ROW('Sanitation Data'!F123))="","",OFFSET('Sanitation Data'!$F$30,0,10*ROW('Sanitation Data'!F123)))</f>
        <v/>
      </c>
      <c r="CX129" s="268" t="str">
        <f ca="true">+IF(OFFSET('Sanitation Data'!$F$31,0,10*ROW('Sanitation Data'!F123))="","",OFFSET('Sanitation Data'!$F$31,0,10*ROW('Sanitation Data'!F123)))</f>
        <v/>
      </c>
      <c r="CY129" s="268" t="str">
        <f ca="true">+IF(OFFSET('Sanitation Data'!$F$32,0,10*ROW('Sanitation Data'!F123))="","",OFFSET('Sanitation Data'!$F$32,0,10*ROW('Sanitation Data'!F123)))</f>
        <v/>
      </c>
      <c r="CZ129" s="268" t="str">
        <f ca="true">+IF(OFFSET('Sanitation Data'!$G$28,0,10*ROW('Sanitation Data'!G123))="","",OFFSET('Sanitation Data'!$G$28,0,10*ROW('Sanitation Data'!G123)))</f>
        <v/>
      </c>
      <c r="DA129" s="268" t="str">
        <f ca="true">+IF(OFFSET('Sanitation Data'!$G$29,0,10*ROW('Sanitation Data'!G123))="","",OFFSET('Sanitation Data'!$G$29,0,10*ROW('Sanitation Data'!G123)))</f>
        <v/>
      </c>
      <c r="DB129" s="268" t="str">
        <f ca="true">+IF(OFFSET('Sanitation Data'!$G$30,0,10*ROW('Sanitation Data'!G123))="","",OFFSET('Sanitation Data'!$G$30,0,10*ROW('Sanitation Data'!G123)))</f>
        <v/>
      </c>
      <c r="DC129" s="268" t="str">
        <f ca="true">+IF(OFFSET('Sanitation Data'!$G$31,0,10*ROW('Sanitation Data'!G123))="","",OFFSET('Sanitation Data'!$G$31,0,10*ROW('Sanitation Data'!G123)))</f>
        <v/>
      </c>
      <c r="DD129" s="268" t="str">
        <f ca="true">+IF(OFFSET('Sanitation Data'!$G$32,0,10*ROW('Sanitation Data'!G123))="","",OFFSET('Sanitation Data'!$G$32,0,10*ROW('Sanitation Data'!G123)))</f>
        <v/>
      </c>
      <c r="DE129" s="268" t="str">
        <f ca="true">+IF(OFFSET('Sanitation Data'!$H$28,0,10*ROW('Sanitation Data'!H123))="","",OFFSET('Sanitation Data'!$H$28,0,10*ROW('Sanitation Data'!H123)))</f>
        <v/>
      </c>
      <c r="DF129" s="268" t="str">
        <f ca="true">+IF(OFFSET('Sanitation Data'!$H$29,0,10*ROW('Sanitation Data'!H123))="","",OFFSET('Sanitation Data'!$H$29,0,10*ROW('Sanitation Data'!H123)))</f>
        <v/>
      </c>
      <c r="DG129" s="268" t="str">
        <f ca="true">+IF(OFFSET('Sanitation Data'!$H$30,0,10*ROW('Sanitation Data'!H123))="","",OFFSET('Sanitation Data'!$H$30,0,10*ROW('Sanitation Data'!H123)))</f>
        <v/>
      </c>
      <c r="DH129" s="268" t="str">
        <f ca="true">+IF(OFFSET('Sanitation Data'!$H$31,0,10*ROW('Sanitation Data'!H123))="","",OFFSET('Sanitation Data'!$H$31,0,10*ROW('Sanitation Data'!H123)))</f>
        <v/>
      </c>
      <c r="DI129" s="268" t="str">
        <f ca="true">+IF(OFFSET('Sanitation Data'!$H$32,0,10*ROW('Sanitation Data'!H123))="","",OFFSET('Sanitation Data'!$H$32,0,10*ROW('Sanitation Data'!H123)))</f>
        <v/>
      </c>
      <c r="DJ129" s="268" t="str">
        <f ca="true">+IF(OFFSET('Sanitation Data'!$I$28,0,10*ROW('Sanitation Data'!I123))="","",OFFSET('Sanitation Data'!$I$28,0,10*ROW('Sanitation Data'!I123)))</f>
        <v/>
      </c>
      <c r="DK129" s="268" t="str">
        <f ca="true">+IF(OFFSET('Sanitation Data'!$I$29,0,10*ROW('Sanitation Data'!I123))="","",OFFSET('Sanitation Data'!$I$29,0,10*ROW('Sanitation Data'!I123)))</f>
        <v/>
      </c>
      <c r="DL129" s="268" t="str">
        <f ca="true">+IF(OFFSET('Sanitation Data'!$I$30,0,10*ROW('Sanitation Data'!I123))="","",OFFSET('Sanitation Data'!$I$30,0,10*ROW('Sanitation Data'!I123)))</f>
        <v/>
      </c>
      <c r="DM129" s="268" t="str">
        <f ca="true">+IF(OFFSET('Sanitation Data'!$I$31,0,10*ROW('Sanitation Data'!I123))="","",OFFSET('Sanitation Data'!$I$31,0,10*ROW('Sanitation Data'!I123)))</f>
        <v/>
      </c>
      <c r="DN129" s="268" t="str">
        <f ca="true">+IF(OFFSET('Sanitation Data'!$I$32,0,10*ROW('Sanitation Data'!I123))="","",OFFSET('Sanitation Data'!$I$32,0,10*ROW('Sanitation Data'!I123)))</f>
        <v/>
      </c>
      <c r="DO129" s="268" t="str">
        <f ca="true">+IF(OFFSET('Hygiene Data'!$D$11,0,10*ROW('Hygiene Data'!D123))="","",OFFSET('Hygiene Data'!$D$11,0,10*ROW('Hygiene Data'!D123)))</f>
        <v/>
      </c>
      <c r="DP129" s="268" t="str">
        <f ca="true">+IF(OFFSET('Hygiene Data'!$D$12,0,10*ROW('Hygiene Data'!D123))="","",OFFSET('Hygiene Data'!$D$12,0,10*ROW('Hygiene Data'!D123)))</f>
        <v/>
      </c>
      <c r="DQ129" s="268" t="str">
        <f ca="true">+IF(OFFSET('Hygiene Data'!$D$13,0,10*ROW('Hygiene Data'!D123))="","",OFFSET('Hygiene Data'!$D$13,0,10*ROW('Hygiene Data'!D123)))</f>
        <v/>
      </c>
      <c r="DR129" s="268" t="str">
        <f ca="true">+IF(OFFSET('Hygiene Data'!$E$11,0,10*ROW('Hygiene Data'!E123))="","",OFFSET('Hygiene Data'!$E$11,0,10*ROW('Hygiene Data'!E123)))</f>
        <v/>
      </c>
      <c r="DS129" s="268" t="str">
        <f ca="true">+IF(OFFSET('Hygiene Data'!$E$12,0,10*ROW('Hygiene Data'!E123))="","",OFFSET('Hygiene Data'!$E$12,0,10*ROW('Hygiene Data'!E123)))</f>
        <v/>
      </c>
      <c r="DT129" s="268" t="str">
        <f ca="true">+IF(OFFSET('Hygiene Data'!$E$13,0,10*ROW('Hygiene Data'!E123))="","",OFFSET('Hygiene Data'!$E$13,0,10*ROW('Hygiene Data'!E123)))</f>
        <v/>
      </c>
      <c r="DU129" s="268" t="str">
        <f ca="true">+IF(OFFSET('Hygiene Data'!$F$11,0,10*ROW('Hygiene Data'!F123))="","",OFFSET('Hygiene Data'!$F$11,0,10*ROW('Hygiene Data'!F123)))</f>
        <v/>
      </c>
      <c r="DV129" s="268" t="str">
        <f ca="true">+IF(OFFSET('Hygiene Data'!$F$12,0,10*ROW('Hygiene Data'!F123))="","",OFFSET('Hygiene Data'!$F$12,0,10*ROW('Hygiene Data'!F123)))</f>
        <v/>
      </c>
      <c r="DW129" s="268" t="str">
        <f ca="true">+IF(OFFSET('Hygiene Data'!$F$13,0,10*ROW('Hygiene Data'!F123))="","",OFFSET('Hygiene Data'!$F$13,0,10*ROW('Hygiene Data'!F123)))</f>
        <v/>
      </c>
      <c r="DX129" s="268" t="str">
        <f ca="true">+IF(OFFSET('Hygiene Data'!$G$11,0,10*ROW('Hygiene Data'!G123))="","",OFFSET('Hygiene Data'!$G$11,0,10*ROW('Hygiene Data'!G123)))</f>
        <v/>
      </c>
      <c r="DY129" s="268" t="str">
        <f ca="true">+IF(OFFSET('Hygiene Data'!$G$12,0,10*ROW('Hygiene Data'!G123))="","",OFFSET('Hygiene Data'!$G$12,0,10*ROW('Hygiene Data'!G123)))</f>
        <v/>
      </c>
      <c r="DZ129" s="268" t="str">
        <f ca="true">+IF(OFFSET('Hygiene Data'!$G$13,0,10*ROW('Hygiene Data'!G123))="","",OFFSET('Hygiene Data'!$G$13,0,10*ROW('Hygiene Data'!G123)))</f>
        <v/>
      </c>
      <c r="EA129" s="268" t="str">
        <f ca="true">+IF(OFFSET('Hygiene Data'!$H$11,0,10*ROW('Hygiene Data'!H123))="","",OFFSET('Hygiene Data'!$H$11,0,10*ROW('Hygiene Data'!H123)))</f>
        <v/>
      </c>
      <c r="EB129" s="268" t="str">
        <f ca="true">+IF(OFFSET('Hygiene Data'!$H$12,0,10*ROW('Hygiene Data'!H123))="","",OFFSET('Hygiene Data'!$H$12,0,10*ROW('Hygiene Data'!H123)))</f>
        <v/>
      </c>
      <c r="EC129" s="268" t="str">
        <f ca="true">+IF(OFFSET('Hygiene Data'!$H$13,0,10*ROW('Hygiene Data'!H123))="","",OFFSET('Hygiene Data'!$H$13,0,10*ROW('Hygiene Data'!H123)))</f>
        <v/>
      </c>
      <c r="ED129" s="268" t="str">
        <f ca="true">+IF(OFFSET('Hygiene Data'!$I$11,0,10*ROW('Hygiene Data'!I123))="","",OFFSET('Hygiene Data'!$I$11,0,10*ROW('Hygiene Data'!I123)))</f>
        <v/>
      </c>
      <c r="EE129" s="268" t="str">
        <f ca="true">+IF(OFFSET('Hygiene Data'!$I$12,0,10*ROW('Hygiene Data'!I123))="","",OFFSET('Hygiene Data'!$I$12,0,10*ROW('Hygiene Data'!I123)))</f>
        <v/>
      </c>
      <c r="EF129" s="268"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4"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8"/>
      <c r="BS130" s="268" t="str">
        <f ca="true">+IF(OFFSET('Water Data'!$D$27,0,10*ROW('Water Data'!D124))="","",OFFSET('Water Data'!$D$27,0,10*ROW('Water Data'!D124)))</f>
        <v/>
      </c>
      <c r="BT130" s="268" t="str">
        <f ca="true">+IF(OFFSET('Water Data'!$D$28,0,10*ROW('Water Data'!D124))="","",OFFSET('Water Data'!$D$28,0,10*ROW('Water Data'!D124)))</f>
        <v/>
      </c>
      <c r="BU130" s="268" t="str">
        <f ca="true">+IF(OFFSET('Water Data'!$D$29,0,10*ROW('Water Data'!D124))="","",OFFSET('Water Data'!$D$29,0,10*ROW('Water Data'!D124)))</f>
        <v/>
      </c>
      <c r="BV130" s="268" t="str">
        <f ca="true">+IF(OFFSET('Water Data'!$E$27,0,10*ROW('Water Data'!E124))="","",OFFSET('Water Data'!$E$27,0,10*ROW('Water Data'!E124)))</f>
        <v/>
      </c>
      <c r="BW130" s="268" t="str">
        <f ca="true">+IF(OFFSET('Water Data'!$E$28,0,10*ROW('Water Data'!E124))="","",OFFSET('Water Data'!$E$28,0,10*ROW('Water Data'!E124)))</f>
        <v/>
      </c>
      <c r="BX130" s="268" t="str">
        <f ca="true">+IF(OFFSET('Water Data'!$E$29,0,10*ROW('Water Data'!E124))="","",OFFSET('Water Data'!$E$29,0,10*ROW('Water Data'!E124)))</f>
        <v/>
      </c>
      <c r="BY130" s="268" t="str">
        <f ca="true">+IF(OFFSET('Water Data'!$F$27,0,10*ROW('Water Data'!F124))="","",OFFSET('Water Data'!$F$27,0,10*ROW('Water Data'!F124)))</f>
        <v/>
      </c>
      <c r="BZ130" s="268" t="str">
        <f ca="true">+IF(OFFSET('Water Data'!$F$28,0,10*ROW('Water Data'!F124))="","",OFFSET('Water Data'!$F$28,0,10*ROW('Water Data'!F124)))</f>
        <v/>
      </c>
      <c r="CA130" s="268" t="str">
        <f ca="true">+IF(OFFSET('Water Data'!$F$29,0,10*ROW('Water Data'!F124))="","",OFFSET('Water Data'!$F$29,0,10*ROW('Water Data'!F124)))</f>
        <v/>
      </c>
      <c r="CB130" s="268" t="str">
        <f ca="true">+IF(OFFSET('Water Data'!$G$27,0,10*ROW('Water Data'!G124))="","",OFFSET('Water Data'!$G$27,0,10*ROW('Water Data'!G124)))</f>
        <v/>
      </c>
      <c r="CC130" s="268" t="str">
        <f ca="true">+IF(OFFSET('Water Data'!$G$28,0,10*ROW('Water Data'!G124))="","",OFFSET('Water Data'!$G$28,0,10*ROW('Water Data'!G124)))</f>
        <v/>
      </c>
      <c r="CD130" s="268" t="str">
        <f ca="true">+IF(OFFSET('Water Data'!$G$29,0,10*ROW('Water Data'!G124))="","",OFFSET('Water Data'!$G$29,0,10*ROW('Water Data'!G124)))</f>
        <v/>
      </c>
      <c r="CE130" s="268" t="str">
        <f ca="true">+IF(OFFSET('Water Data'!$H$27,0,10*ROW('Water Data'!H124))="","",OFFSET('Water Data'!$H$27,0,10*ROW('Water Data'!H124)))</f>
        <v/>
      </c>
      <c r="CF130" s="268" t="str">
        <f ca="true">+IF(OFFSET('Water Data'!$H$28,0,10*ROW('Water Data'!H124))="","",OFFSET('Water Data'!$H$28,0,10*ROW('Water Data'!H124)))</f>
        <v/>
      </c>
      <c r="CG130" s="268" t="str">
        <f ca="true">+IF(OFFSET('Water Data'!$H$29,0,10*ROW('Water Data'!H124))="","",OFFSET('Water Data'!$H$29,0,10*ROW('Water Data'!H124)))</f>
        <v/>
      </c>
      <c r="CH130" s="268" t="str">
        <f ca="true">+IF(OFFSET('Water Data'!$I$27,0,10*ROW('Water Data'!I124))="","",OFFSET('Water Data'!$I$27,0,10*ROW('Water Data'!I124)))</f>
        <v/>
      </c>
      <c r="CI130" s="268" t="str">
        <f ca="true">+IF(OFFSET('Water Data'!$I$28,0,10*ROW('Water Data'!I124))="","",OFFSET('Water Data'!$I$28,0,10*ROW('Water Data'!I124)))</f>
        <v/>
      </c>
      <c r="CJ130" s="268" t="str">
        <f ca="true">+IF(OFFSET('Water Data'!$I$29,0,10*ROW('Water Data'!I124))="","",OFFSET('Water Data'!$I$29,0,10*ROW('Water Data'!I124)))</f>
        <v/>
      </c>
      <c r="CK130" s="268" t="str">
        <f ca="true">+IF(OFFSET('Sanitation Data'!$D$28,0,10*ROW('Sanitation Data'!D124))="","",OFFSET('Sanitation Data'!$D$28,0,10*ROW('Sanitation Data'!D124)))</f>
        <v/>
      </c>
      <c r="CL130" s="268" t="str">
        <f ca="true">+IF(OFFSET('Sanitation Data'!$D$29,0,10*ROW('Sanitation Data'!D124))="","",OFFSET('Sanitation Data'!$D$29,0,10*ROW('Sanitation Data'!D124)))</f>
        <v/>
      </c>
      <c r="CM130" s="268" t="str">
        <f ca="true">+IF(OFFSET('Sanitation Data'!$D$30,0,10*ROW('Sanitation Data'!D124))="","",OFFSET('Sanitation Data'!$D$30,0,10*ROW('Sanitation Data'!D124)))</f>
        <v/>
      </c>
      <c r="CN130" s="268" t="str">
        <f ca="true">+IF(OFFSET('Sanitation Data'!$D$31,0,10*ROW('Sanitation Data'!D124))="","",OFFSET('Sanitation Data'!$D$31,0,10*ROW('Sanitation Data'!D124)))</f>
        <v/>
      </c>
      <c r="CO130" s="268" t="str">
        <f ca="true">+IF(OFFSET('Sanitation Data'!$D$32,0,10*ROW('Sanitation Data'!D124))="","",OFFSET('Sanitation Data'!$D$32,0,10*ROW('Sanitation Data'!D124)))</f>
        <v/>
      </c>
      <c r="CP130" s="268" t="str">
        <f ca="true">+IF(OFFSET('Sanitation Data'!$E$28,0,10*ROW('Sanitation Data'!E124))="","",OFFSET('Sanitation Data'!$E$28,0,10*ROW('Sanitation Data'!E124)))</f>
        <v/>
      </c>
      <c r="CQ130" s="268" t="str">
        <f ca="true">+IF(OFFSET('Sanitation Data'!$E$29,0,10*ROW('Sanitation Data'!E124))="","",OFFSET('Sanitation Data'!$E$29,0,10*ROW('Sanitation Data'!E124)))</f>
        <v/>
      </c>
      <c r="CR130" s="268" t="str">
        <f ca="true">+IF(OFFSET('Sanitation Data'!$E$30,0,10*ROW('Sanitation Data'!E124))="","",OFFSET('Sanitation Data'!$E$30,0,10*ROW('Sanitation Data'!E124)))</f>
        <v/>
      </c>
      <c r="CS130" s="268" t="str">
        <f ca="true">+IF(OFFSET('Sanitation Data'!$E$31,0,10*ROW('Sanitation Data'!E124))="","",OFFSET('Sanitation Data'!$E$31,0,10*ROW('Sanitation Data'!E124)))</f>
        <v/>
      </c>
      <c r="CT130" s="268" t="str">
        <f ca="true">+IF(OFFSET('Sanitation Data'!$E$32,0,10*ROW('Sanitation Data'!E124))="","",OFFSET('Sanitation Data'!$E$32,0,10*ROW('Sanitation Data'!E124)))</f>
        <v/>
      </c>
      <c r="CU130" s="268" t="str">
        <f ca="true">+IF(OFFSET('Sanitation Data'!$F$28,0,10*ROW('Sanitation Data'!F124))="","",OFFSET('Sanitation Data'!$F$28,0,10*ROW('Sanitation Data'!F124)))</f>
        <v/>
      </c>
      <c r="CV130" s="268" t="str">
        <f ca="true">+IF(OFFSET('Sanitation Data'!$F$29,0,10*ROW('Sanitation Data'!F124))="","",OFFSET('Sanitation Data'!$F$29,0,10*ROW('Sanitation Data'!F124)))</f>
        <v/>
      </c>
      <c r="CW130" s="268" t="str">
        <f ca="true">+IF(OFFSET('Sanitation Data'!$F$30,0,10*ROW('Sanitation Data'!F124))="","",OFFSET('Sanitation Data'!$F$30,0,10*ROW('Sanitation Data'!F124)))</f>
        <v/>
      </c>
      <c r="CX130" s="268" t="str">
        <f ca="true">+IF(OFFSET('Sanitation Data'!$F$31,0,10*ROW('Sanitation Data'!F124))="","",OFFSET('Sanitation Data'!$F$31,0,10*ROW('Sanitation Data'!F124)))</f>
        <v/>
      </c>
      <c r="CY130" s="268" t="str">
        <f ca="true">+IF(OFFSET('Sanitation Data'!$F$32,0,10*ROW('Sanitation Data'!F124))="","",OFFSET('Sanitation Data'!$F$32,0,10*ROW('Sanitation Data'!F124)))</f>
        <v/>
      </c>
      <c r="CZ130" s="268" t="str">
        <f ca="true">+IF(OFFSET('Sanitation Data'!$G$28,0,10*ROW('Sanitation Data'!G124))="","",OFFSET('Sanitation Data'!$G$28,0,10*ROW('Sanitation Data'!G124)))</f>
        <v/>
      </c>
      <c r="DA130" s="268" t="str">
        <f ca="true">+IF(OFFSET('Sanitation Data'!$G$29,0,10*ROW('Sanitation Data'!G124))="","",OFFSET('Sanitation Data'!$G$29,0,10*ROW('Sanitation Data'!G124)))</f>
        <v/>
      </c>
      <c r="DB130" s="268" t="str">
        <f ca="true">+IF(OFFSET('Sanitation Data'!$G$30,0,10*ROW('Sanitation Data'!G124))="","",OFFSET('Sanitation Data'!$G$30,0,10*ROW('Sanitation Data'!G124)))</f>
        <v/>
      </c>
      <c r="DC130" s="268" t="str">
        <f ca="true">+IF(OFFSET('Sanitation Data'!$G$31,0,10*ROW('Sanitation Data'!G124))="","",OFFSET('Sanitation Data'!$G$31,0,10*ROW('Sanitation Data'!G124)))</f>
        <v/>
      </c>
      <c r="DD130" s="268" t="str">
        <f ca="true">+IF(OFFSET('Sanitation Data'!$G$32,0,10*ROW('Sanitation Data'!G124))="","",OFFSET('Sanitation Data'!$G$32,0,10*ROW('Sanitation Data'!G124)))</f>
        <v/>
      </c>
      <c r="DE130" s="268" t="str">
        <f ca="true">+IF(OFFSET('Sanitation Data'!$H$28,0,10*ROW('Sanitation Data'!H124))="","",OFFSET('Sanitation Data'!$H$28,0,10*ROW('Sanitation Data'!H124)))</f>
        <v/>
      </c>
      <c r="DF130" s="268" t="str">
        <f ca="true">+IF(OFFSET('Sanitation Data'!$H$29,0,10*ROW('Sanitation Data'!H124))="","",OFFSET('Sanitation Data'!$H$29,0,10*ROW('Sanitation Data'!H124)))</f>
        <v/>
      </c>
      <c r="DG130" s="268" t="str">
        <f ca="true">+IF(OFFSET('Sanitation Data'!$H$30,0,10*ROW('Sanitation Data'!H124))="","",OFFSET('Sanitation Data'!$H$30,0,10*ROW('Sanitation Data'!H124)))</f>
        <v/>
      </c>
      <c r="DH130" s="268" t="str">
        <f ca="true">+IF(OFFSET('Sanitation Data'!$H$31,0,10*ROW('Sanitation Data'!H124))="","",OFFSET('Sanitation Data'!$H$31,0,10*ROW('Sanitation Data'!H124)))</f>
        <v/>
      </c>
      <c r="DI130" s="268" t="str">
        <f ca="true">+IF(OFFSET('Sanitation Data'!$H$32,0,10*ROW('Sanitation Data'!H124))="","",OFFSET('Sanitation Data'!$H$32,0,10*ROW('Sanitation Data'!H124)))</f>
        <v/>
      </c>
      <c r="DJ130" s="268" t="str">
        <f ca="true">+IF(OFFSET('Sanitation Data'!$I$28,0,10*ROW('Sanitation Data'!I124))="","",OFFSET('Sanitation Data'!$I$28,0,10*ROW('Sanitation Data'!I124)))</f>
        <v/>
      </c>
      <c r="DK130" s="268" t="str">
        <f ca="true">+IF(OFFSET('Sanitation Data'!$I$29,0,10*ROW('Sanitation Data'!I124))="","",OFFSET('Sanitation Data'!$I$29,0,10*ROW('Sanitation Data'!I124)))</f>
        <v/>
      </c>
      <c r="DL130" s="268" t="str">
        <f ca="true">+IF(OFFSET('Sanitation Data'!$I$30,0,10*ROW('Sanitation Data'!I124))="","",OFFSET('Sanitation Data'!$I$30,0,10*ROW('Sanitation Data'!I124)))</f>
        <v/>
      </c>
      <c r="DM130" s="268" t="str">
        <f ca="true">+IF(OFFSET('Sanitation Data'!$I$31,0,10*ROW('Sanitation Data'!I124))="","",OFFSET('Sanitation Data'!$I$31,0,10*ROW('Sanitation Data'!I124)))</f>
        <v/>
      </c>
      <c r="DN130" s="268" t="str">
        <f ca="true">+IF(OFFSET('Sanitation Data'!$I$32,0,10*ROW('Sanitation Data'!I124))="","",OFFSET('Sanitation Data'!$I$32,0,10*ROW('Sanitation Data'!I124)))</f>
        <v/>
      </c>
      <c r="DO130" s="268" t="str">
        <f ca="true">+IF(OFFSET('Hygiene Data'!$D$11,0,10*ROW('Hygiene Data'!D124))="","",OFFSET('Hygiene Data'!$D$11,0,10*ROW('Hygiene Data'!D124)))</f>
        <v/>
      </c>
      <c r="DP130" s="268" t="str">
        <f ca="true">+IF(OFFSET('Hygiene Data'!$D$12,0,10*ROW('Hygiene Data'!D124))="","",OFFSET('Hygiene Data'!$D$12,0,10*ROW('Hygiene Data'!D124)))</f>
        <v/>
      </c>
      <c r="DQ130" s="268" t="str">
        <f ca="true">+IF(OFFSET('Hygiene Data'!$D$13,0,10*ROW('Hygiene Data'!D124))="","",OFFSET('Hygiene Data'!$D$13,0,10*ROW('Hygiene Data'!D124)))</f>
        <v/>
      </c>
      <c r="DR130" s="268" t="str">
        <f ca="true">+IF(OFFSET('Hygiene Data'!$E$11,0,10*ROW('Hygiene Data'!E124))="","",OFFSET('Hygiene Data'!$E$11,0,10*ROW('Hygiene Data'!E124)))</f>
        <v/>
      </c>
      <c r="DS130" s="268" t="str">
        <f ca="true">+IF(OFFSET('Hygiene Data'!$E$12,0,10*ROW('Hygiene Data'!E124))="","",OFFSET('Hygiene Data'!$E$12,0,10*ROW('Hygiene Data'!E124)))</f>
        <v/>
      </c>
      <c r="DT130" s="268" t="str">
        <f ca="true">+IF(OFFSET('Hygiene Data'!$E$13,0,10*ROW('Hygiene Data'!E124))="","",OFFSET('Hygiene Data'!$E$13,0,10*ROW('Hygiene Data'!E124)))</f>
        <v/>
      </c>
      <c r="DU130" s="268" t="str">
        <f ca="true">+IF(OFFSET('Hygiene Data'!$F$11,0,10*ROW('Hygiene Data'!F124))="","",OFFSET('Hygiene Data'!$F$11,0,10*ROW('Hygiene Data'!F124)))</f>
        <v/>
      </c>
      <c r="DV130" s="268" t="str">
        <f ca="true">+IF(OFFSET('Hygiene Data'!$F$12,0,10*ROW('Hygiene Data'!F124))="","",OFFSET('Hygiene Data'!$F$12,0,10*ROW('Hygiene Data'!F124)))</f>
        <v/>
      </c>
      <c r="DW130" s="268" t="str">
        <f ca="true">+IF(OFFSET('Hygiene Data'!$F$13,0,10*ROW('Hygiene Data'!F124))="","",OFFSET('Hygiene Data'!$F$13,0,10*ROW('Hygiene Data'!F124)))</f>
        <v/>
      </c>
      <c r="DX130" s="268" t="str">
        <f ca="true">+IF(OFFSET('Hygiene Data'!$G$11,0,10*ROW('Hygiene Data'!G124))="","",OFFSET('Hygiene Data'!$G$11,0,10*ROW('Hygiene Data'!G124)))</f>
        <v/>
      </c>
      <c r="DY130" s="268" t="str">
        <f ca="true">+IF(OFFSET('Hygiene Data'!$G$12,0,10*ROW('Hygiene Data'!G124))="","",OFFSET('Hygiene Data'!$G$12,0,10*ROW('Hygiene Data'!G124)))</f>
        <v/>
      </c>
      <c r="DZ130" s="268" t="str">
        <f ca="true">+IF(OFFSET('Hygiene Data'!$G$13,0,10*ROW('Hygiene Data'!G124))="","",OFFSET('Hygiene Data'!$G$13,0,10*ROW('Hygiene Data'!G124)))</f>
        <v/>
      </c>
      <c r="EA130" s="268" t="str">
        <f ca="true">+IF(OFFSET('Hygiene Data'!$H$11,0,10*ROW('Hygiene Data'!H124))="","",OFFSET('Hygiene Data'!$H$11,0,10*ROW('Hygiene Data'!H124)))</f>
        <v/>
      </c>
      <c r="EB130" s="268" t="str">
        <f ca="true">+IF(OFFSET('Hygiene Data'!$H$12,0,10*ROW('Hygiene Data'!H124))="","",OFFSET('Hygiene Data'!$H$12,0,10*ROW('Hygiene Data'!H124)))</f>
        <v/>
      </c>
      <c r="EC130" s="268" t="str">
        <f ca="true">+IF(OFFSET('Hygiene Data'!$H$13,0,10*ROW('Hygiene Data'!H124))="","",OFFSET('Hygiene Data'!$H$13,0,10*ROW('Hygiene Data'!H124)))</f>
        <v/>
      </c>
      <c r="ED130" s="268" t="str">
        <f ca="true">+IF(OFFSET('Hygiene Data'!$I$11,0,10*ROW('Hygiene Data'!I124))="","",OFFSET('Hygiene Data'!$I$11,0,10*ROW('Hygiene Data'!I124)))</f>
        <v/>
      </c>
      <c r="EE130" s="268" t="str">
        <f ca="true">+IF(OFFSET('Hygiene Data'!$I$12,0,10*ROW('Hygiene Data'!I124))="","",OFFSET('Hygiene Data'!$I$12,0,10*ROW('Hygiene Data'!I124)))</f>
        <v/>
      </c>
      <c r="EF130" s="268"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4"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8"/>
      <c r="BS131" s="268" t="str">
        <f ca="true">+IF(OFFSET('Water Data'!$D$27,0,10*ROW('Water Data'!D125))="","",OFFSET('Water Data'!$D$27,0,10*ROW('Water Data'!D125)))</f>
        <v/>
      </c>
      <c r="BT131" s="268" t="str">
        <f ca="true">+IF(OFFSET('Water Data'!$D$28,0,10*ROW('Water Data'!D125))="","",OFFSET('Water Data'!$D$28,0,10*ROW('Water Data'!D125)))</f>
        <v/>
      </c>
      <c r="BU131" s="268" t="str">
        <f ca="true">+IF(OFFSET('Water Data'!$D$29,0,10*ROW('Water Data'!D125))="","",OFFSET('Water Data'!$D$29,0,10*ROW('Water Data'!D125)))</f>
        <v/>
      </c>
      <c r="BV131" s="268" t="str">
        <f ca="true">+IF(OFFSET('Water Data'!$E$27,0,10*ROW('Water Data'!E125))="","",OFFSET('Water Data'!$E$27,0,10*ROW('Water Data'!E125)))</f>
        <v/>
      </c>
      <c r="BW131" s="268" t="str">
        <f ca="true">+IF(OFFSET('Water Data'!$E$28,0,10*ROW('Water Data'!E125))="","",OFFSET('Water Data'!$E$28,0,10*ROW('Water Data'!E125)))</f>
        <v/>
      </c>
      <c r="BX131" s="268" t="str">
        <f ca="true">+IF(OFFSET('Water Data'!$E$29,0,10*ROW('Water Data'!E125))="","",OFFSET('Water Data'!$E$29,0,10*ROW('Water Data'!E125)))</f>
        <v/>
      </c>
      <c r="BY131" s="268" t="str">
        <f ca="true">+IF(OFFSET('Water Data'!$F$27,0,10*ROW('Water Data'!F125))="","",OFFSET('Water Data'!$F$27,0,10*ROW('Water Data'!F125)))</f>
        <v/>
      </c>
      <c r="BZ131" s="268" t="str">
        <f ca="true">+IF(OFFSET('Water Data'!$F$28,0,10*ROW('Water Data'!F125))="","",OFFSET('Water Data'!$F$28,0,10*ROW('Water Data'!F125)))</f>
        <v/>
      </c>
      <c r="CA131" s="268" t="str">
        <f ca="true">+IF(OFFSET('Water Data'!$F$29,0,10*ROW('Water Data'!F125))="","",OFFSET('Water Data'!$F$29,0,10*ROW('Water Data'!F125)))</f>
        <v/>
      </c>
      <c r="CB131" s="268" t="str">
        <f ca="true">+IF(OFFSET('Water Data'!$G$27,0,10*ROW('Water Data'!G125))="","",OFFSET('Water Data'!$G$27,0,10*ROW('Water Data'!G125)))</f>
        <v/>
      </c>
      <c r="CC131" s="268" t="str">
        <f ca="true">+IF(OFFSET('Water Data'!$G$28,0,10*ROW('Water Data'!G125))="","",OFFSET('Water Data'!$G$28,0,10*ROW('Water Data'!G125)))</f>
        <v/>
      </c>
      <c r="CD131" s="268" t="str">
        <f ca="true">+IF(OFFSET('Water Data'!$G$29,0,10*ROW('Water Data'!G125))="","",OFFSET('Water Data'!$G$29,0,10*ROW('Water Data'!G125)))</f>
        <v/>
      </c>
      <c r="CE131" s="268" t="str">
        <f ca="true">+IF(OFFSET('Water Data'!$H$27,0,10*ROW('Water Data'!H125))="","",OFFSET('Water Data'!$H$27,0,10*ROW('Water Data'!H125)))</f>
        <v/>
      </c>
      <c r="CF131" s="268" t="str">
        <f ca="true">+IF(OFFSET('Water Data'!$H$28,0,10*ROW('Water Data'!H125))="","",OFFSET('Water Data'!$H$28,0,10*ROW('Water Data'!H125)))</f>
        <v/>
      </c>
      <c r="CG131" s="268" t="str">
        <f ca="true">+IF(OFFSET('Water Data'!$H$29,0,10*ROW('Water Data'!H125))="","",OFFSET('Water Data'!$H$29,0,10*ROW('Water Data'!H125)))</f>
        <v/>
      </c>
      <c r="CH131" s="268" t="str">
        <f ca="true">+IF(OFFSET('Water Data'!$I$27,0,10*ROW('Water Data'!I125))="","",OFFSET('Water Data'!$I$27,0,10*ROW('Water Data'!I125)))</f>
        <v/>
      </c>
      <c r="CI131" s="268" t="str">
        <f ca="true">+IF(OFFSET('Water Data'!$I$28,0,10*ROW('Water Data'!I125))="","",OFFSET('Water Data'!$I$28,0,10*ROW('Water Data'!I125)))</f>
        <v/>
      </c>
      <c r="CJ131" s="268" t="str">
        <f ca="true">+IF(OFFSET('Water Data'!$I$29,0,10*ROW('Water Data'!I125))="","",OFFSET('Water Data'!$I$29,0,10*ROW('Water Data'!I125)))</f>
        <v/>
      </c>
      <c r="CK131" s="268" t="str">
        <f ca="true">+IF(OFFSET('Sanitation Data'!$D$28,0,10*ROW('Sanitation Data'!D125))="","",OFFSET('Sanitation Data'!$D$28,0,10*ROW('Sanitation Data'!D125)))</f>
        <v/>
      </c>
      <c r="CL131" s="268" t="str">
        <f ca="true">+IF(OFFSET('Sanitation Data'!$D$29,0,10*ROW('Sanitation Data'!D125))="","",OFFSET('Sanitation Data'!$D$29,0,10*ROW('Sanitation Data'!D125)))</f>
        <v/>
      </c>
      <c r="CM131" s="268" t="str">
        <f ca="true">+IF(OFFSET('Sanitation Data'!$D$30,0,10*ROW('Sanitation Data'!D125))="","",OFFSET('Sanitation Data'!$D$30,0,10*ROW('Sanitation Data'!D125)))</f>
        <v/>
      </c>
      <c r="CN131" s="268" t="str">
        <f ca="true">+IF(OFFSET('Sanitation Data'!$D$31,0,10*ROW('Sanitation Data'!D125))="","",OFFSET('Sanitation Data'!$D$31,0,10*ROW('Sanitation Data'!D125)))</f>
        <v/>
      </c>
      <c r="CO131" s="268" t="str">
        <f ca="true">+IF(OFFSET('Sanitation Data'!$D$32,0,10*ROW('Sanitation Data'!D125))="","",OFFSET('Sanitation Data'!$D$32,0,10*ROW('Sanitation Data'!D125)))</f>
        <v/>
      </c>
      <c r="CP131" s="268" t="str">
        <f ca="true">+IF(OFFSET('Sanitation Data'!$E$28,0,10*ROW('Sanitation Data'!E125))="","",OFFSET('Sanitation Data'!$E$28,0,10*ROW('Sanitation Data'!E125)))</f>
        <v/>
      </c>
      <c r="CQ131" s="268" t="str">
        <f ca="true">+IF(OFFSET('Sanitation Data'!$E$29,0,10*ROW('Sanitation Data'!E125))="","",OFFSET('Sanitation Data'!$E$29,0,10*ROW('Sanitation Data'!E125)))</f>
        <v/>
      </c>
      <c r="CR131" s="268" t="str">
        <f ca="true">+IF(OFFSET('Sanitation Data'!$E$30,0,10*ROW('Sanitation Data'!E125))="","",OFFSET('Sanitation Data'!$E$30,0,10*ROW('Sanitation Data'!E125)))</f>
        <v/>
      </c>
      <c r="CS131" s="268" t="str">
        <f ca="true">+IF(OFFSET('Sanitation Data'!$E$31,0,10*ROW('Sanitation Data'!E125))="","",OFFSET('Sanitation Data'!$E$31,0,10*ROW('Sanitation Data'!E125)))</f>
        <v/>
      </c>
      <c r="CT131" s="268" t="str">
        <f ca="true">+IF(OFFSET('Sanitation Data'!$E$32,0,10*ROW('Sanitation Data'!E125))="","",OFFSET('Sanitation Data'!$E$32,0,10*ROW('Sanitation Data'!E125)))</f>
        <v/>
      </c>
      <c r="CU131" s="268" t="str">
        <f ca="true">+IF(OFFSET('Sanitation Data'!$F$28,0,10*ROW('Sanitation Data'!F125))="","",OFFSET('Sanitation Data'!$F$28,0,10*ROW('Sanitation Data'!F125)))</f>
        <v/>
      </c>
      <c r="CV131" s="268" t="str">
        <f ca="true">+IF(OFFSET('Sanitation Data'!$F$29,0,10*ROW('Sanitation Data'!F125))="","",OFFSET('Sanitation Data'!$F$29,0,10*ROW('Sanitation Data'!F125)))</f>
        <v/>
      </c>
      <c r="CW131" s="268" t="str">
        <f ca="true">+IF(OFFSET('Sanitation Data'!$F$30,0,10*ROW('Sanitation Data'!F125))="","",OFFSET('Sanitation Data'!$F$30,0,10*ROW('Sanitation Data'!F125)))</f>
        <v/>
      </c>
      <c r="CX131" s="268" t="str">
        <f ca="true">+IF(OFFSET('Sanitation Data'!$F$31,0,10*ROW('Sanitation Data'!F125))="","",OFFSET('Sanitation Data'!$F$31,0,10*ROW('Sanitation Data'!F125)))</f>
        <v/>
      </c>
      <c r="CY131" s="268" t="str">
        <f ca="true">+IF(OFFSET('Sanitation Data'!$F$32,0,10*ROW('Sanitation Data'!F125))="","",OFFSET('Sanitation Data'!$F$32,0,10*ROW('Sanitation Data'!F125)))</f>
        <v/>
      </c>
      <c r="CZ131" s="268" t="str">
        <f ca="true">+IF(OFFSET('Sanitation Data'!$G$28,0,10*ROW('Sanitation Data'!G125))="","",OFFSET('Sanitation Data'!$G$28,0,10*ROW('Sanitation Data'!G125)))</f>
        <v/>
      </c>
      <c r="DA131" s="268" t="str">
        <f ca="true">+IF(OFFSET('Sanitation Data'!$G$29,0,10*ROW('Sanitation Data'!G125))="","",OFFSET('Sanitation Data'!$G$29,0,10*ROW('Sanitation Data'!G125)))</f>
        <v/>
      </c>
      <c r="DB131" s="268" t="str">
        <f ca="true">+IF(OFFSET('Sanitation Data'!$G$30,0,10*ROW('Sanitation Data'!G125))="","",OFFSET('Sanitation Data'!$G$30,0,10*ROW('Sanitation Data'!G125)))</f>
        <v/>
      </c>
      <c r="DC131" s="268" t="str">
        <f ca="true">+IF(OFFSET('Sanitation Data'!$G$31,0,10*ROW('Sanitation Data'!G125))="","",OFFSET('Sanitation Data'!$G$31,0,10*ROW('Sanitation Data'!G125)))</f>
        <v/>
      </c>
      <c r="DD131" s="268" t="str">
        <f ca="true">+IF(OFFSET('Sanitation Data'!$G$32,0,10*ROW('Sanitation Data'!G125))="","",OFFSET('Sanitation Data'!$G$32,0,10*ROW('Sanitation Data'!G125)))</f>
        <v/>
      </c>
      <c r="DE131" s="268" t="str">
        <f ca="true">+IF(OFFSET('Sanitation Data'!$H$28,0,10*ROW('Sanitation Data'!H125))="","",OFFSET('Sanitation Data'!$H$28,0,10*ROW('Sanitation Data'!H125)))</f>
        <v/>
      </c>
      <c r="DF131" s="268" t="str">
        <f ca="true">+IF(OFFSET('Sanitation Data'!$H$29,0,10*ROW('Sanitation Data'!H125))="","",OFFSET('Sanitation Data'!$H$29,0,10*ROW('Sanitation Data'!H125)))</f>
        <v/>
      </c>
      <c r="DG131" s="268" t="str">
        <f ca="true">+IF(OFFSET('Sanitation Data'!$H$30,0,10*ROW('Sanitation Data'!H125))="","",OFFSET('Sanitation Data'!$H$30,0,10*ROW('Sanitation Data'!H125)))</f>
        <v/>
      </c>
      <c r="DH131" s="268" t="str">
        <f ca="true">+IF(OFFSET('Sanitation Data'!$H$31,0,10*ROW('Sanitation Data'!H125))="","",OFFSET('Sanitation Data'!$H$31,0,10*ROW('Sanitation Data'!H125)))</f>
        <v/>
      </c>
      <c r="DI131" s="268" t="str">
        <f ca="true">+IF(OFFSET('Sanitation Data'!$H$32,0,10*ROW('Sanitation Data'!H125))="","",OFFSET('Sanitation Data'!$H$32,0,10*ROW('Sanitation Data'!H125)))</f>
        <v/>
      </c>
      <c r="DJ131" s="268" t="str">
        <f ca="true">+IF(OFFSET('Sanitation Data'!$I$28,0,10*ROW('Sanitation Data'!I125))="","",OFFSET('Sanitation Data'!$I$28,0,10*ROW('Sanitation Data'!I125)))</f>
        <v/>
      </c>
      <c r="DK131" s="268" t="str">
        <f ca="true">+IF(OFFSET('Sanitation Data'!$I$29,0,10*ROW('Sanitation Data'!I125))="","",OFFSET('Sanitation Data'!$I$29,0,10*ROW('Sanitation Data'!I125)))</f>
        <v/>
      </c>
      <c r="DL131" s="268" t="str">
        <f ca="true">+IF(OFFSET('Sanitation Data'!$I$30,0,10*ROW('Sanitation Data'!I125))="","",OFFSET('Sanitation Data'!$I$30,0,10*ROW('Sanitation Data'!I125)))</f>
        <v/>
      </c>
      <c r="DM131" s="268" t="str">
        <f ca="true">+IF(OFFSET('Sanitation Data'!$I$31,0,10*ROW('Sanitation Data'!I125))="","",OFFSET('Sanitation Data'!$I$31,0,10*ROW('Sanitation Data'!I125)))</f>
        <v/>
      </c>
      <c r="DN131" s="268" t="str">
        <f ca="true">+IF(OFFSET('Sanitation Data'!$I$32,0,10*ROW('Sanitation Data'!I125))="","",OFFSET('Sanitation Data'!$I$32,0,10*ROW('Sanitation Data'!I125)))</f>
        <v/>
      </c>
      <c r="DO131" s="268" t="str">
        <f ca="true">+IF(OFFSET('Hygiene Data'!$D$11,0,10*ROW('Hygiene Data'!D125))="","",OFFSET('Hygiene Data'!$D$11,0,10*ROW('Hygiene Data'!D125)))</f>
        <v/>
      </c>
      <c r="DP131" s="268" t="str">
        <f ca="true">+IF(OFFSET('Hygiene Data'!$D$12,0,10*ROW('Hygiene Data'!D125))="","",OFFSET('Hygiene Data'!$D$12,0,10*ROW('Hygiene Data'!D125)))</f>
        <v/>
      </c>
      <c r="DQ131" s="268" t="str">
        <f ca="true">+IF(OFFSET('Hygiene Data'!$D$13,0,10*ROW('Hygiene Data'!D125))="","",OFFSET('Hygiene Data'!$D$13,0,10*ROW('Hygiene Data'!D125)))</f>
        <v/>
      </c>
      <c r="DR131" s="268" t="str">
        <f ca="true">+IF(OFFSET('Hygiene Data'!$E$11,0,10*ROW('Hygiene Data'!E125))="","",OFFSET('Hygiene Data'!$E$11,0,10*ROW('Hygiene Data'!E125)))</f>
        <v/>
      </c>
      <c r="DS131" s="268" t="str">
        <f ca="true">+IF(OFFSET('Hygiene Data'!$E$12,0,10*ROW('Hygiene Data'!E125))="","",OFFSET('Hygiene Data'!$E$12,0,10*ROW('Hygiene Data'!E125)))</f>
        <v/>
      </c>
      <c r="DT131" s="268" t="str">
        <f ca="true">+IF(OFFSET('Hygiene Data'!$E$13,0,10*ROW('Hygiene Data'!E125))="","",OFFSET('Hygiene Data'!$E$13,0,10*ROW('Hygiene Data'!E125)))</f>
        <v/>
      </c>
      <c r="DU131" s="268" t="str">
        <f ca="true">+IF(OFFSET('Hygiene Data'!$F$11,0,10*ROW('Hygiene Data'!F125))="","",OFFSET('Hygiene Data'!$F$11,0,10*ROW('Hygiene Data'!F125)))</f>
        <v/>
      </c>
      <c r="DV131" s="268" t="str">
        <f ca="true">+IF(OFFSET('Hygiene Data'!$F$12,0,10*ROW('Hygiene Data'!F125))="","",OFFSET('Hygiene Data'!$F$12,0,10*ROW('Hygiene Data'!F125)))</f>
        <v/>
      </c>
      <c r="DW131" s="268" t="str">
        <f ca="true">+IF(OFFSET('Hygiene Data'!$F$13,0,10*ROW('Hygiene Data'!F125))="","",OFFSET('Hygiene Data'!$F$13,0,10*ROW('Hygiene Data'!F125)))</f>
        <v/>
      </c>
      <c r="DX131" s="268" t="str">
        <f ca="true">+IF(OFFSET('Hygiene Data'!$G$11,0,10*ROW('Hygiene Data'!G125))="","",OFFSET('Hygiene Data'!$G$11,0,10*ROW('Hygiene Data'!G125)))</f>
        <v/>
      </c>
      <c r="DY131" s="268" t="str">
        <f ca="true">+IF(OFFSET('Hygiene Data'!$G$12,0,10*ROW('Hygiene Data'!G125))="","",OFFSET('Hygiene Data'!$G$12,0,10*ROW('Hygiene Data'!G125)))</f>
        <v/>
      </c>
      <c r="DZ131" s="268" t="str">
        <f ca="true">+IF(OFFSET('Hygiene Data'!$G$13,0,10*ROW('Hygiene Data'!G125))="","",OFFSET('Hygiene Data'!$G$13,0,10*ROW('Hygiene Data'!G125)))</f>
        <v/>
      </c>
      <c r="EA131" s="268" t="str">
        <f ca="true">+IF(OFFSET('Hygiene Data'!$H$11,0,10*ROW('Hygiene Data'!H125))="","",OFFSET('Hygiene Data'!$H$11,0,10*ROW('Hygiene Data'!H125)))</f>
        <v/>
      </c>
      <c r="EB131" s="268" t="str">
        <f ca="true">+IF(OFFSET('Hygiene Data'!$H$12,0,10*ROW('Hygiene Data'!H125))="","",OFFSET('Hygiene Data'!$H$12,0,10*ROW('Hygiene Data'!H125)))</f>
        <v/>
      </c>
      <c r="EC131" s="268" t="str">
        <f ca="true">+IF(OFFSET('Hygiene Data'!$H$13,0,10*ROW('Hygiene Data'!H125))="","",OFFSET('Hygiene Data'!$H$13,0,10*ROW('Hygiene Data'!H125)))</f>
        <v/>
      </c>
      <c r="ED131" s="268" t="str">
        <f ca="true">+IF(OFFSET('Hygiene Data'!$I$11,0,10*ROW('Hygiene Data'!I125))="","",OFFSET('Hygiene Data'!$I$11,0,10*ROW('Hygiene Data'!I125)))</f>
        <v/>
      </c>
      <c r="EE131" s="268" t="str">
        <f ca="true">+IF(OFFSET('Hygiene Data'!$I$12,0,10*ROW('Hygiene Data'!I125))="","",OFFSET('Hygiene Data'!$I$12,0,10*ROW('Hygiene Data'!I125)))</f>
        <v/>
      </c>
      <c r="EF131" s="268"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4"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8"/>
      <c r="BS132" s="268" t="str">
        <f ca="true">+IF(OFFSET('Water Data'!$D$27,0,10*ROW('Water Data'!D126))="","",OFFSET('Water Data'!$D$27,0,10*ROW('Water Data'!D126)))</f>
        <v/>
      </c>
      <c r="BT132" s="268" t="str">
        <f ca="true">+IF(OFFSET('Water Data'!$D$28,0,10*ROW('Water Data'!D126))="","",OFFSET('Water Data'!$D$28,0,10*ROW('Water Data'!D126)))</f>
        <v/>
      </c>
      <c r="BU132" s="268" t="str">
        <f ca="true">+IF(OFFSET('Water Data'!$D$29,0,10*ROW('Water Data'!D126))="","",OFFSET('Water Data'!$D$29,0,10*ROW('Water Data'!D126)))</f>
        <v/>
      </c>
      <c r="BV132" s="268" t="str">
        <f ca="true">+IF(OFFSET('Water Data'!$E$27,0,10*ROW('Water Data'!E126))="","",OFFSET('Water Data'!$E$27,0,10*ROW('Water Data'!E126)))</f>
        <v/>
      </c>
      <c r="BW132" s="268" t="str">
        <f ca="true">+IF(OFFSET('Water Data'!$E$28,0,10*ROW('Water Data'!E126))="","",OFFSET('Water Data'!$E$28,0,10*ROW('Water Data'!E126)))</f>
        <v/>
      </c>
      <c r="BX132" s="268" t="str">
        <f ca="true">+IF(OFFSET('Water Data'!$E$29,0,10*ROW('Water Data'!E126))="","",OFFSET('Water Data'!$E$29,0,10*ROW('Water Data'!E126)))</f>
        <v/>
      </c>
      <c r="BY132" s="268" t="str">
        <f ca="true">+IF(OFFSET('Water Data'!$F$27,0,10*ROW('Water Data'!F126))="","",OFFSET('Water Data'!$F$27,0,10*ROW('Water Data'!F126)))</f>
        <v/>
      </c>
      <c r="BZ132" s="268" t="str">
        <f ca="true">+IF(OFFSET('Water Data'!$F$28,0,10*ROW('Water Data'!F126))="","",OFFSET('Water Data'!$F$28,0,10*ROW('Water Data'!F126)))</f>
        <v/>
      </c>
      <c r="CA132" s="268" t="str">
        <f ca="true">+IF(OFFSET('Water Data'!$F$29,0,10*ROW('Water Data'!F126))="","",OFFSET('Water Data'!$F$29,0,10*ROW('Water Data'!F126)))</f>
        <v/>
      </c>
      <c r="CB132" s="268" t="str">
        <f ca="true">+IF(OFFSET('Water Data'!$G$27,0,10*ROW('Water Data'!G126))="","",OFFSET('Water Data'!$G$27,0,10*ROW('Water Data'!G126)))</f>
        <v/>
      </c>
      <c r="CC132" s="268" t="str">
        <f ca="true">+IF(OFFSET('Water Data'!$G$28,0,10*ROW('Water Data'!G126))="","",OFFSET('Water Data'!$G$28,0,10*ROW('Water Data'!G126)))</f>
        <v/>
      </c>
      <c r="CD132" s="268" t="str">
        <f ca="true">+IF(OFFSET('Water Data'!$G$29,0,10*ROW('Water Data'!G126))="","",OFFSET('Water Data'!$G$29,0,10*ROW('Water Data'!G126)))</f>
        <v/>
      </c>
      <c r="CE132" s="268" t="str">
        <f ca="true">+IF(OFFSET('Water Data'!$H$27,0,10*ROW('Water Data'!H126))="","",OFFSET('Water Data'!$H$27,0,10*ROW('Water Data'!H126)))</f>
        <v/>
      </c>
      <c r="CF132" s="268" t="str">
        <f ca="true">+IF(OFFSET('Water Data'!$H$28,0,10*ROW('Water Data'!H126))="","",OFFSET('Water Data'!$H$28,0,10*ROW('Water Data'!H126)))</f>
        <v/>
      </c>
      <c r="CG132" s="268" t="str">
        <f ca="true">+IF(OFFSET('Water Data'!$H$29,0,10*ROW('Water Data'!H126))="","",OFFSET('Water Data'!$H$29,0,10*ROW('Water Data'!H126)))</f>
        <v/>
      </c>
      <c r="CH132" s="268" t="str">
        <f ca="true">+IF(OFFSET('Water Data'!$I$27,0,10*ROW('Water Data'!I126))="","",OFFSET('Water Data'!$I$27,0,10*ROW('Water Data'!I126)))</f>
        <v/>
      </c>
      <c r="CI132" s="268" t="str">
        <f ca="true">+IF(OFFSET('Water Data'!$I$28,0,10*ROW('Water Data'!I126))="","",OFFSET('Water Data'!$I$28,0,10*ROW('Water Data'!I126)))</f>
        <v/>
      </c>
      <c r="CJ132" s="268" t="str">
        <f ca="true">+IF(OFFSET('Water Data'!$I$29,0,10*ROW('Water Data'!I126))="","",OFFSET('Water Data'!$I$29,0,10*ROW('Water Data'!I126)))</f>
        <v/>
      </c>
      <c r="CK132" s="268" t="str">
        <f ca="true">+IF(OFFSET('Sanitation Data'!$D$28,0,10*ROW('Sanitation Data'!D126))="","",OFFSET('Sanitation Data'!$D$28,0,10*ROW('Sanitation Data'!D126)))</f>
        <v/>
      </c>
      <c r="CL132" s="268" t="str">
        <f ca="true">+IF(OFFSET('Sanitation Data'!$D$29,0,10*ROW('Sanitation Data'!D126))="","",OFFSET('Sanitation Data'!$D$29,0,10*ROW('Sanitation Data'!D126)))</f>
        <v/>
      </c>
      <c r="CM132" s="268" t="str">
        <f ca="true">+IF(OFFSET('Sanitation Data'!$D$30,0,10*ROW('Sanitation Data'!D126))="","",OFFSET('Sanitation Data'!$D$30,0,10*ROW('Sanitation Data'!D126)))</f>
        <v/>
      </c>
      <c r="CN132" s="268" t="str">
        <f ca="true">+IF(OFFSET('Sanitation Data'!$D$31,0,10*ROW('Sanitation Data'!D126))="","",OFFSET('Sanitation Data'!$D$31,0,10*ROW('Sanitation Data'!D126)))</f>
        <v/>
      </c>
      <c r="CO132" s="268" t="str">
        <f ca="true">+IF(OFFSET('Sanitation Data'!$D$32,0,10*ROW('Sanitation Data'!D126))="","",OFFSET('Sanitation Data'!$D$32,0,10*ROW('Sanitation Data'!D126)))</f>
        <v/>
      </c>
      <c r="CP132" s="268" t="str">
        <f ca="true">+IF(OFFSET('Sanitation Data'!$E$28,0,10*ROW('Sanitation Data'!E126))="","",OFFSET('Sanitation Data'!$E$28,0,10*ROW('Sanitation Data'!E126)))</f>
        <v/>
      </c>
      <c r="CQ132" s="268" t="str">
        <f ca="true">+IF(OFFSET('Sanitation Data'!$E$29,0,10*ROW('Sanitation Data'!E126))="","",OFFSET('Sanitation Data'!$E$29,0,10*ROW('Sanitation Data'!E126)))</f>
        <v/>
      </c>
      <c r="CR132" s="268" t="str">
        <f ca="true">+IF(OFFSET('Sanitation Data'!$E$30,0,10*ROW('Sanitation Data'!E126))="","",OFFSET('Sanitation Data'!$E$30,0,10*ROW('Sanitation Data'!E126)))</f>
        <v/>
      </c>
      <c r="CS132" s="268" t="str">
        <f ca="true">+IF(OFFSET('Sanitation Data'!$E$31,0,10*ROW('Sanitation Data'!E126))="","",OFFSET('Sanitation Data'!$E$31,0,10*ROW('Sanitation Data'!E126)))</f>
        <v/>
      </c>
      <c r="CT132" s="268" t="str">
        <f ca="true">+IF(OFFSET('Sanitation Data'!$E$32,0,10*ROW('Sanitation Data'!E126))="","",OFFSET('Sanitation Data'!$E$32,0,10*ROW('Sanitation Data'!E126)))</f>
        <v/>
      </c>
      <c r="CU132" s="268" t="str">
        <f ca="true">+IF(OFFSET('Sanitation Data'!$F$28,0,10*ROW('Sanitation Data'!F126))="","",OFFSET('Sanitation Data'!$F$28,0,10*ROW('Sanitation Data'!F126)))</f>
        <v/>
      </c>
      <c r="CV132" s="268" t="str">
        <f ca="true">+IF(OFFSET('Sanitation Data'!$F$29,0,10*ROW('Sanitation Data'!F126))="","",OFFSET('Sanitation Data'!$F$29,0,10*ROW('Sanitation Data'!F126)))</f>
        <v/>
      </c>
      <c r="CW132" s="268" t="str">
        <f ca="true">+IF(OFFSET('Sanitation Data'!$F$30,0,10*ROW('Sanitation Data'!F126))="","",OFFSET('Sanitation Data'!$F$30,0,10*ROW('Sanitation Data'!F126)))</f>
        <v/>
      </c>
      <c r="CX132" s="268" t="str">
        <f ca="true">+IF(OFFSET('Sanitation Data'!$F$31,0,10*ROW('Sanitation Data'!F126))="","",OFFSET('Sanitation Data'!$F$31,0,10*ROW('Sanitation Data'!F126)))</f>
        <v/>
      </c>
      <c r="CY132" s="268" t="str">
        <f ca="true">+IF(OFFSET('Sanitation Data'!$F$32,0,10*ROW('Sanitation Data'!F126))="","",OFFSET('Sanitation Data'!$F$32,0,10*ROW('Sanitation Data'!F126)))</f>
        <v/>
      </c>
      <c r="CZ132" s="268" t="str">
        <f ca="true">+IF(OFFSET('Sanitation Data'!$G$28,0,10*ROW('Sanitation Data'!G126))="","",OFFSET('Sanitation Data'!$G$28,0,10*ROW('Sanitation Data'!G126)))</f>
        <v/>
      </c>
      <c r="DA132" s="268" t="str">
        <f ca="true">+IF(OFFSET('Sanitation Data'!$G$29,0,10*ROW('Sanitation Data'!G126))="","",OFFSET('Sanitation Data'!$G$29,0,10*ROW('Sanitation Data'!G126)))</f>
        <v/>
      </c>
      <c r="DB132" s="268" t="str">
        <f ca="true">+IF(OFFSET('Sanitation Data'!$G$30,0,10*ROW('Sanitation Data'!G126))="","",OFFSET('Sanitation Data'!$G$30,0,10*ROW('Sanitation Data'!G126)))</f>
        <v/>
      </c>
      <c r="DC132" s="268" t="str">
        <f ca="true">+IF(OFFSET('Sanitation Data'!$G$31,0,10*ROW('Sanitation Data'!G126))="","",OFFSET('Sanitation Data'!$G$31,0,10*ROW('Sanitation Data'!G126)))</f>
        <v/>
      </c>
      <c r="DD132" s="268" t="str">
        <f ca="true">+IF(OFFSET('Sanitation Data'!$G$32,0,10*ROW('Sanitation Data'!G126))="","",OFFSET('Sanitation Data'!$G$32,0,10*ROW('Sanitation Data'!G126)))</f>
        <v/>
      </c>
      <c r="DE132" s="268" t="str">
        <f ca="true">+IF(OFFSET('Sanitation Data'!$H$28,0,10*ROW('Sanitation Data'!H126))="","",OFFSET('Sanitation Data'!$H$28,0,10*ROW('Sanitation Data'!H126)))</f>
        <v/>
      </c>
      <c r="DF132" s="268" t="str">
        <f ca="true">+IF(OFFSET('Sanitation Data'!$H$29,0,10*ROW('Sanitation Data'!H126))="","",OFFSET('Sanitation Data'!$H$29,0,10*ROW('Sanitation Data'!H126)))</f>
        <v/>
      </c>
      <c r="DG132" s="268" t="str">
        <f ca="true">+IF(OFFSET('Sanitation Data'!$H$30,0,10*ROW('Sanitation Data'!H126))="","",OFFSET('Sanitation Data'!$H$30,0,10*ROW('Sanitation Data'!H126)))</f>
        <v/>
      </c>
      <c r="DH132" s="268" t="str">
        <f ca="true">+IF(OFFSET('Sanitation Data'!$H$31,0,10*ROW('Sanitation Data'!H126))="","",OFFSET('Sanitation Data'!$H$31,0,10*ROW('Sanitation Data'!H126)))</f>
        <v/>
      </c>
      <c r="DI132" s="268" t="str">
        <f ca="true">+IF(OFFSET('Sanitation Data'!$H$32,0,10*ROW('Sanitation Data'!H126))="","",OFFSET('Sanitation Data'!$H$32,0,10*ROW('Sanitation Data'!H126)))</f>
        <v/>
      </c>
      <c r="DJ132" s="268" t="str">
        <f ca="true">+IF(OFFSET('Sanitation Data'!$I$28,0,10*ROW('Sanitation Data'!I126))="","",OFFSET('Sanitation Data'!$I$28,0,10*ROW('Sanitation Data'!I126)))</f>
        <v/>
      </c>
      <c r="DK132" s="268" t="str">
        <f ca="true">+IF(OFFSET('Sanitation Data'!$I$29,0,10*ROW('Sanitation Data'!I126))="","",OFFSET('Sanitation Data'!$I$29,0,10*ROW('Sanitation Data'!I126)))</f>
        <v/>
      </c>
      <c r="DL132" s="268" t="str">
        <f ca="true">+IF(OFFSET('Sanitation Data'!$I$30,0,10*ROW('Sanitation Data'!I126))="","",OFFSET('Sanitation Data'!$I$30,0,10*ROW('Sanitation Data'!I126)))</f>
        <v/>
      </c>
      <c r="DM132" s="268" t="str">
        <f ca="true">+IF(OFFSET('Sanitation Data'!$I$31,0,10*ROW('Sanitation Data'!I126))="","",OFFSET('Sanitation Data'!$I$31,0,10*ROW('Sanitation Data'!I126)))</f>
        <v/>
      </c>
      <c r="DN132" s="268" t="str">
        <f ca="true">+IF(OFFSET('Sanitation Data'!$I$32,0,10*ROW('Sanitation Data'!I126))="","",OFFSET('Sanitation Data'!$I$32,0,10*ROW('Sanitation Data'!I126)))</f>
        <v/>
      </c>
      <c r="DO132" s="268" t="str">
        <f ca="true">+IF(OFFSET('Hygiene Data'!$D$11,0,10*ROW('Hygiene Data'!D126))="","",OFFSET('Hygiene Data'!$D$11,0,10*ROW('Hygiene Data'!D126)))</f>
        <v/>
      </c>
      <c r="DP132" s="268" t="str">
        <f ca="true">+IF(OFFSET('Hygiene Data'!$D$12,0,10*ROW('Hygiene Data'!D126))="","",OFFSET('Hygiene Data'!$D$12,0,10*ROW('Hygiene Data'!D126)))</f>
        <v/>
      </c>
      <c r="DQ132" s="268" t="str">
        <f ca="true">+IF(OFFSET('Hygiene Data'!$D$13,0,10*ROW('Hygiene Data'!D126))="","",OFFSET('Hygiene Data'!$D$13,0,10*ROW('Hygiene Data'!D126)))</f>
        <v/>
      </c>
      <c r="DR132" s="268" t="str">
        <f ca="true">+IF(OFFSET('Hygiene Data'!$E$11,0,10*ROW('Hygiene Data'!E126))="","",OFFSET('Hygiene Data'!$E$11,0,10*ROW('Hygiene Data'!E126)))</f>
        <v/>
      </c>
      <c r="DS132" s="268" t="str">
        <f ca="true">+IF(OFFSET('Hygiene Data'!$E$12,0,10*ROW('Hygiene Data'!E126))="","",OFFSET('Hygiene Data'!$E$12,0,10*ROW('Hygiene Data'!E126)))</f>
        <v/>
      </c>
      <c r="DT132" s="268" t="str">
        <f ca="true">+IF(OFFSET('Hygiene Data'!$E$13,0,10*ROW('Hygiene Data'!E126))="","",OFFSET('Hygiene Data'!$E$13,0,10*ROW('Hygiene Data'!E126)))</f>
        <v/>
      </c>
      <c r="DU132" s="268" t="str">
        <f ca="true">+IF(OFFSET('Hygiene Data'!$F$11,0,10*ROW('Hygiene Data'!F126))="","",OFFSET('Hygiene Data'!$F$11,0,10*ROW('Hygiene Data'!F126)))</f>
        <v/>
      </c>
      <c r="DV132" s="268" t="str">
        <f ca="true">+IF(OFFSET('Hygiene Data'!$F$12,0,10*ROW('Hygiene Data'!F126))="","",OFFSET('Hygiene Data'!$F$12,0,10*ROW('Hygiene Data'!F126)))</f>
        <v/>
      </c>
      <c r="DW132" s="268" t="str">
        <f ca="true">+IF(OFFSET('Hygiene Data'!$F$13,0,10*ROW('Hygiene Data'!F126))="","",OFFSET('Hygiene Data'!$F$13,0,10*ROW('Hygiene Data'!F126)))</f>
        <v/>
      </c>
      <c r="DX132" s="268" t="str">
        <f ca="true">+IF(OFFSET('Hygiene Data'!$G$11,0,10*ROW('Hygiene Data'!G126))="","",OFFSET('Hygiene Data'!$G$11,0,10*ROW('Hygiene Data'!G126)))</f>
        <v/>
      </c>
      <c r="DY132" s="268" t="str">
        <f ca="true">+IF(OFFSET('Hygiene Data'!$G$12,0,10*ROW('Hygiene Data'!G126))="","",OFFSET('Hygiene Data'!$G$12,0,10*ROW('Hygiene Data'!G126)))</f>
        <v/>
      </c>
      <c r="DZ132" s="268" t="str">
        <f ca="true">+IF(OFFSET('Hygiene Data'!$G$13,0,10*ROW('Hygiene Data'!G126))="","",OFFSET('Hygiene Data'!$G$13,0,10*ROW('Hygiene Data'!G126)))</f>
        <v/>
      </c>
      <c r="EA132" s="268" t="str">
        <f ca="true">+IF(OFFSET('Hygiene Data'!$H$11,0,10*ROW('Hygiene Data'!H126))="","",OFFSET('Hygiene Data'!$H$11,0,10*ROW('Hygiene Data'!H126)))</f>
        <v/>
      </c>
      <c r="EB132" s="268" t="str">
        <f ca="true">+IF(OFFSET('Hygiene Data'!$H$12,0,10*ROW('Hygiene Data'!H126))="","",OFFSET('Hygiene Data'!$H$12,0,10*ROW('Hygiene Data'!H126)))</f>
        <v/>
      </c>
      <c r="EC132" s="268" t="str">
        <f ca="true">+IF(OFFSET('Hygiene Data'!$H$13,0,10*ROW('Hygiene Data'!H126))="","",OFFSET('Hygiene Data'!$H$13,0,10*ROW('Hygiene Data'!H126)))</f>
        <v/>
      </c>
      <c r="ED132" s="268" t="str">
        <f ca="true">+IF(OFFSET('Hygiene Data'!$I$11,0,10*ROW('Hygiene Data'!I126))="","",OFFSET('Hygiene Data'!$I$11,0,10*ROW('Hygiene Data'!I126)))</f>
        <v/>
      </c>
      <c r="EE132" s="268" t="str">
        <f ca="true">+IF(OFFSET('Hygiene Data'!$I$12,0,10*ROW('Hygiene Data'!I126))="","",OFFSET('Hygiene Data'!$I$12,0,10*ROW('Hygiene Data'!I126)))</f>
        <v/>
      </c>
      <c r="EF132" s="268"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4"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8"/>
      <c r="BS133" s="268" t="str">
        <f ca="true">+IF(OFFSET('Water Data'!$D$27,0,10*ROW('Water Data'!D127))="","",OFFSET('Water Data'!$D$27,0,10*ROW('Water Data'!D127)))</f>
        <v/>
      </c>
      <c r="BT133" s="268" t="str">
        <f ca="true">+IF(OFFSET('Water Data'!$D$28,0,10*ROW('Water Data'!D127))="","",OFFSET('Water Data'!$D$28,0,10*ROW('Water Data'!D127)))</f>
        <v/>
      </c>
      <c r="BU133" s="268" t="str">
        <f ca="true">+IF(OFFSET('Water Data'!$D$29,0,10*ROW('Water Data'!D127))="","",OFFSET('Water Data'!$D$29,0,10*ROW('Water Data'!D127)))</f>
        <v/>
      </c>
      <c r="BV133" s="268" t="str">
        <f ca="true">+IF(OFFSET('Water Data'!$E$27,0,10*ROW('Water Data'!E127))="","",OFFSET('Water Data'!$E$27,0,10*ROW('Water Data'!E127)))</f>
        <v/>
      </c>
      <c r="BW133" s="268" t="str">
        <f ca="true">+IF(OFFSET('Water Data'!$E$28,0,10*ROW('Water Data'!E127))="","",OFFSET('Water Data'!$E$28,0,10*ROW('Water Data'!E127)))</f>
        <v/>
      </c>
      <c r="BX133" s="268" t="str">
        <f ca="true">+IF(OFFSET('Water Data'!$E$29,0,10*ROW('Water Data'!E127))="","",OFFSET('Water Data'!$E$29,0,10*ROW('Water Data'!E127)))</f>
        <v/>
      </c>
      <c r="BY133" s="268" t="str">
        <f ca="true">+IF(OFFSET('Water Data'!$F$27,0,10*ROW('Water Data'!F127))="","",OFFSET('Water Data'!$F$27,0,10*ROW('Water Data'!F127)))</f>
        <v/>
      </c>
      <c r="BZ133" s="268" t="str">
        <f ca="true">+IF(OFFSET('Water Data'!$F$28,0,10*ROW('Water Data'!F127))="","",OFFSET('Water Data'!$F$28,0,10*ROW('Water Data'!F127)))</f>
        <v/>
      </c>
      <c r="CA133" s="268" t="str">
        <f ca="true">+IF(OFFSET('Water Data'!$F$29,0,10*ROW('Water Data'!F127))="","",OFFSET('Water Data'!$F$29,0,10*ROW('Water Data'!F127)))</f>
        <v/>
      </c>
      <c r="CB133" s="268" t="str">
        <f ca="true">+IF(OFFSET('Water Data'!$G$27,0,10*ROW('Water Data'!G127))="","",OFFSET('Water Data'!$G$27,0,10*ROW('Water Data'!G127)))</f>
        <v/>
      </c>
      <c r="CC133" s="268" t="str">
        <f ca="true">+IF(OFFSET('Water Data'!$G$28,0,10*ROW('Water Data'!G127))="","",OFFSET('Water Data'!$G$28,0,10*ROW('Water Data'!G127)))</f>
        <v/>
      </c>
      <c r="CD133" s="268" t="str">
        <f ca="true">+IF(OFFSET('Water Data'!$G$29,0,10*ROW('Water Data'!G127))="","",OFFSET('Water Data'!$G$29,0,10*ROW('Water Data'!G127)))</f>
        <v/>
      </c>
      <c r="CE133" s="268" t="str">
        <f ca="true">+IF(OFFSET('Water Data'!$H$27,0,10*ROW('Water Data'!H127))="","",OFFSET('Water Data'!$H$27,0,10*ROW('Water Data'!H127)))</f>
        <v/>
      </c>
      <c r="CF133" s="268" t="str">
        <f ca="true">+IF(OFFSET('Water Data'!$H$28,0,10*ROW('Water Data'!H127))="","",OFFSET('Water Data'!$H$28,0,10*ROW('Water Data'!H127)))</f>
        <v/>
      </c>
      <c r="CG133" s="268" t="str">
        <f ca="true">+IF(OFFSET('Water Data'!$H$29,0,10*ROW('Water Data'!H127))="","",OFFSET('Water Data'!$H$29,0,10*ROW('Water Data'!H127)))</f>
        <v/>
      </c>
      <c r="CH133" s="268" t="str">
        <f ca="true">+IF(OFFSET('Water Data'!$I$27,0,10*ROW('Water Data'!I127))="","",OFFSET('Water Data'!$I$27,0,10*ROW('Water Data'!I127)))</f>
        <v/>
      </c>
      <c r="CI133" s="268" t="str">
        <f ca="true">+IF(OFFSET('Water Data'!$I$28,0,10*ROW('Water Data'!I127))="","",OFFSET('Water Data'!$I$28,0,10*ROW('Water Data'!I127)))</f>
        <v/>
      </c>
      <c r="CJ133" s="268" t="str">
        <f ca="true">+IF(OFFSET('Water Data'!$I$29,0,10*ROW('Water Data'!I127))="","",OFFSET('Water Data'!$I$29,0,10*ROW('Water Data'!I127)))</f>
        <v/>
      </c>
      <c r="CK133" s="268" t="str">
        <f ca="true">+IF(OFFSET('Sanitation Data'!$D$28,0,10*ROW('Sanitation Data'!D127))="","",OFFSET('Sanitation Data'!$D$28,0,10*ROW('Sanitation Data'!D127)))</f>
        <v/>
      </c>
      <c r="CL133" s="268" t="str">
        <f ca="true">+IF(OFFSET('Sanitation Data'!$D$29,0,10*ROW('Sanitation Data'!D127))="","",OFFSET('Sanitation Data'!$D$29,0,10*ROW('Sanitation Data'!D127)))</f>
        <v/>
      </c>
      <c r="CM133" s="268" t="str">
        <f ca="true">+IF(OFFSET('Sanitation Data'!$D$30,0,10*ROW('Sanitation Data'!D127))="","",OFFSET('Sanitation Data'!$D$30,0,10*ROW('Sanitation Data'!D127)))</f>
        <v/>
      </c>
      <c r="CN133" s="268" t="str">
        <f ca="true">+IF(OFFSET('Sanitation Data'!$D$31,0,10*ROW('Sanitation Data'!D127))="","",OFFSET('Sanitation Data'!$D$31,0,10*ROW('Sanitation Data'!D127)))</f>
        <v/>
      </c>
      <c r="CO133" s="268" t="str">
        <f ca="true">+IF(OFFSET('Sanitation Data'!$D$32,0,10*ROW('Sanitation Data'!D127))="","",OFFSET('Sanitation Data'!$D$32,0,10*ROW('Sanitation Data'!D127)))</f>
        <v/>
      </c>
      <c r="CP133" s="268" t="str">
        <f ca="true">+IF(OFFSET('Sanitation Data'!$E$28,0,10*ROW('Sanitation Data'!E127))="","",OFFSET('Sanitation Data'!$E$28,0,10*ROW('Sanitation Data'!E127)))</f>
        <v/>
      </c>
      <c r="CQ133" s="268" t="str">
        <f ca="true">+IF(OFFSET('Sanitation Data'!$E$29,0,10*ROW('Sanitation Data'!E127))="","",OFFSET('Sanitation Data'!$E$29,0,10*ROW('Sanitation Data'!E127)))</f>
        <v/>
      </c>
      <c r="CR133" s="268" t="str">
        <f ca="true">+IF(OFFSET('Sanitation Data'!$E$30,0,10*ROW('Sanitation Data'!E127))="","",OFFSET('Sanitation Data'!$E$30,0,10*ROW('Sanitation Data'!E127)))</f>
        <v/>
      </c>
      <c r="CS133" s="268" t="str">
        <f ca="true">+IF(OFFSET('Sanitation Data'!$E$31,0,10*ROW('Sanitation Data'!E127))="","",OFFSET('Sanitation Data'!$E$31,0,10*ROW('Sanitation Data'!E127)))</f>
        <v/>
      </c>
      <c r="CT133" s="268" t="str">
        <f ca="true">+IF(OFFSET('Sanitation Data'!$E$32,0,10*ROW('Sanitation Data'!E127))="","",OFFSET('Sanitation Data'!$E$32,0,10*ROW('Sanitation Data'!E127)))</f>
        <v/>
      </c>
      <c r="CU133" s="268" t="str">
        <f ca="true">+IF(OFFSET('Sanitation Data'!$F$28,0,10*ROW('Sanitation Data'!F127))="","",OFFSET('Sanitation Data'!$F$28,0,10*ROW('Sanitation Data'!F127)))</f>
        <v/>
      </c>
      <c r="CV133" s="268" t="str">
        <f ca="true">+IF(OFFSET('Sanitation Data'!$F$29,0,10*ROW('Sanitation Data'!F127))="","",OFFSET('Sanitation Data'!$F$29,0,10*ROW('Sanitation Data'!F127)))</f>
        <v/>
      </c>
      <c r="CW133" s="268" t="str">
        <f ca="true">+IF(OFFSET('Sanitation Data'!$F$30,0,10*ROW('Sanitation Data'!F127))="","",OFFSET('Sanitation Data'!$F$30,0,10*ROW('Sanitation Data'!F127)))</f>
        <v/>
      </c>
      <c r="CX133" s="268" t="str">
        <f ca="true">+IF(OFFSET('Sanitation Data'!$F$31,0,10*ROW('Sanitation Data'!F127))="","",OFFSET('Sanitation Data'!$F$31,0,10*ROW('Sanitation Data'!F127)))</f>
        <v/>
      </c>
      <c r="CY133" s="268" t="str">
        <f ca="true">+IF(OFFSET('Sanitation Data'!$F$32,0,10*ROW('Sanitation Data'!F127))="","",OFFSET('Sanitation Data'!$F$32,0,10*ROW('Sanitation Data'!F127)))</f>
        <v/>
      </c>
      <c r="CZ133" s="268" t="str">
        <f ca="true">+IF(OFFSET('Sanitation Data'!$G$28,0,10*ROW('Sanitation Data'!G127))="","",OFFSET('Sanitation Data'!$G$28,0,10*ROW('Sanitation Data'!G127)))</f>
        <v/>
      </c>
      <c r="DA133" s="268" t="str">
        <f ca="true">+IF(OFFSET('Sanitation Data'!$G$29,0,10*ROW('Sanitation Data'!G127))="","",OFFSET('Sanitation Data'!$G$29,0,10*ROW('Sanitation Data'!G127)))</f>
        <v/>
      </c>
      <c r="DB133" s="268" t="str">
        <f ca="true">+IF(OFFSET('Sanitation Data'!$G$30,0,10*ROW('Sanitation Data'!G127))="","",OFFSET('Sanitation Data'!$G$30,0,10*ROW('Sanitation Data'!G127)))</f>
        <v/>
      </c>
      <c r="DC133" s="268" t="str">
        <f ca="true">+IF(OFFSET('Sanitation Data'!$G$31,0,10*ROW('Sanitation Data'!G127))="","",OFFSET('Sanitation Data'!$G$31,0,10*ROW('Sanitation Data'!G127)))</f>
        <v/>
      </c>
      <c r="DD133" s="268" t="str">
        <f ca="true">+IF(OFFSET('Sanitation Data'!$G$32,0,10*ROW('Sanitation Data'!G127))="","",OFFSET('Sanitation Data'!$G$32,0,10*ROW('Sanitation Data'!G127)))</f>
        <v/>
      </c>
      <c r="DE133" s="268" t="str">
        <f ca="true">+IF(OFFSET('Sanitation Data'!$H$28,0,10*ROW('Sanitation Data'!H127))="","",OFFSET('Sanitation Data'!$H$28,0,10*ROW('Sanitation Data'!H127)))</f>
        <v/>
      </c>
      <c r="DF133" s="268" t="str">
        <f ca="true">+IF(OFFSET('Sanitation Data'!$H$29,0,10*ROW('Sanitation Data'!H127))="","",OFFSET('Sanitation Data'!$H$29,0,10*ROW('Sanitation Data'!H127)))</f>
        <v/>
      </c>
      <c r="DG133" s="268" t="str">
        <f ca="true">+IF(OFFSET('Sanitation Data'!$H$30,0,10*ROW('Sanitation Data'!H127))="","",OFFSET('Sanitation Data'!$H$30,0,10*ROW('Sanitation Data'!H127)))</f>
        <v/>
      </c>
      <c r="DH133" s="268" t="str">
        <f ca="true">+IF(OFFSET('Sanitation Data'!$H$31,0,10*ROW('Sanitation Data'!H127))="","",OFFSET('Sanitation Data'!$H$31,0,10*ROW('Sanitation Data'!H127)))</f>
        <v/>
      </c>
      <c r="DI133" s="268" t="str">
        <f ca="true">+IF(OFFSET('Sanitation Data'!$H$32,0,10*ROW('Sanitation Data'!H127))="","",OFFSET('Sanitation Data'!$H$32,0,10*ROW('Sanitation Data'!H127)))</f>
        <v/>
      </c>
      <c r="DJ133" s="268" t="str">
        <f ca="true">+IF(OFFSET('Sanitation Data'!$I$28,0,10*ROW('Sanitation Data'!I127))="","",OFFSET('Sanitation Data'!$I$28,0,10*ROW('Sanitation Data'!I127)))</f>
        <v/>
      </c>
      <c r="DK133" s="268" t="str">
        <f ca="true">+IF(OFFSET('Sanitation Data'!$I$29,0,10*ROW('Sanitation Data'!I127))="","",OFFSET('Sanitation Data'!$I$29,0,10*ROW('Sanitation Data'!I127)))</f>
        <v/>
      </c>
      <c r="DL133" s="268" t="str">
        <f ca="true">+IF(OFFSET('Sanitation Data'!$I$30,0,10*ROW('Sanitation Data'!I127))="","",OFFSET('Sanitation Data'!$I$30,0,10*ROW('Sanitation Data'!I127)))</f>
        <v/>
      </c>
      <c r="DM133" s="268" t="str">
        <f ca="true">+IF(OFFSET('Sanitation Data'!$I$31,0,10*ROW('Sanitation Data'!I127))="","",OFFSET('Sanitation Data'!$I$31,0,10*ROW('Sanitation Data'!I127)))</f>
        <v/>
      </c>
      <c r="DN133" s="268" t="str">
        <f ca="true">+IF(OFFSET('Sanitation Data'!$I$32,0,10*ROW('Sanitation Data'!I127))="","",OFFSET('Sanitation Data'!$I$32,0,10*ROW('Sanitation Data'!I127)))</f>
        <v/>
      </c>
      <c r="DO133" s="268" t="str">
        <f ca="true">+IF(OFFSET('Hygiene Data'!$D$11,0,10*ROW('Hygiene Data'!D127))="","",OFFSET('Hygiene Data'!$D$11,0,10*ROW('Hygiene Data'!D127)))</f>
        <v/>
      </c>
      <c r="DP133" s="268" t="str">
        <f ca="true">+IF(OFFSET('Hygiene Data'!$D$12,0,10*ROW('Hygiene Data'!D127))="","",OFFSET('Hygiene Data'!$D$12,0,10*ROW('Hygiene Data'!D127)))</f>
        <v/>
      </c>
      <c r="DQ133" s="268" t="str">
        <f ca="true">+IF(OFFSET('Hygiene Data'!$D$13,0,10*ROW('Hygiene Data'!D127))="","",OFFSET('Hygiene Data'!$D$13,0,10*ROW('Hygiene Data'!D127)))</f>
        <v/>
      </c>
      <c r="DR133" s="268" t="str">
        <f ca="true">+IF(OFFSET('Hygiene Data'!$E$11,0,10*ROW('Hygiene Data'!E127))="","",OFFSET('Hygiene Data'!$E$11,0,10*ROW('Hygiene Data'!E127)))</f>
        <v/>
      </c>
      <c r="DS133" s="268" t="str">
        <f ca="true">+IF(OFFSET('Hygiene Data'!$E$12,0,10*ROW('Hygiene Data'!E127))="","",OFFSET('Hygiene Data'!$E$12,0,10*ROW('Hygiene Data'!E127)))</f>
        <v/>
      </c>
      <c r="DT133" s="268" t="str">
        <f ca="true">+IF(OFFSET('Hygiene Data'!$E$13,0,10*ROW('Hygiene Data'!E127))="","",OFFSET('Hygiene Data'!$E$13,0,10*ROW('Hygiene Data'!E127)))</f>
        <v/>
      </c>
      <c r="DU133" s="268" t="str">
        <f ca="true">+IF(OFFSET('Hygiene Data'!$F$11,0,10*ROW('Hygiene Data'!F127))="","",OFFSET('Hygiene Data'!$F$11,0,10*ROW('Hygiene Data'!F127)))</f>
        <v/>
      </c>
      <c r="DV133" s="268" t="str">
        <f ca="true">+IF(OFFSET('Hygiene Data'!$F$12,0,10*ROW('Hygiene Data'!F127))="","",OFFSET('Hygiene Data'!$F$12,0,10*ROW('Hygiene Data'!F127)))</f>
        <v/>
      </c>
      <c r="DW133" s="268" t="str">
        <f ca="true">+IF(OFFSET('Hygiene Data'!$F$13,0,10*ROW('Hygiene Data'!F127))="","",OFFSET('Hygiene Data'!$F$13,0,10*ROW('Hygiene Data'!F127)))</f>
        <v/>
      </c>
      <c r="DX133" s="268" t="str">
        <f ca="true">+IF(OFFSET('Hygiene Data'!$G$11,0,10*ROW('Hygiene Data'!G127))="","",OFFSET('Hygiene Data'!$G$11,0,10*ROW('Hygiene Data'!G127)))</f>
        <v/>
      </c>
      <c r="DY133" s="268" t="str">
        <f ca="true">+IF(OFFSET('Hygiene Data'!$G$12,0,10*ROW('Hygiene Data'!G127))="","",OFFSET('Hygiene Data'!$G$12,0,10*ROW('Hygiene Data'!G127)))</f>
        <v/>
      </c>
      <c r="DZ133" s="268" t="str">
        <f ca="true">+IF(OFFSET('Hygiene Data'!$G$13,0,10*ROW('Hygiene Data'!G127))="","",OFFSET('Hygiene Data'!$G$13,0,10*ROW('Hygiene Data'!G127)))</f>
        <v/>
      </c>
      <c r="EA133" s="268" t="str">
        <f ca="true">+IF(OFFSET('Hygiene Data'!$H$11,0,10*ROW('Hygiene Data'!H127))="","",OFFSET('Hygiene Data'!$H$11,0,10*ROW('Hygiene Data'!H127)))</f>
        <v/>
      </c>
      <c r="EB133" s="268" t="str">
        <f ca="true">+IF(OFFSET('Hygiene Data'!$H$12,0,10*ROW('Hygiene Data'!H127))="","",OFFSET('Hygiene Data'!$H$12,0,10*ROW('Hygiene Data'!H127)))</f>
        <v/>
      </c>
      <c r="EC133" s="268" t="str">
        <f ca="true">+IF(OFFSET('Hygiene Data'!$H$13,0,10*ROW('Hygiene Data'!H127))="","",OFFSET('Hygiene Data'!$H$13,0,10*ROW('Hygiene Data'!H127)))</f>
        <v/>
      </c>
      <c r="ED133" s="268" t="str">
        <f ca="true">+IF(OFFSET('Hygiene Data'!$I$11,0,10*ROW('Hygiene Data'!I127))="","",OFFSET('Hygiene Data'!$I$11,0,10*ROW('Hygiene Data'!I127)))</f>
        <v/>
      </c>
      <c r="EE133" s="268" t="str">
        <f ca="true">+IF(OFFSET('Hygiene Data'!$I$12,0,10*ROW('Hygiene Data'!I127))="","",OFFSET('Hygiene Data'!$I$12,0,10*ROW('Hygiene Data'!I127)))</f>
        <v/>
      </c>
      <c r="EF133" s="268"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4"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8"/>
      <c r="BS134" s="268" t="str">
        <f ca="true">+IF(OFFSET('Water Data'!$D$27,0,10*ROW('Water Data'!D128))="","",OFFSET('Water Data'!$D$27,0,10*ROW('Water Data'!D128)))</f>
        <v/>
      </c>
      <c r="BT134" s="268" t="str">
        <f ca="true">+IF(OFFSET('Water Data'!$D$28,0,10*ROW('Water Data'!D128))="","",OFFSET('Water Data'!$D$28,0,10*ROW('Water Data'!D128)))</f>
        <v/>
      </c>
      <c r="BU134" s="268" t="str">
        <f ca="true">+IF(OFFSET('Water Data'!$D$29,0,10*ROW('Water Data'!D128))="","",OFFSET('Water Data'!$D$29,0,10*ROW('Water Data'!D128)))</f>
        <v/>
      </c>
      <c r="BV134" s="268" t="str">
        <f ca="true">+IF(OFFSET('Water Data'!$E$27,0,10*ROW('Water Data'!E128))="","",OFFSET('Water Data'!$E$27,0,10*ROW('Water Data'!E128)))</f>
        <v/>
      </c>
      <c r="BW134" s="268" t="str">
        <f ca="true">+IF(OFFSET('Water Data'!$E$28,0,10*ROW('Water Data'!E128))="","",OFFSET('Water Data'!$E$28,0,10*ROW('Water Data'!E128)))</f>
        <v/>
      </c>
      <c r="BX134" s="268" t="str">
        <f ca="true">+IF(OFFSET('Water Data'!$E$29,0,10*ROW('Water Data'!E128))="","",OFFSET('Water Data'!$E$29,0,10*ROW('Water Data'!E128)))</f>
        <v/>
      </c>
      <c r="BY134" s="268" t="str">
        <f ca="true">+IF(OFFSET('Water Data'!$F$27,0,10*ROW('Water Data'!F128))="","",OFFSET('Water Data'!$F$27,0,10*ROW('Water Data'!F128)))</f>
        <v/>
      </c>
      <c r="BZ134" s="268" t="str">
        <f ca="true">+IF(OFFSET('Water Data'!$F$28,0,10*ROW('Water Data'!F128))="","",OFFSET('Water Data'!$F$28,0,10*ROW('Water Data'!F128)))</f>
        <v/>
      </c>
      <c r="CA134" s="268" t="str">
        <f ca="true">+IF(OFFSET('Water Data'!$F$29,0,10*ROW('Water Data'!F128))="","",OFFSET('Water Data'!$F$29,0,10*ROW('Water Data'!F128)))</f>
        <v/>
      </c>
      <c r="CB134" s="268" t="str">
        <f ca="true">+IF(OFFSET('Water Data'!$G$27,0,10*ROW('Water Data'!G128))="","",OFFSET('Water Data'!$G$27,0,10*ROW('Water Data'!G128)))</f>
        <v/>
      </c>
      <c r="CC134" s="268" t="str">
        <f ca="true">+IF(OFFSET('Water Data'!$G$28,0,10*ROW('Water Data'!G128))="","",OFFSET('Water Data'!$G$28,0,10*ROW('Water Data'!G128)))</f>
        <v/>
      </c>
      <c r="CD134" s="268" t="str">
        <f ca="true">+IF(OFFSET('Water Data'!$G$29,0,10*ROW('Water Data'!G128))="","",OFFSET('Water Data'!$G$29,0,10*ROW('Water Data'!G128)))</f>
        <v/>
      </c>
      <c r="CE134" s="268" t="str">
        <f ca="true">+IF(OFFSET('Water Data'!$H$27,0,10*ROW('Water Data'!H128))="","",OFFSET('Water Data'!$H$27,0,10*ROW('Water Data'!H128)))</f>
        <v/>
      </c>
      <c r="CF134" s="268" t="str">
        <f ca="true">+IF(OFFSET('Water Data'!$H$28,0,10*ROW('Water Data'!H128))="","",OFFSET('Water Data'!$H$28,0,10*ROW('Water Data'!H128)))</f>
        <v/>
      </c>
      <c r="CG134" s="268" t="str">
        <f ca="true">+IF(OFFSET('Water Data'!$H$29,0,10*ROW('Water Data'!H128))="","",OFFSET('Water Data'!$H$29,0,10*ROW('Water Data'!H128)))</f>
        <v/>
      </c>
      <c r="CH134" s="268" t="str">
        <f ca="true">+IF(OFFSET('Water Data'!$I$27,0,10*ROW('Water Data'!I128))="","",OFFSET('Water Data'!$I$27,0,10*ROW('Water Data'!I128)))</f>
        <v/>
      </c>
      <c r="CI134" s="268" t="str">
        <f ca="true">+IF(OFFSET('Water Data'!$I$28,0,10*ROW('Water Data'!I128))="","",OFFSET('Water Data'!$I$28,0,10*ROW('Water Data'!I128)))</f>
        <v/>
      </c>
      <c r="CJ134" s="268" t="str">
        <f ca="true">+IF(OFFSET('Water Data'!$I$29,0,10*ROW('Water Data'!I128))="","",OFFSET('Water Data'!$I$29,0,10*ROW('Water Data'!I128)))</f>
        <v/>
      </c>
      <c r="CK134" s="268" t="str">
        <f ca="true">+IF(OFFSET('Sanitation Data'!$D$28,0,10*ROW('Sanitation Data'!D128))="","",OFFSET('Sanitation Data'!$D$28,0,10*ROW('Sanitation Data'!D128)))</f>
        <v/>
      </c>
      <c r="CL134" s="268" t="str">
        <f ca="true">+IF(OFFSET('Sanitation Data'!$D$29,0,10*ROW('Sanitation Data'!D128))="","",OFFSET('Sanitation Data'!$D$29,0,10*ROW('Sanitation Data'!D128)))</f>
        <v/>
      </c>
      <c r="CM134" s="268" t="str">
        <f ca="true">+IF(OFFSET('Sanitation Data'!$D$30,0,10*ROW('Sanitation Data'!D128))="","",OFFSET('Sanitation Data'!$D$30,0,10*ROW('Sanitation Data'!D128)))</f>
        <v/>
      </c>
      <c r="CN134" s="268" t="str">
        <f ca="true">+IF(OFFSET('Sanitation Data'!$D$31,0,10*ROW('Sanitation Data'!D128))="","",OFFSET('Sanitation Data'!$D$31,0,10*ROW('Sanitation Data'!D128)))</f>
        <v/>
      </c>
      <c r="CO134" s="268" t="str">
        <f ca="true">+IF(OFFSET('Sanitation Data'!$D$32,0,10*ROW('Sanitation Data'!D128))="","",OFFSET('Sanitation Data'!$D$32,0,10*ROW('Sanitation Data'!D128)))</f>
        <v/>
      </c>
      <c r="CP134" s="268" t="str">
        <f ca="true">+IF(OFFSET('Sanitation Data'!$E$28,0,10*ROW('Sanitation Data'!E128))="","",OFFSET('Sanitation Data'!$E$28,0,10*ROW('Sanitation Data'!E128)))</f>
        <v/>
      </c>
      <c r="CQ134" s="268" t="str">
        <f ca="true">+IF(OFFSET('Sanitation Data'!$E$29,0,10*ROW('Sanitation Data'!E128))="","",OFFSET('Sanitation Data'!$E$29,0,10*ROW('Sanitation Data'!E128)))</f>
        <v/>
      </c>
      <c r="CR134" s="268" t="str">
        <f ca="true">+IF(OFFSET('Sanitation Data'!$E$30,0,10*ROW('Sanitation Data'!E128))="","",OFFSET('Sanitation Data'!$E$30,0,10*ROW('Sanitation Data'!E128)))</f>
        <v/>
      </c>
      <c r="CS134" s="268" t="str">
        <f ca="true">+IF(OFFSET('Sanitation Data'!$E$31,0,10*ROW('Sanitation Data'!E128))="","",OFFSET('Sanitation Data'!$E$31,0,10*ROW('Sanitation Data'!E128)))</f>
        <v/>
      </c>
      <c r="CT134" s="268" t="str">
        <f ca="true">+IF(OFFSET('Sanitation Data'!$E$32,0,10*ROW('Sanitation Data'!E128))="","",OFFSET('Sanitation Data'!$E$32,0,10*ROW('Sanitation Data'!E128)))</f>
        <v/>
      </c>
      <c r="CU134" s="268" t="str">
        <f ca="true">+IF(OFFSET('Sanitation Data'!$F$28,0,10*ROW('Sanitation Data'!F128))="","",OFFSET('Sanitation Data'!$F$28,0,10*ROW('Sanitation Data'!F128)))</f>
        <v/>
      </c>
      <c r="CV134" s="268" t="str">
        <f ca="true">+IF(OFFSET('Sanitation Data'!$F$29,0,10*ROW('Sanitation Data'!F128))="","",OFFSET('Sanitation Data'!$F$29,0,10*ROW('Sanitation Data'!F128)))</f>
        <v/>
      </c>
      <c r="CW134" s="268" t="str">
        <f ca="true">+IF(OFFSET('Sanitation Data'!$F$30,0,10*ROW('Sanitation Data'!F128))="","",OFFSET('Sanitation Data'!$F$30,0,10*ROW('Sanitation Data'!F128)))</f>
        <v/>
      </c>
      <c r="CX134" s="268" t="str">
        <f ca="true">+IF(OFFSET('Sanitation Data'!$F$31,0,10*ROW('Sanitation Data'!F128))="","",OFFSET('Sanitation Data'!$F$31,0,10*ROW('Sanitation Data'!F128)))</f>
        <v/>
      </c>
      <c r="CY134" s="268" t="str">
        <f ca="true">+IF(OFFSET('Sanitation Data'!$F$32,0,10*ROW('Sanitation Data'!F128))="","",OFFSET('Sanitation Data'!$F$32,0,10*ROW('Sanitation Data'!F128)))</f>
        <v/>
      </c>
      <c r="CZ134" s="268" t="str">
        <f ca="true">+IF(OFFSET('Sanitation Data'!$G$28,0,10*ROW('Sanitation Data'!G128))="","",OFFSET('Sanitation Data'!$G$28,0,10*ROW('Sanitation Data'!G128)))</f>
        <v/>
      </c>
      <c r="DA134" s="268" t="str">
        <f ca="true">+IF(OFFSET('Sanitation Data'!$G$29,0,10*ROW('Sanitation Data'!G128))="","",OFFSET('Sanitation Data'!$G$29,0,10*ROW('Sanitation Data'!G128)))</f>
        <v/>
      </c>
      <c r="DB134" s="268" t="str">
        <f ca="true">+IF(OFFSET('Sanitation Data'!$G$30,0,10*ROW('Sanitation Data'!G128))="","",OFFSET('Sanitation Data'!$G$30,0,10*ROW('Sanitation Data'!G128)))</f>
        <v/>
      </c>
      <c r="DC134" s="268" t="str">
        <f ca="true">+IF(OFFSET('Sanitation Data'!$G$31,0,10*ROW('Sanitation Data'!G128))="","",OFFSET('Sanitation Data'!$G$31,0,10*ROW('Sanitation Data'!G128)))</f>
        <v/>
      </c>
      <c r="DD134" s="268" t="str">
        <f ca="true">+IF(OFFSET('Sanitation Data'!$G$32,0,10*ROW('Sanitation Data'!G128))="","",OFFSET('Sanitation Data'!$G$32,0,10*ROW('Sanitation Data'!G128)))</f>
        <v/>
      </c>
      <c r="DE134" s="268" t="str">
        <f ca="true">+IF(OFFSET('Sanitation Data'!$H$28,0,10*ROW('Sanitation Data'!H128))="","",OFFSET('Sanitation Data'!$H$28,0,10*ROW('Sanitation Data'!H128)))</f>
        <v/>
      </c>
      <c r="DF134" s="268" t="str">
        <f ca="true">+IF(OFFSET('Sanitation Data'!$H$29,0,10*ROW('Sanitation Data'!H128))="","",OFFSET('Sanitation Data'!$H$29,0,10*ROW('Sanitation Data'!H128)))</f>
        <v/>
      </c>
      <c r="DG134" s="268" t="str">
        <f ca="true">+IF(OFFSET('Sanitation Data'!$H$30,0,10*ROW('Sanitation Data'!H128))="","",OFFSET('Sanitation Data'!$H$30,0,10*ROW('Sanitation Data'!H128)))</f>
        <v/>
      </c>
      <c r="DH134" s="268" t="str">
        <f ca="true">+IF(OFFSET('Sanitation Data'!$H$31,0,10*ROW('Sanitation Data'!H128))="","",OFFSET('Sanitation Data'!$H$31,0,10*ROW('Sanitation Data'!H128)))</f>
        <v/>
      </c>
      <c r="DI134" s="268" t="str">
        <f ca="true">+IF(OFFSET('Sanitation Data'!$H$32,0,10*ROW('Sanitation Data'!H128))="","",OFFSET('Sanitation Data'!$H$32,0,10*ROW('Sanitation Data'!H128)))</f>
        <v/>
      </c>
      <c r="DJ134" s="268" t="str">
        <f ca="true">+IF(OFFSET('Sanitation Data'!$I$28,0,10*ROW('Sanitation Data'!I128))="","",OFFSET('Sanitation Data'!$I$28,0,10*ROW('Sanitation Data'!I128)))</f>
        <v/>
      </c>
      <c r="DK134" s="268" t="str">
        <f ca="true">+IF(OFFSET('Sanitation Data'!$I$29,0,10*ROW('Sanitation Data'!I128))="","",OFFSET('Sanitation Data'!$I$29,0,10*ROW('Sanitation Data'!I128)))</f>
        <v/>
      </c>
      <c r="DL134" s="268" t="str">
        <f ca="true">+IF(OFFSET('Sanitation Data'!$I$30,0,10*ROW('Sanitation Data'!I128))="","",OFFSET('Sanitation Data'!$I$30,0,10*ROW('Sanitation Data'!I128)))</f>
        <v/>
      </c>
      <c r="DM134" s="268" t="str">
        <f ca="true">+IF(OFFSET('Sanitation Data'!$I$31,0,10*ROW('Sanitation Data'!I128))="","",OFFSET('Sanitation Data'!$I$31,0,10*ROW('Sanitation Data'!I128)))</f>
        <v/>
      </c>
      <c r="DN134" s="268" t="str">
        <f ca="true">+IF(OFFSET('Sanitation Data'!$I$32,0,10*ROW('Sanitation Data'!I128))="","",OFFSET('Sanitation Data'!$I$32,0,10*ROW('Sanitation Data'!I128)))</f>
        <v/>
      </c>
      <c r="DO134" s="268" t="str">
        <f ca="true">+IF(OFFSET('Hygiene Data'!$D$11,0,10*ROW('Hygiene Data'!D128))="","",OFFSET('Hygiene Data'!$D$11,0,10*ROW('Hygiene Data'!D128)))</f>
        <v/>
      </c>
      <c r="DP134" s="268" t="str">
        <f ca="true">+IF(OFFSET('Hygiene Data'!$D$12,0,10*ROW('Hygiene Data'!D128))="","",OFFSET('Hygiene Data'!$D$12,0,10*ROW('Hygiene Data'!D128)))</f>
        <v/>
      </c>
      <c r="DQ134" s="268" t="str">
        <f ca="true">+IF(OFFSET('Hygiene Data'!$D$13,0,10*ROW('Hygiene Data'!D128))="","",OFFSET('Hygiene Data'!$D$13,0,10*ROW('Hygiene Data'!D128)))</f>
        <v/>
      </c>
      <c r="DR134" s="268" t="str">
        <f ca="true">+IF(OFFSET('Hygiene Data'!$E$11,0,10*ROW('Hygiene Data'!E128))="","",OFFSET('Hygiene Data'!$E$11,0,10*ROW('Hygiene Data'!E128)))</f>
        <v/>
      </c>
      <c r="DS134" s="268" t="str">
        <f ca="true">+IF(OFFSET('Hygiene Data'!$E$12,0,10*ROW('Hygiene Data'!E128))="","",OFFSET('Hygiene Data'!$E$12,0,10*ROW('Hygiene Data'!E128)))</f>
        <v/>
      </c>
      <c r="DT134" s="268" t="str">
        <f ca="true">+IF(OFFSET('Hygiene Data'!$E$13,0,10*ROW('Hygiene Data'!E128))="","",OFFSET('Hygiene Data'!$E$13,0,10*ROW('Hygiene Data'!E128)))</f>
        <v/>
      </c>
      <c r="DU134" s="268" t="str">
        <f ca="true">+IF(OFFSET('Hygiene Data'!$F$11,0,10*ROW('Hygiene Data'!F128))="","",OFFSET('Hygiene Data'!$F$11,0,10*ROW('Hygiene Data'!F128)))</f>
        <v/>
      </c>
      <c r="DV134" s="268" t="str">
        <f ca="true">+IF(OFFSET('Hygiene Data'!$F$12,0,10*ROW('Hygiene Data'!F128))="","",OFFSET('Hygiene Data'!$F$12,0,10*ROW('Hygiene Data'!F128)))</f>
        <v/>
      </c>
      <c r="DW134" s="268" t="str">
        <f ca="true">+IF(OFFSET('Hygiene Data'!$F$13,0,10*ROW('Hygiene Data'!F128))="","",OFFSET('Hygiene Data'!$F$13,0,10*ROW('Hygiene Data'!F128)))</f>
        <v/>
      </c>
      <c r="DX134" s="268" t="str">
        <f ca="true">+IF(OFFSET('Hygiene Data'!$G$11,0,10*ROW('Hygiene Data'!G128))="","",OFFSET('Hygiene Data'!$G$11,0,10*ROW('Hygiene Data'!G128)))</f>
        <v/>
      </c>
      <c r="DY134" s="268" t="str">
        <f ca="true">+IF(OFFSET('Hygiene Data'!$G$12,0,10*ROW('Hygiene Data'!G128))="","",OFFSET('Hygiene Data'!$G$12,0,10*ROW('Hygiene Data'!G128)))</f>
        <v/>
      </c>
      <c r="DZ134" s="268" t="str">
        <f ca="true">+IF(OFFSET('Hygiene Data'!$G$13,0,10*ROW('Hygiene Data'!G128))="","",OFFSET('Hygiene Data'!$G$13,0,10*ROW('Hygiene Data'!G128)))</f>
        <v/>
      </c>
      <c r="EA134" s="268" t="str">
        <f ca="true">+IF(OFFSET('Hygiene Data'!$H$11,0,10*ROW('Hygiene Data'!H128))="","",OFFSET('Hygiene Data'!$H$11,0,10*ROW('Hygiene Data'!H128)))</f>
        <v/>
      </c>
      <c r="EB134" s="268" t="str">
        <f ca="true">+IF(OFFSET('Hygiene Data'!$H$12,0,10*ROW('Hygiene Data'!H128))="","",OFFSET('Hygiene Data'!$H$12,0,10*ROW('Hygiene Data'!H128)))</f>
        <v/>
      </c>
      <c r="EC134" s="268" t="str">
        <f ca="true">+IF(OFFSET('Hygiene Data'!$H$13,0,10*ROW('Hygiene Data'!H128))="","",OFFSET('Hygiene Data'!$H$13,0,10*ROW('Hygiene Data'!H128)))</f>
        <v/>
      </c>
      <c r="ED134" s="268" t="str">
        <f ca="true">+IF(OFFSET('Hygiene Data'!$I$11,0,10*ROW('Hygiene Data'!I128))="","",OFFSET('Hygiene Data'!$I$11,0,10*ROW('Hygiene Data'!I128)))</f>
        <v/>
      </c>
      <c r="EE134" s="268" t="str">
        <f ca="true">+IF(OFFSET('Hygiene Data'!$I$12,0,10*ROW('Hygiene Data'!I128))="","",OFFSET('Hygiene Data'!$I$12,0,10*ROW('Hygiene Data'!I128)))</f>
        <v/>
      </c>
      <c r="EF134" s="268"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4"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8"/>
      <c r="BS135" s="268" t="str">
        <f ca="true">+IF(OFFSET('Water Data'!$D$27,0,10*ROW('Water Data'!D129))="","",OFFSET('Water Data'!$D$27,0,10*ROW('Water Data'!D129)))</f>
        <v/>
      </c>
      <c r="BT135" s="268" t="str">
        <f ca="true">+IF(OFFSET('Water Data'!$D$28,0,10*ROW('Water Data'!D129))="","",OFFSET('Water Data'!$D$28,0,10*ROW('Water Data'!D129)))</f>
        <v/>
      </c>
      <c r="BU135" s="268" t="str">
        <f ca="true">+IF(OFFSET('Water Data'!$D$29,0,10*ROW('Water Data'!D129))="","",OFFSET('Water Data'!$D$29,0,10*ROW('Water Data'!D129)))</f>
        <v/>
      </c>
      <c r="BV135" s="268" t="str">
        <f ca="true">+IF(OFFSET('Water Data'!$E$27,0,10*ROW('Water Data'!E129))="","",OFFSET('Water Data'!$E$27,0,10*ROW('Water Data'!E129)))</f>
        <v/>
      </c>
      <c r="BW135" s="268" t="str">
        <f ca="true">+IF(OFFSET('Water Data'!$E$28,0,10*ROW('Water Data'!E129))="","",OFFSET('Water Data'!$E$28,0,10*ROW('Water Data'!E129)))</f>
        <v/>
      </c>
      <c r="BX135" s="268" t="str">
        <f ca="true">+IF(OFFSET('Water Data'!$E$29,0,10*ROW('Water Data'!E129))="","",OFFSET('Water Data'!$E$29,0,10*ROW('Water Data'!E129)))</f>
        <v/>
      </c>
      <c r="BY135" s="268" t="str">
        <f ca="true">+IF(OFFSET('Water Data'!$F$27,0,10*ROW('Water Data'!F129))="","",OFFSET('Water Data'!$F$27,0,10*ROW('Water Data'!F129)))</f>
        <v/>
      </c>
      <c r="BZ135" s="268" t="str">
        <f ca="true">+IF(OFFSET('Water Data'!$F$28,0,10*ROW('Water Data'!F129))="","",OFFSET('Water Data'!$F$28,0,10*ROW('Water Data'!F129)))</f>
        <v/>
      </c>
      <c r="CA135" s="268" t="str">
        <f ca="true">+IF(OFFSET('Water Data'!$F$29,0,10*ROW('Water Data'!F129))="","",OFFSET('Water Data'!$F$29,0,10*ROW('Water Data'!F129)))</f>
        <v/>
      </c>
      <c r="CB135" s="268" t="str">
        <f ca="true">+IF(OFFSET('Water Data'!$G$27,0,10*ROW('Water Data'!G129))="","",OFFSET('Water Data'!$G$27,0,10*ROW('Water Data'!G129)))</f>
        <v/>
      </c>
      <c r="CC135" s="268" t="str">
        <f ca="true">+IF(OFFSET('Water Data'!$G$28,0,10*ROW('Water Data'!G129))="","",OFFSET('Water Data'!$G$28,0,10*ROW('Water Data'!G129)))</f>
        <v/>
      </c>
      <c r="CD135" s="268" t="str">
        <f ca="true">+IF(OFFSET('Water Data'!$G$29,0,10*ROW('Water Data'!G129))="","",OFFSET('Water Data'!$G$29,0,10*ROW('Water Data'!G129)))</f>
        <v/>
      </c>
      <c r="CE135" s="268" t="str">
        <f ca="true">+IF(OFFSET('Water Data'!$H$27,0,10*ROW('Water Data'!H129))="","",OFFSET('Water Data'!$H$27,0,10*ROW('Water Data'!H129)))</f>
        <v/>
      </c>
      <c r="CF135" s="268" t="str">
        <f ca="true">+IF(OFFSET('Water Data'!$H$28,0,10*ROW('Water Data'!H129))="","",OFFSET('Water Data'!$H$28,0,10*ROW('Water Data'!H129)))</f>
        <v/>
      </c>
      <c r="CG135" s="268" t="str">
        <f ca="true">+IF(OFFSET('Water Data'!$H$29,0,10*ROW('Water Data'!H129))="","",OFFSET('Water Data'!$H$29,0,10*ROW('Water Data'!H129)))</f>
        <v/>
      </c>
      <c r="CH135" s="268" t="str">
        <f ca="true">+IF(OFFSET('Water Data'!$I$27,0,10*ROW('Water Data'!I129))="","",OFFSET('Water Data'!$I$27,0,10*ROW('Water Data'!I129)))</f>
        <v/>
      </c>
      <c r="CI135" s="268" t="str">
        <f ca="true">+IF(OFFSET('Water Data'!$I$28,0,10*ROW('Water Data'!I129))="","",OFFSET('Water Data'!$I$28,0,10*ROW('Water Data'!I129)))</f>
        <v/>
      </c>
      <c r="CJ135" s="268" t="str">
        <f ca="true">+IF(OFFSET('Water Data'!$I$29,0,10*ROW('Water Data'!I129))="","",OFFSET('Water Data'!$I$29,0,10*ROW('Water Data'!I129)))</f>
        <v/>
      </c>
      <c r="CK135" s="268" t="str">
        <f ca="true">+IF(OFFSET('Sanitation Data'!$D$28,0,10*ROW('Sanitation Data'!D129))="","",OFFSET('Sanitation Data'!$D$28,0,10*ROW('Sanitation Data'!D129)))</f>
        <v/>
      </c>
      <c r="CL135" s="268" t="str">
        <f ca="true">+IF(OFFSET('Sanitation Data'!$D$29,0,10*ROW('Sanitation Data'!D129))="","",OFFSET('Sanitation Data'!$D$29,0,10*ROW('Sanitation Data'!D129)))</f>
        <v/>
      </c>
      <c r="CM135" s="268" t="str">
        <f ca="true">+IF(OFFSET('Sanitation Data'!$D$30,0,10*ROW('Sanitation Data'!D129))="","",OFFSET('Sanitation Data'!$D$30,0,10*ROW('Sanitation Data'!D129)))</f>
        <v/>
      </c>
      <c r="CN135" s="268" t="str">
        <f ca="true">+IF(OFFSET('Sanitation Data'!$D$31,0,10*ROW('Sanitation Data'!D129))="","",OFFSET('Sanitation Data'!$D$31,0,10*ROW('Sanitation Data'!D129)))</f>
        <v/>
      </c>
      <c r="CO135" s="268" t="str">
        <f ca="true">+IF(OFFSET('Sanitation Data'!$D$32,0,10*ROW('Sanitation Data'!D129))="","",OFFSET('Sanitation Data'!$D$32,0,10*ROW('Sanitation Data'!D129)))</f>
        <v/>
      </c>
      <c r="CP135" s="268" t="str">
        <f ca="true">+IF(OFFSET('Sanitation Data'!$E$28,0,10*ROW('Sanitation Data'!E129))="","",OFFSET('Sanitation Data'!$E$28,0,10*ROW('Sanitation Data'!E129)))</f>
        <v/>
      </c>
      <c r="CQ135" s="268" t="str">
        <f ca="true">+IF(OFFSET('Sanitation Data'!$E$29,0,10*ROW('Sanitation Data'!E129))="","",OFFSET('Sanitation Data'!$E$29,0,10*ROW('Sanitation Data'!E129)))</f>
        <v/>
      </c>
      <c r="CR135" s="268" t="str">
        <f ca="true">+IF(OFFSET('Sanitation Data'!$E$30,0,10*ROW('Sanitation Data'!E129))="","",OFFSET('Sanitation Data'!$E$30,0,10*ROW('Sanitation Data'!E129)))</f>
        <v/>
      </c>
      <c r="CS135" s="268" t="str">
        <f ca="true">+IF(OFFSET('Sanitation Data'!$E$31,0,10*ROW('Sanitation Data'!E129))="","",OFFSET('Sanitation Data'!$E$31,0,10*ROW('Sanitation Data'!E129)))</f>
        <v/>
      </c>
      <c r="CT135" s="268" t="str">
        <f ca="true">+IF(OFFSET('Sanitation Data'!$E$32,0,10*ROW('Sanitation Data'!E129))="","",OFFSET('Sanitation Data'!$E$32,0,10*ROW('Sanitation Data'!E129)))</f>
        <v/>
      </c>
      <c r="CU135" s="268" t="str">
        <f ca="true">+IF(OFFSET('Sanitation Data'!$F$28,0,10*ROW('Sanitation Data'!F129))="","",OFFSET('Sanitation Data'!$F$28,0,10*ROW('Sanitation Data'!F129)))</f>
        <v/>
      </c>
      <c r="CV135" s="268" t="str">
        <f ca="true">+IF(OFFSET('Sanitation Data'!$F$29,0,10*ROW('Sanitation Data'!F129))="","",OFFSET('Sanitation Data'!$F$29,0,10*ROW('Sanitation Data'!F129)))</f>
        <v/>
      </c>
      <c r="CW135" s="268" t="str">
        <f ca="true">+IF(OFFSET('Sanitation Data'!$F$30,0,10*ROW('Sanitation Data'!F129))="","",OFFSET('Sanitation Data'!$F$30,0,10*ROW('Sanitation Data'!F129)))</f>
        <v/>
      </c>
      <c r="CX135" s="268" t="str">
        <f ca="true">+IF(OFFSET('Sanitation Data'!$F$31,0,10*ROW('Sanitation Data'!F129))="","",OFFSET('Sanitation Data'!$F$31,0,10*ROW('Sanitation Data'!F129)))</f>
        <v/>
      </c>
      <c r="CY135" s="268" t="str">
        <f ca="true">+IF(OFFSET('Sanitation Data'!$F$32,0,10*ROW('Sanitation Data'!F129))="","",OFFSET('Sanitation Data'!$F$32,0,10*ROW('Sanitation Data'!F129)))</f>
        <v/>
      </c>
      <c r="CZ135" s="268" t="str">
        <f ca="true">+IF(OFFSET('Sanitation Data'!$G$28,0,10*ROW('Sanitation Data'!G129))="","",OFFSET('Sanitation Data'!$G$28,0,10*ROW('Sanitation Data'!G129)))</f>
        <v/>
      </c>
      <c r="DA135" s="268" t="str">
        <f ca="true">+IF(OFFSET('Sanitation Data'!$G$29,0,10*ROW('Sanitation Data'!G129))="","",OFFSET('Sanitation Data'!$G$29,0,10*ROW('Sanitation Data'!G129)))</f>
        <v/>
      </c>
      <c r="DB135" s="268" t="str">
        <f ca="true">+IF(OFFSET('Sanitation Data'!$G$30,0,10*ROW('Sanitation Data'!G129))="","",OFFSET('Sanitation Data'!$G$30,0,10*ROW('Sanitation Data'!G129)))</f>
        <v/>
      </c>
      <c r="DC135" s="268" t="str">
        <f ca="true">+IF(OFFSET('Sanitation Data'!$G$31,0,10*ROW('Sanitation Data'!G129))="","",OFFSET('Sanitation Data'!$G$31,0,10*ROW('Sanitation Data'!G129)))</f>
        <v/>
      </c>
      <c r="DD135" s="268" t="str">
        <f ca="true">+IF(OFFSET('Sanitation Data'!$G$32,0,10*ROW('Sanitation Data'!G129))="","",OFFSET('Sanitation Data'!$G$32,0,10*ROW('Sanitation Data'!G129)))</f>
        <v/>
      </c>
      <c r="DE135" s="268" t="str">
        <f ca="true">+IF(OFFSET('Sanitation Data'!$H$28,0,10*ROW('Sanitation Data'!H129))="","",OFFSET('Sanitation Data'!$H$28,0,10*ROW('Sanitation Data'!H129)))</f>
        <v/>
      </c>
      <c r="DF135" s="268" t="str">
        <f ca="true">+IF(OFFSET('Sanitation Data'!$H$29,0,10*ROW('Sanitation Data'!H129))="","",OFFSET('Sanitation Data'!$H$29,0,10*ROW('Sanitation Data'!H129)))</f>
        <v/>
      </c>
      <c r="DG135" s="268" t="str">
        <f ca="true">+IF(OFFSET('Sanitation Data'!$H$30,0,10*ROW('Sanitation Data'!H129))="","",OFFSET('Sanitation Data'!$H$30,0,10*ROW('Sanitation Data'!H129)))</f>
        <v/>
      </c>
      <c r="DH135" s="268" t="str">
        <f ca="true">+IF(OFFSET('Sanitation Data'!$H$31,0,10*ROW('Sanitation Data'!H129))="","",OFFSET('Sanitation Data'!$H$31,0,10*ROW('Sanitation Data'!H129)))</f>
        <v/>
      </c>
      <c r="DI135" s="268" t="str">
        <f ca="true">+IF(OFFSET('Sanitation Data'!$H$32,0,10*ROW('Sanitation Data'!H129))="","",OFFSET('Sanitation Data'!$H$32,0,10*ROW('Sanitation Data'!H129)))</f>
        <v/>
      </c>
      <c r="DJ135" s="268" t="str">
        <f ca="true">+IF(OFFSET('Sanitation Data'!$I$28,0,10*ROW('Sanitation Data'!I129))="","",OFFSET('Sanitation Data'!$I$28,0,10*ROW('Sanitation Data'!I129)))</f>
        <v/>
      </c>
      <c r="DK135" s="268" t="str">
        <f ca="true">+IF(OFFSET('Sanitation Data'!$I$29,0,10*ROW('Sanitation Data'!I129))="","",OFFSET('Sanitation Data'!$I$29,0,10*ROW('Sanitation Data'!I129)))</f>
        <v/>
      </c>
      <c r="DL135" s="268" t="str">
        <f ca="true">+IF(OFFSET('Sanitation Data'!$I$30,0,10*ROW('Sanitation Data'!I129))="","",OFFSET('Sanitation Data'!$I$30,0,10*ROW('Sanitation Data'!I129)))</f>
        <v/>
      </c>
      <c r="DM135" s="268" t="str">
        <f ca="true">+IF(OFFSET('Sanitation Data'!$I$31,0,10*ROW('Sanitation Data'!I129))="","",OFFSET('Sanitation Data'!$I$31,0,10*ROW('Sanitation Data'!I129)))</f>
        <v/>
      </c>
      <c r="DN135" s="268" t="str">
        <f ca="true">+IF(OFFSET('Sanitation Data'!$I$32,0,10*ROW('Sanitation Data'!I129))="","",OFFSET('Sanitation Data'!$I$32,0,10*ROW('Sanitation Data'!I129)))</f>
        <v/>
      </c>
      <c r="DO135" s="268" t="str">
        <f ca="true">+IF(OFFSET('Hygiene Data'!$D$11,0,10*ROW('Hygiene Data'!D129))="","",OFFSET('Hygiene Data'!$D$11,0,10*ROW('Hygiene Data'!D129)))</f>
        <v/>
      </c>
      <c r="DP135" s="268" t="str">
        <f ca="true">+IF(OFFSET('Hygiene Data'!$D$12,0,10*ROW('Hygiene Data'!D129))="","",OFFSET('Hygiene Data'!$D$12,0,10*ROW('Hygiene Data'!D129)))</f>
        <v/>
      </c>
      <c r="DQ135" s="268" t="str">
        <f ca="true">+IF(OFFSET('Hygiene Data'!$D$13,0,10*ROW('Hygiene Data'!D129))="","",OFFSET('Hygiene Data'!$D$13,0,10*ROW('Hygiene Data'!D129)))</f>
        <v/>
      </c>
      <c r="DR135" s="268" t="str">
        <f ca="true">+IF(OFFSET('Hygiene Data'!$E$11,0,10*ROW('Hygiene Data'!E129))="","",OFFSET('Hygiene Data'!$E$11,0,10*ROW('Hygiene Data'!E129)))</f>
        <v/>
      </c>
      <c r="DS135" s="268" t="str">
        <f ca="true">+IF(OFFSET('Hygiene Data'!$E$12,0,10*ROW('Hygiene Data'!E129))="","",OFFSET('Hygiene Data'!$E$12,0,10*ROW('Hygiene Data'!E129)))</f>
        <v/>
      </c>
      <c r="DT135" s="268" t="str">
        <f ca="true">+IF(OFFSET('Hygiene Data'!$E$13,0,10*ROW('Hygiene Data'!E129))="","",OFFSET('Hygiene Data'!$E$13,0,10*ROW('Hygiene Data'!E129)))</f>
        <v/>
      </c>
      <c r="DU135" s="268" t="str">
        <f ca="true">+IF(OFFSET('Hygiene Data'!$F$11,0,10*ROW('Hygiene Data'!F129))="","",OFFSET('Hygiene Data'!$F$11,0,10*ROW('Hygiene Data'!F129)))</f>
        <v/>
      </c>
      <c r="DV135" s="268" t="str">
        <f ca="true">+IF(OFFSET('Hygiene Data'!$F$12,0,10*ROW('Hygiene Data'!F129))="","",OFFSET('Hygiene Data'!$F$12,0,10*ROW('Hygiene Data'!F129)))</f>
        <v/>
      </c>
      <c r="DW135" s="268" t="str">
        <f ca="true">+IF(OFFSET('Hygiene Data'!$F$13,0,10*ROW('Hygiene Data'!F129))="","",OFFSET('Hygiene Data'!$F$13,0,10*ROW('Hygiene Data'!F129)))</f>
        <v/>
      </c>
      <c r="DX135" s="268" t="str">
        <f ca="true">+IF(OFFSET('Hygiene Data'!$G$11,0,10*ROW('Hygiene Data'!G129))="","",OFFSET('Hygiene Data'!$G$11,0,10*ROW('Hygiene Data'!G129)))</f>
        <v/>
      </c>
      <c r="DY135" s="268" t="str">
        <f ca="true">+IF(OFFSET('Hygiene Data'!$G$12,0,10*ROW('Hygiene Data'!G129))="","",OFFSET('Hygiene Data'!$G$12,0,10*ROW('Hygiene Data'!G129)))</f>
        <v/>
      </c>
      <c r="DZ135" s="268" t="str">
        <f ca="true">+IF(OFFSET('Hygiene Data'!$G$13,0,10*ROW('Hygiene Data'!G129))="","",OFFSET('Hygiene Data'!$G$13,0,10*ROW('Hygiene Data'!G129)))</f>
        <v/>
      </c>
      <c r="EA135" s="268" t="str">
        <f ca="true">+IF(OFFSET('Hygiene Data'!$H$11,0,10*ROW('Hygiene Data'!H129))="","",OFFSET('Hygiene Data'!$H$11,0,10*ROW('Hygiene Data'!H129)))</f>
        <v/>
      </c>
      <c r="EB135" s="268" t="str">
        <f ca="true">+IF(OFFSET('Hygiene Data'!$H$12,0,10*ROW('Hygiene Data'!H129))="","",OFFSET('Hygiene Data'!$H$12,0,10*ROW('Hygiene Data'!H129)))</f>
        <v/>
      </c>
      <c r="EC135" s="268" t="str">
        <f ca="true">+IF(OFFSET('Hygiene Data'!$H$13,0,10*ROW('Hygiene Data'!H129))="","",OFFSET('Hygiene Data'!$H$13,0,10*ROW('Hygiene Data'!H129)))</f>
        <v/>
      </c>
      <c r="ED135" s="268" t="str">
        <f ca="true">+IF(OFFSET('Hygiene Data'!$I$11,0,10*ROW('Hygiene Data'!I129))="","",OFFSET('Hygiene Data'!$I$11,0,10*ROW('Hygiene Data'!I129)))</f>
        <v/>
      </c>
      <c r="EE135" s="268" t="str">
        <f ca="true">+IF(OFFSET('Hygiene Data'!$I$12,0,10*ROW('Hygiene Data'!I129))="","",OFFSET('Hygiene Data'!$I$12,0,10*ROW('Hygiene Data'!I129)))</f>
        <v/>
      </c>
      <c r="EF135" s="268"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4"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8"/>
      <c r="BS136" s="268" t="str">
        <f ca="true">+IF(OFFSET('Water Data'!$D$27,0,10*ROW('Water Data'!D130))="","",OFFSET('Water Data'!$D$27,0,10*ROW('Water Data'!D130)))</f>
        <v/>
      </c>
      <c r="BT136" s="268" t="str">
        <f ca="true">+IF(OFFSET('Water Data'!$D$28,0,10*ROW('Water Data'!D130))="","",OFFSET('Water Data'!$D$28,0,10*ROW('Water Data'!D130)))</f>
        <v/>
      </c>
      <c r="BU136" s="268" t="str">
        <f ca="true">+IF(OFFSET('Water Data'!$D$29,0,10*ROW('Water Data'!D130))="","",OFFSET('Water Data'!$D$29,0,10*ROW('Water Data'!D130)))</f>
        <v/>
      </c>
      <c r="BV136" s="268" t="str">
        <f ca="true">+IF(OFFSET('Water Data'!$E$27,0,10*ROW('Water Data'!E130))="","",OFFSET('Water Data'!$E$27,0,10*ROW('Water Data'!E130)))</f>
        <v/>
      </c>
      <c r="BW136" s="268" t="str">
        <f ca="true">+IF(OFFSET('Water Data'!$E$28,0,10*ROW('Water Data'!E130))="","",OFFSET('Water Data'!$E$28,0,10*ROW('Water Data'!E130)))</f>
        <v/>
      </c>
      <c r="BX136" s="268" t="str">
        <f ca="true">+IF(OFFSET('Water Data'!$E$29,0,10*ROW('Water Data'!E130))="","",OFFSET('Water Data'!$E$29,0,10*ROW('Water Data'!E130)))</f>
        <v/>
      </c>
      <c r="BY136" s="268" t="str">
        <f ca="true">+IF(OFFSET('Water Data'!$F$27,0,10*ROW('Water Data'!F130))="","",OFFSET('Water Data'!$F$27,0,10*ROW('Water Data'!F130)))</f>
        <v/>
      </c>
      <c r="BZ136" s="268" t="str">
        <f ca="true">+IF(OFFSET('Water Data'!$F$28,0,10*ROW('Water Data'!F130))="","",OFFSET('Water Data'!$F$28,0,10*ROW('Water Data'!F130)))</f>
        <v/>
      </c>
      <c r="CA136" s="268" t="str">
        <f ca="true">+IF(OFFSET('Water Data'!$F$29,0,10*ROW('Water Data'!F130))="","",OFFSET('Water Data'!$F$29,0,10*ROW('Water Data'!F130)))</f>
        <v/>
      </c>
      <c r="CB136" s="268" t="str">
        <f ca="true">+IF(OFFSET('Water Data'!$G$27,0,10*ROW('Water Data'!G130))="","",OFFSET('Water Data'!$G$27,0,10*ROW('Water Data'!G130)))</f>
        <v/>
      </c>
      <c r="CC136" s="268" t="str">
        <f ca="true">+IF(OFFSET('Water Data'!$G$28,0,10*ROW('Water Data'!G130))="","",OFFSET('Water Data'!$G$28,0,10*ROW('Water Data'!G130)))</f>
        <v/>
      </c>
      <c r="CD136" s="268" t="str">
        <f ca="true">+IF(OFFSET('Water Data'!$G$29,0,10*ROW('Water Data'!G130))="","",OFFSET('Water Data'!$G$29,0,10*ROW('Water Data'!G130)))</f>
        <v/>
      </c>
      <c r="CE136" s="268" t="str">
        <f ca="true">+IF(OFFSET('Water Data'!$H$27,0,10*ROW('Water Data'!H130))="","",OFFSET('Water Data'!$H$27,0,10*ROW('Water Data'!H130)))</f>
        <v/>
      </c>
      <c r="CF136" s="268" t="str">
        <f ca="true">+IF(OFFSET('Water Data'!$H$28,0,10*ROW('Water Data'!H130))="","",OFFSET('Water Data'!$H$28,0,10*ROW('Water Data'!H130)))</f>
        <v/>
      </c>
      <c r="CG136" s="268" t="str">
        <f ca="true">+IF(OFFSET('Water Data'!$H$29,0,10*ROW('Water Data'!H130))="","",OFFSET('Water Data'!$H$29,0,10*ROW('Water Data'!H130)))</f>
        <v/>
      </c>
      <c r="CH136" s="268" t="str">
        <f ca="true">+IF(OFFSET('Water Data'!$I$27,0,10*ROW('Water Data'!I130))="","",OFFSET('Water Data'!$I$27,0,10*ROW('Water Data'!I130)))</f>
        <v/>
      </c>
      <c r="CI136" s="268" t="str">
        <f ca="true">+IF(OFFSET('Water Data'!$I$28,0,10*ROW('Water Data'!I130))="","",OFFSET('Water Data'!$I$28,0,10*ROW('Water Data'!I130)))</f>
        <v/>
      </c>
      <c r="CJ136" s="268" t="str">
        <f ca="true">+IF(OFFSET('Water Data'!$I$29,0,10*ROW('Water Data'!I130))="","",OFFSET('Water Data'!$I$29,0,10*ROW('Water Data'!I130)))</f>
        <v/>
      </c>
      <c r="CK136" s="268" t="str">
        <f ca="true">+IF(OFFSET('Sanitation Data'!$D$28,0,10*ROW('Sanitation Data'!D130))="","",OFFSET('Sanitation Data'!$D$28,0,10*ROW('Sanitation Data'!D130)))</f>
        <v/>
      </c>
      <c r="CL136" s="268" t="str">
        <f ca="true">+IF(OFFSET('Sanitation Data'!$D$29,0,10*ROW('Sanitation Data'!D130))="","",OFFSET('Sanitation Data'!$D$29,0,10*ROW('Sanitation Data'!D130)))</f>
        <v/>
      </c>
      <c r="CM136" s="268" t="str">
        <f ca="true">+IF(OFFSET('Sanitation Data'!$D$30,0,10*ROW('Sanitation Data'!D130))="","",OFFSET('Sanitation Data'!$D$30,0,10*ROW('Sanitation Data'!D130)))</f>
        <v/>
      </c>
      <c r="CN136" s="268" t="str">
        <f ca="true">+IF(OFFSET('Sanitation Data'!$D$31,0,10*ROW('Sanitation Data'!D130))="","",OFFSET('Sanitation Data'!$D$31,0,10*ROW('Sanitation Data'!D130)))</f>
        <v/>
      </c>
      <c r="CO136" s="268" t="str">
        <f ca="true">+IF(OFFSET('Sanitation Data'!$D$32,0,10*ROW('Sanitation Data'!D130))="","",OFFSET('Sanitation Data'!$D$32,0,10*ROW('Sanitation Data'!D130)))</f>
        <v/>
      </c>
      <c r="CP136" s="268" t="str">
        <f ca="true">+IF(OFFSET('Sanitation Data'!$E$28,0,10*ROW('Sanitation Data'!E130))="","",OFFSET('Sanitation Data'!$E$28,0,10*ROW('Sanitation Data'!E130)))</f>
        <v/>
      </c>
      <c r="CQ136" s="268" t="str">
        <f ca="true">+IF(OFFSET('Sanitation Data'!$E$29,0,10*ROW('Sanitation Data'!E130))="","",OFFSET('Sanitation Data'!$E$29,0,10*ROW('Sanitation Data'!E130)))</f>
        <v/>
      </c>
      <c r="CR136" s="268" t="str">
        <f ca="true">+IF(OFFSET('Sanitation Data'!$E$30,0,10*ROW('Sanitation Data'!E130))="","",OFFSET('Sanitation Data'!$E$30,0,10*ROW('Sanitation Data'!E130)))</f>
        <v/>
      </c>
      <c r="CS136" s="268" t="str">
        <f ca="true">+IF(OFFSET('Sanitation Data'!$E$31,0,10*ROW('Sanitation Data'!E130))="","",OFFSET('Sanitation Data'!$E$31,0,10*ROW('Sanitation Data'!E130)))</f>
        <v/>
      </c>
      <c r="CT136" s="268" t="str">
        <f ca="true">+IF(OFFSET('Sanitation Data'!$E$32,0,10*ROW('Sanitation Data'!E130))="","",OFFSET('Sanitation Data'!$E$32,0,10*ROW('Sanitation Data'!E130)))</f>
        <v/>
      </c>
      <c r="CU136" s="268" t="str">
        <f ca="true">+IF(OFFSET('Sanitation Data'!$F$28,0,10*ROW('Sanitation Data'!F130))="","",OFFSET('Sanitation Data'!$F$28,0,10*ROW('Sanitation Data'!F130)))</f>
        <v/>
      </c>
      <c r="CV136" s="268" t="str">
        <f ca="true">+IF(OFFSET('Sanitation Data'!$F$29,0,10*ROW('Sanitation Data'!F130))="","",OFFSET('Sanitation Data'!$F$29,0,10*ROW('Sanitation Data'!F130)))</f>
        <v/>
      </c>
      <c r="CW136" s="268" t="str">
        <f ca="true">+IF(OFFSET('Sanitation Data'!$F$30,0,10*ROW('Sanitation Data'!F130))="","",OFFSET('Sanitation Data'!$F$30,0,10*ROW('Sanitation Data'!F130)))</f>
        <v/>
      </c>
      <c r="CX136" s="268" t="str">
        <f ca="true">+IF(OFFSET('Sanitation Data'!$F$31,0,10*ROW('Sanitation Data'!F130))="","",OFFSET('Sanitation Data'!$F$31,0,10*ROW('Sanitation Data'!F130)))</f>
        <v/>
      </c>
      <c r="CY136" s="268" t="str">
        <f ca="true">+IF(OFFSET('Sanitation Data'!$F$32,0,10*ROW('Sanitation Data'!F130))="","",OFFSET('Sanitation Data'!$F$32,0,10*ROW('Sanitation Data'!F130)))</f>
        <v/>
      </c>
      <c r="CZ136" s="268" t="str">
        <f ca="true">+IF(OFFSET('Sanitation Data'!$G$28,0,10*ROW('Sanitation Data'!G130))="","",OFFSET('Sanitation Data'!$G$28,0,10*ROW('Sanitation Data'!G130)))</f>
        <v/>
      </c>
      <c r="DA136" s="268" t="str">
        <f ca="true">+IF(OFFSET('Sanitation Data'!$G$29,0,10*ROW('Sanitation Data'!G130))="","",OFFSET('Sanitation Data'!$G$29,0,10*ROW('Sanitation Data'!G130)))</f>
        <v/>
      </c>
      <c r="DB136" s="268" t="str">
        <f ca="true">+IF(OFFSET('Sanitation Data'!$G$30,0,10*ROW('Sanitation Data'!G130))="","",OFFSET('Sanitation Data'!$G$30,0,10*ROW('Sanitation Data'!G130)))</f>
        <v/>
      </c>
      <c r="DC136" s="268" t="str">
        <f ca="true">+IF(OFFSET('Sanitation Data'!$G$31,0,10*ROW('Sanitation Data'!G130))="","",OFFSET('Sanitation Data'!$G$31,0,10*ROW('Sanitation Data'!G130)))</f>
        <v/>
      </c>
      <c r="DD136" s="268" t="str">
        <f ca="true">+IF(OFFSET('Sanitation Data'!$G$32,0,10*ROW('Sanitation Data'!G130))="","",OFFSET('Sanitation Data'!$G$32,0,10*ROW('Sanitation Data'!G130)))</f>
        <v/>
      </c>
      <c r="DE136" s="268" t="str">
        <f ca="true">+IF(OFFSET('Sanitation Data'!$H$28,0,10*ROW('Sanitation Data'!H130))="","",OFFSET('Sanitation Data'!$H$28,0,10*ROW('Sanitation Data'!H130)))</f>
        <v/>
      </c>
      <c r="DF136" s="268" t="str">
        <f ca="true">+IF(OFFSET('Sanitation Data'!$H$29,0,10*ROW('Sanitation Data'!H130))="","",OFFSET('Sanitation Data'!$H$29,0,10*ROW('Sanitation Data'!H130)))</f>
        <v/>
      </c>
      <c r="DG136" s="268" t="str">
        <f ca="true">+IF(OFFSET('Sanitation Data'!$H$30,0,10*ROW('Sanitation Data'!H130))="","",OFFSET('Sanitation Data'!$H$30,0,10*ROW('Sanitation Data'!H130)))</f>
        <v/>
      </c>
      <c r="DH136" s="268" t="str">
        <f ca="true">+IF(OFFSET('Sanitation Data'!$H$31,0,10*ROW('Sanitation Data'!H130))="","",OFFSET('Sanitation Data'!$H$31,0,10*ROW('Sanitation Data'!H130)))</f>
        <v/>
      </c>
      <c r="DI136" s="268" t="str">
        <f ca="true">+IF(OFFSET('Sanitation Data'!$H$32,0,10*ROW('Sanitation Data'!H130))="","",OFFSET('Sanitation Data'!$H$32,0,10*ROW('Sanitation Data'!H130)))</f>
        <v/>
      </c>
      <c r="DJ136" s="268" t="str">
        <f ca="true">+IF(OFFSET('Sanitation Data'!$I$28,0,10*ROW('Sanitation Data'!I130))="","",OFFSET('Sanitation Data'!$I$28,0,10*ROW('Sanitation Data'!I130)))</f>
        <v/>
      </c>
      <c r="DK136" s="268" t="str">
        <f ca="true">+IF(OFFSET('Sanitation Data'!$I$29,0,10*ROW('Sanitation Data'!I130))="","",OFFSET('Sanitation Data'!$I$29,0,10*ROW('Sanitation Data'!I130)))</f>
        <v/>
      </c>
      <c r="DL136" s="268" t="str">
        <f ca="true">+IF(OFFSET('Sanitation Data'!$I$30,0,10*ROW('Sanitation Data'!I130))="","",OFFSET('Sanitation Data'!$I$30,0,10*ROW('Sanitation Data'!I130)))</f>
        <v/>
      </c>
      <c r="DM136" s="268" t="str">
        <f ca="true">+IF(OFFSET('Sanitation Data'!$I$31,0,10*ROW('Sanitation Data'!I130))="","",OFFSET('Sanitation Data'!$I$31,0,10*ROW('Sanitation Data'!I130)))</f>
        <v/>
      </c>
      <c r="DN136" s="268" t="str">
        <f ca="true">+IF(OFFSET('Sanitation Data'!$I$32,0,10*ROW('Sanitation Data'!I130))="","",OFFSET('Sanitation Data'!$I$32,0,10*ROW('Sanitation Data'!I130)))</f>
        <v/>
      </c>
      <c r="DO136" s="268" t="str">
        <f ca="true">+IF(OFFSET('Hygiene Data'!$D$11,0,10*ROW('Hygiene Data'!D130))="","",OFFSET('Hygiene Data'!$D$11,0,10*ROW('Hygiene Data'!D130)))</f>
        <v/>
      </c>
      <c r="DP136" s="268" t="str">
        <f ca="true">+IF(OFFSET('Hygiene Data'!$D$12,0,10*ROW('Hygiene Data'!D130))="","",OFFSET('Hygiene Data'!$D$12,0,10*ROW('Hygiene Data'!D130)))</f>
        <v/>
      </c>
      <c r="DQ136" s="268" t="str">
        <f ca="true">+IF(OFFSET('Hygiene Data'!$D$13,0,10*ROW('Hygiene Data'!D130))="","",OFFSET('Hygiene Data'!$D$13,0,10*ROW('Hygiene Data'!D130)))</f>
        <v/>
      </c>
      <c r="DR136" s="268" t="str">
        <f ca="true">+IF(OFFSET('Hygiene Data'!$E$11,0,10*ROW('Hygiene Data'!E130))="","",OFFSET('Hygiene Data'!$E$11,0,10*ROW('Hygiene Data'!E130)))</f>
        <v/>
      </c>
      <c r="DS136" s="268" t="str">
        <f ca="true">+IF(OFFSET('Hygiene Data'!$E$12,0,10*ROW('Hygiene Data'!E130))="","",OFFSET('Hygiene Data'!$E$12,0,10*ROW('Hygiene Data'!E130)))</f>
        <v/>
      </c>
      <c r="DT136" s="268" t="str">
        <f ca="true">+IF(OFFSET('Hygiene Data'!$E$13,0,10*ROW('Hygiene Data'!E130))="","",OFFSET('Hygiene Data'!$E$13,0,10*ROW('Hygiene Data'!E130)))</f>
        <v/>
      </c>
      <c r="DU136" s="268" t="str">
        <f ca="true">+IF(OFFSET('Hygiene Data'!$F$11,0,10*ROW('Hygiene Data'!F130))="","",OFFSET('Hygiene Data'!$F$11,0,10*ROW('Hygiene Data'!F130)))</f>
        <v/>
      </c>
      <c r="DV136" s="268" t="str">
        <f ca="true">+IF(OFFSET('Hygiene Data'!$F$12,0,10*ROW('Hygiene Data'!F130))="","",OFFSET('Hygiene Data'!$F$12,0,10*ROW('Hygiene Data'!F130)))</f>
        <v/>
      </c>
      <c r="DW136" s="268" t="str">
        <f ca="true">+IF(OFFSET('Hygiene Data'!$F$13,0,10*ROW('Hygiene Data'!F130))="","",OFFSET('Hygiene Data'!$F$13,0,10*ROW('Hygiene Data'!F130)))</f>
        <v/>
      </c>
      <c r="DX136" s="268" t="str">
        <f ca="true">+IF(OFFSET('Hygiene Data'!$G$11,0,10*ROW('Hygiene Data'!G130))="","",OFFSET('Hygiene Data'!$G$11,0,10*ROW('Hygiene Data'!G130)))</f>
        <v/>
      </c>
      <c r="DY136" s="268" t="str">
        <f ca="true">+IF(OFFSET('Hygiene Data'!$G$12,0,10*ROW('Hygiene Data'!G130))="","",OFFSET('Hygiene Data'!$G$12,0,10*ROW('Hygiene Data'!G130)))</f>
        <v/>
      </c>
      <c r="DZ136" s="268" t="str">
        <f ca="true">+IF(OFFSET('Hygiene Data'!$G$13,0,10*ROW('Hygiene Data'!G130))="","",OFFSET('Hygiene Data'!$G$13,0,10*ROW('Hygiene Data'!G130)))</f>
        <v/>
      </c>
      <c r="EA136" s="268" t="str">
        <f ca="true">+IF(OFFSET('Hygiene Data'!$H$11,0,10*ROW('Hygiene Data'!H130))="","",OFFSET('Hygiene Data'!$H$11,0,10*ROW('Hygiene Data'!H130)))</f>
        <v/>
      </c>
      <c r="EB136" s="268" t="str">
        <f ca="true">+IF(OFFSET('Hygiene Data'!$H$12,0,10*ROW('Hygiene Data'!H130))="","",OFFSET('Hygiene Data'!$H$12,0,10*ROW('Hygiene Data'!H130)))</f>
        <v/>
      </c>
      <c r="EC136" s="268" t="str">
        <f ca="true">+IF(OFFSET('Hygiene Data'!$H$13,0,10*ROW('Hygiene Data'!H130))="","",OFFSET('Hygiene Data'!$H$13,0,10*ROW('Hygiene Data'!H130)))</f>
        <v/>
      </c>
      <c r="ED136" s="268" t="str">
        <f ca="true">+IF(OFFSET('Hygiene Data'!$I$11,0,10*ROW('Hygiene Data'!I130))="","",OFFSET('Hygiene Data'!$I$11,0,10*ROW('Hygiene Data'!I130)))</f>
        <v/>
      </c>
      <c r="EE136" s="268" t="str">
        <f ca="true">+IF(OFFSET('Hygiene Data'!$I$12,0,10*ROW('Hygiene Data'!I130))="","",OFFSET('Hygiene Data'!$I$12,0,10*ROW('Hygiene Data'!I130)))</f>
        <v/>
      </c>
      <c r="EF136" s="268"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4"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8"/>
      <c r="BS137" s="268" t="str">
        <f ca="true">+IF(OFFSET('Water Data'!$D$27,0,10*ROW('Water Data'!D131))="","",OFFSET('Water Data'!$D$27,0,10*ROW('Water Data'!D131)))</f>
        <v/>
      </c>
      <c r="BT137" s="268" t="str">
        <f ca="true">+IF(OFFSET('Water Data'!$D$28,0,10*ROW('Water Data'!D131))="","",OFFSET('Water Data'!$D$28,0,10*ROW('Water Data'!D131)))</f>
        <v/>
      </c>
      <c r="BU137" s="268" t="str">
        <f ca="true">+IF(OFFSET('Water Data'!$D$29,0,10*ROW('Water Data'!D131))="","",OFFSET('Water Data'!$D$29,0,10*ROW('Water Data'!D131)))</f>
        <v/>
      </c>
      <c r="BV137" s="268" t="str">
        <f ca="true">+IF(OFFSET('Water Data'!$E$27,0,10*ROW('Water Data'!E131))="","",OFFSET('Water Data'!$E$27,0,10*ROW('Water Data'!E131)))</f>
        <v/>
      </c>
      <c r="BW137" s="268" t="str">
        <f ca="true">+IF(OFFSET('Water Data'!$E$28,0,10*ROW('Water Data'!E131))="","",OFFSET('Water Data'!$E$28,0,10*ROW('Water Data'!E131)))</f>
        <v/>
      </c>
      <c r="BX137" s="268" t="str">
        <f ca="true">+IF(OFFSET('Water Data'!$E$29,0,10*ROW('Water Data'!E131))="","",OFFSET('Water Data'!$E$29,0,10*ROW('Water Data'!E131)))</f>
        <v/>
      </c>
      <c r="BY137" s="268" t="str">
        <f ca="true">+IF(OFFSET('Water Data'!$F$27,0,10*ROW('Water Data'!F131))="","",OFFSET('Water Data'!$F$27,0,10*ROW('Water Data'!F131)))</f>
        <v/>
      </c>
      <c r="BZ137" s="268" t="str">
        <f ca="true">+IF(OFFSET('Water Data'!$F$28,0,10*ROW('Water Data'!F131))="","",OFFSET('Water Data'!$F$28,0,10*ROW('Water Data'!F131)))</f>
        <v/>
      </c>
      <c r="CA137" s="268" t="str">
        <f ca="true">+IF(OFFSET('Water Data'!$F$29,0,10*ROW('Water Data'!F131))="","",OFFSET('Water Data'!$F$29,0,10*ROW('Water Data'!F131)))</f>
        <v/>
      </c>
      <c r="CB137" s="268" t="str">
        <f ca="true">+IF(OFFSET('Water Data'!$G$27,0,10*ROW('Water Data'!G131))="","",OFFSET('Water Data'!$G$27,0,10*ROW('Water Data'!G131)))</f>
        <v/>
      </c>
      <c r="CC137" s="268" t="str">
        <f ca="true">+IF(OFFSET('Water Data'!$G$28,0,10*ROW('Water Data'!G131))="","",OFFSET('Water Data'!$G$28,0,10*ROW('Water Data'!G131)))</f>
        <v/>
      </c>
      <c r="CD137" s="268" t="str">
        <f ca="true">+IF(OFFSET('Water Data'!$G$29,0,10*ROW('Water Data'!G131))="","",OFFSET('Water Data'!$G$29,0,10*ROW('Water Data'!G131)))</f>
        <v/>
      </c>
      <c r="CE137" s="268" t="str">
        <f ca="true">+IF(OFFSET('Water Data'!$H$27,0,10*ROW('Water Data'!H131))="","",OFFSET('Water Data'!$H$27,0,10*ROW('Water Data'!H131)))</f>
        <v/>
      </c>
      <c r="CF137" s="268" t="str">
        <f ca="true">+IF(OFFSET('Water Data'!$H$28,0,10*ROW('Water Data'!H131))="","",OFFSET('Water Data'!$H$28,0,10*ROW('Water Data'!H131)))</f>
        <v/>
      </c>
      <c r="CG137" s="268" t="str">
        <f ca="true">+IF(OFFSET('Water Data'!$H$29,0,10*ROW('Water Data'!H131))="","",OFFSET('Water Data'!$H$29,0,10*ROW('Water Data'!H131)))</f>
        <v/>
      </c>
      <c r="CH137" s="268" t="str">
        <f ca="true">+IF(OFFSET('Water Data'!$I$27,0,10*ROW('Water Data'!I131))="","",OFFSET('Water Data'!$I$27,0,10*ROW('Water Data'!I131)))</f>
        <v/>
      </c>
      <c r="CI137" s="268" t="str">
        <f ca="true">+IF(OFFSET('Water Data'!$I$28,0,10*ROW('Water Data'!I131))="","",OFFSET('Water Data'!$I$28,0,10*ROW('Water Data'!I131)))</f>
        <v/>
      </c>
      <c r="CJ137" s="268" t="str">
        <f ca="true">+IF(OFFSET('Water Data'!$I$29,0,10*ROW('Water Data'!I131))="","",OFFSET('Water Data'!$I$29,0,10*ROW('Water Data'!I131)))</f>
        <v/>
      </c>
      <c r="CK137" s="268" t="str">
        <f ca="true">+IF(OFFSET('Sanitation Data'!$D$28,0,10*ROW('Sanitation Data'!D131))="","",OFFSET('Sanitation Data'!$D$28,0,10*ROW('Sanitation Data'!D131)))</f>
        <v/>
      </c>
      <c r="CL137" s="268" t="str">
        <f ca="true">+IF(OFFSET('Sanitation Data'!$D$29,0,10*ROW('Sanitation Data'!D131))="","",OFFSET('Sanitation Data'!$D$29,0,10*ROW('Sanitation Data'!D131)))</f>
        <v/>
      </c>
      <c r="CM137" s="268" t="str">
        <f ca="true">+IF(OFFSET('Sanitation Data'!$D$30,0,10*ROW('Sanitation Data'!D131))="","",OFFSET('Sanitation Data'!$D$30,0,10*ROW('Sanitation Data'!D131)))</f>
        <v/>
      </c>
      <c r="CN137" s="268" t="str">
        <f ca="true">+IF(OFFSET('Sanitation Data'!$D$31,0,10*ROW('Sanitation Data'!D131))="","",OFFSET('Sanitation Data'!$D$31,0,10*ROW('Sanitation Data'!D131)))</f>
        <v/>
      </c>
      <c r="CO137" s="268" t="str">
        <f ca="true">+IF(OFFSET('Sanitation Data'!$D$32,0,10*ROW('Sanitation Data'!D131))="","",OFFSET('Sanitation Data'!$D$32,0,10*ROW('Sanitation Data'!D131)))</f>
        <v/>
      </c>
      <c r="CP137" s="268" t="str">
        <f ca="true">+IF(OFFSET('Sanitation Data'!$E$28,0,10*ROW('Sanitation Data'!E131))="","",OFFSET('Sanitation Data'!$E$28,0,10*ROW('Sanitation Data'!E131)))</f>
        <v/>
      </c>
      <c r="CQ137" s="268" t="str">
        <f ca="true">+IF(OFFSET('Sanitation Data'!$E$29,0,10*ROW('Sanitation Data'!E131))="","",OFFSET('Sanitation Data'!$E$29,0,10*ROW('Sanitation Data'!E131)))</f>
        <v/>
      </c>
      <c r="CR137" s="268" t="str">
        <f ca="true">+IF(OFFSET('Sanitation Data'!$E$30,0,10*ROW('Sanitation Data'!E131))="","",OFFSET('Sanitation Data'!$E$30,0,10*ROW('Sanitation Data'!E131)))</f>
        <v/>
      </c>
      <c r="CS137" s="268" t="str">
        <f ca="true">+IF(OFFSET('Sanitation Data'!$E$31,0,10*ROW('Sanitation Data'!E131))="","",OFFSET('Sanitation Data'!$E$31,0,10*ROW('Sanitation Data'!E131)))</f>
        <v/>
      </c>
      <c r="CT137" s="268" t="str">
        <f ca="true">+IF(OFFSET('Sanitation Data'!$E$32,0,10*ROW('Sanitation Data'!E131))="","",OFFSET('Sanitation Data'!$E$32,0,10*ROW('Sanitation Data'!E131)))</f>
        <v/>
      </c>
      <c r="CU137" s="268" t="str">
        <f ca="true">+IF(OFFSET('Sanitation Data'!$F$28,0,10*ROW('Sanitation Data'!F131))="","",OFFSET('Sanitation Data'!$F$28,0,10*ROW('Sanitation Data'!F131)))</f>
        <v/>
      </c>
      <c r="CV137" s="268" t="str">
        <f ca="true">+IF(OFFSET('Sanitation Data'!$F$29,0,10*ROW('Sanitation Data'!F131))="","",OFFSET('Sanitation Data'!$F$29,0,10*ROW('Sanitation Data'!F131)))</f>
        <v/>
      </c>
      <c r="CW137" s="268" t="str">
        <f ca="true">+IF(OFFSET('Sanitation Data'!$F$30,0,10*ROW('Sanitation Data'!F131))="","",OFFSET('Sanitation Data'!$F$30,0,10*ROW('Sanitation Data'!F131)))</f>
        <v/>
      </c>
      <c r="CX137" s="268" t="str">
        <f ca="true">+IF(OFFSET('Sanitation Data'!$F$31,0,10*ROW('Sanitation Data'!F131))="","",OFFSET('Sanitation Data'!$F$31,0,10*ROW('Sanitation Data'!F131)))</f>
        <v/>
      </c>
      <c r="CY137" s="268" t="str">
        <f ca="true">+IF(OFFSET('Sanitation Data'!$F$32,0,10*ROW('Sanitation Data'!F131))="","",OFFSET('Sanitation Data'!$F$32,0,10*ROW('Sanitation Data'!F131)))</f>
        <v/>
      </c>
      <c r="CZ137" s="268" t="str">
        <f ca="true">+IF(OFFSET('Sanitation Data'!$G$28,0,10*ROW('Sanitation Data'!G131))="","",OFFSET('Sanitation Data'!$G$28,0,10*ROW('Sanitation Data'!G131)))</f>
        <v/>
      </c>
      <c r="DA137" s="268" t="str">
        <f ca="true">+IF(OFFSET('Sanitation Data'!$G$29,0,10*ROW('Sanitation Data'!G131))="","",OFFSET('Sanitation Data'!$G$29,0,10*ROW('Sanitation Data'!G131)))</f>
        <v/>
      </c>
      <c r="DB137" s="268" t="str">
        <f ca="true">+IF(OFFSET('Sanitation Data'!$G$30,0,10*ROW('Sanitation Data'!G131))="","",OFFSET('Sanitation Data'!$G$30,0,10*ROW('Sanitation Data'!G131)))</f>
        <v/>
      </c>
      <c r="DC137" s="268" t="str">
        <f ca="true">+IF(OFFSET('Sanitation Data'!$G$31,0,10*ROW('Sanitation Data'!G131))="","",OFFSET('Sanitation Data'!$G$31,0,10*ROW('Sanitation Data'!G131)))</f>
        <v/>
      </c>
      <c r="DD137" s="268" t="str">
        <f ca="true">+IF(OFFSET('Sanitation Data'!$G$32,0,10*ROW('Sanitation Data'!G131))="","",OFFSET('Sanitation Data'!$G$32,0,10*ROW('Sanitation Data'!G131)))</f>
        <v/>
      </c>
      <c r="DE137" s="268" t="str">
        <f ca="true">+IF(OFFSET('Sanitation Data'!$H$28,0,10*ROW('Sanitation Data'!H131))="","",OFFSET('Sanitation Data'!$H$28,0,10*ROW('Sanitation Data'!H131)))</f>
        <v/>
      </c>
      <c r="DF137" s="268" t="str">
        <f ca="true">+IF(OFFSET('Sanitation Data'!$H$29,0,10*ROW('Sanitation Data'!H131))="","",OFFSET('Sanitation Data'!$H$29,0,10*ROW('Sanitation Data'!H131)))</f>
        <v/>
      </c>
      <c r="DG137" s="268" t="str">
        <f ca="true">+IF(OFFSET('Sanitation Data'!$H$30,0,10*ROW('Sanitation Data'!H131))="","",OFFSET('Sanitation Data'!$H$30,0,10*ROW('Sanitation Data'!H131)))</f>
        <v/>
      </c>
      <c r="DH137" s="268" t="str">
        <f ca="true">+IF(OFFSET('Sanitation Data'!$H$31,0,10*ROW('Sanitation Data'!H131))="","",OFFSET('Sanitation Data'!$H$31,0,10*ROW('Sanitation Data'!H131)))</f>
        <v/>
      </c>
      <c r="DI137" s="268" t="str">
        <f ca="true">+IF(OFFSET('Sanitation Data'!$H$32,0,10*ROW('Sanitation Data'!H131))="","",OFFSET('Sanitation Data'!$H$32,0,10*ROW('Sanitation Data'!H131)))</f>
        <v/>
      </c>
      <c r="DJ137" s="268" t="str">
        <f ca="true">+IF(OFFSET('Sanitation Data'!$I$28,0,10*ROW('Sanitation Data'!I131))="","",OFFSET('Sanitation Data'!$I$28,0,10*ROW('Sanitation Data'!I131)))</f>
        <v/>
      </c>
      <c r="DK137" s="268" t="str">
        <f ca="true">+IF(OFFSET('Sanitation Data'!$I$29,0,10*ROW('Sanitation Data'!I131))="","",OFFSET('Sanitation Data'!$I$29,0,10*ROW('Sanitation Data'!I131)))</f>
        <v/>
      </c>
      <c r="DL137" s="268" t="str">
        <f ca="true">+IF(OFFSET('Sanitation Data'!$I$30,0,10*ROW('Sanitation Data'!I131))="","",OFFSET('Sanitation Data'!$I$30,0,10*ROW('Sanitation Data'!I131)))</f>
        <v/>
      </c>
      <c r="DM137" s="268" t="str">
        <f ca="true">+IF(OFFSET('Sanitation Data'!$I$31,0,10*ROW('Sanitation Data'!I131))="","",OFFSET('Sanitation Data'!$I$31,0,10*ROW('Sanitation Data'!I131)))</f>
        <v/>
      </c>
      <c r="DN137" s="268" t="str">
        <f ca="true">+IF(OFFSET('Sanitation Data'!$I$32,0,10*ROW('Sanitation Data'!I131))="","",OFFSET('Sanitation Data'!$I$32,0,10*ROW('Sanitation Data'!I131)))</f>
        <v/>
      </c>
      <c r="DO137" s="268" t="str">
        <f ca="true">+IF(OFFSET('Hygiene Data'!$D$11,0,10*ROW('Hygiene Data'!D131))="","",OFFSET('Hygiene Data'!$D$11,0,10*ROW('Hygiene Data'!D131)))</f>
        <v/>
      </c>
      <c r="DP137" s="268" t="str">
        <f ca="true">+IF(OFFSET('Hygiene Data'!$D$12,0,10*ROW('Hygiene Data'!D131))="","",OFFSET('Hygiene Data'!$D$12,0,10*ROW('Hygiene Data'!D131)))</f>
        <v/>
      </c>
      <c r="DQ137" s="268" t="str">
        <f ca="true">+IF(OFFSET('Hygiene Data'!$D$13,0,10*ROW('Hygiene Data'!D131))="","",OFFSET('Hygiene Data'!$D$13,0,10*ROW('Hygiene Data'!D131)))</f>
        <v/>
      </c>
      <c r="DR137" s="268" t="str">
        <f ca="true">+IF(OFFSET('Hygiene Data'!$E$11,0,10*ROW('Hygiene Data'!E131))="","",OFFSET('Hygiene Data'!$E$11,0,10*ROW('Hygiene Data'!E131)))</f>
        <v/>
      </c>
      <c r="DS137" s="268" t="str">
        <f ca="true">+IF(OFFSET('Hygiene Data'!$E$12,0,10*ROW('Hygiene Data'!E131))="","",OFFSET('Hygiene Data'!$E$12,0,10*ROW('Hygiene Data'!E131)))</f>
        <v/>
      </c>
      <c r="DT137" s="268" t="str">
        <f ca="true">+IF(OFFSET('Hygiene Data'!$E$13,0,10*ROW('Hygiene Data'!E131))="","",OFFSET('Hygiene Data'!$E$13,0,10*ROW('Hygiene Data'!E131)))</f>
        <v/>
      </c>
      <c r="DU137" s="268" t="str">
        <f ca="true">+IF(OFFSET('Hygiene Data'!$F$11,0,10*ROW('Hygiene Data'!F131))="","",OFFSET('Hygiene Data'!$F$11,0,10*ROW('Hygiene Data'!F131)))</f>
        <v/>
      </c>
      <c r="DV137" s="268" t="str">
        <f ca="true">+IF(OFFSET('Hygiene Data'!$F$12,0,10*ROW('Hygiene Data'!F131))="","",OFFSET('Hygiene Data'!$F$12,0,10*ROW('Hygiene Data'!F131)))</f>
        <v/>
      </c>
      <c r="DW137" s="268" t="str">
        <f ca="true">+IF(OFFSET('Hygiene Data'!$F$13,0,10*ROW('Hygiene Data'!F131))="","",OFFSET('Hygiene Data'!$F$13,0,10*ROW('Hygiene Data'!F131)))</f>
        <v/>
      </c>
      <c r="DX137" s="268" t="str">
        <f ca="true">+IF(OFFSET('Hygiene Data'!$G$11,0,10*ROW('Hygiene Data'!G131))="","",OFFSET('Hygiene Data'!$G$11,0,10*ROW('Hygiene Data'!G131)))</f>
        <v/>
      </c>
      <c r="DY137" s="268" t="str">
        <f ca="true">+IF(OFFSET('Hygiene Data'!$G$12,0,10*ROW('Hygiene Data'!G131))="","",OFFSET('Hygiene Data'!$G$12,0,10*ROW('Hygiene Data'!G131)))</f>
        <v/>
      </c>
      <c r="DZ137" s="268" t="str">
        <f ca="true">+IF(OFFSET('Hygiene Data'!$G$13,0,10*ROW('Hygiene Data'!G131))="","",OFFSET('Hygiene Data'!$G$13,0,10*ROW('Hygiene Data'!G131)))</f>
        <v/>
      </c>
      <c r="EA137" s="268" t="str">
        <f ca="true">+IF(OFFSET('Hygiene Data'!$H$11,0,10*ROW('Hygiene Data'!H131))="","",OFFSET('Hygiene Data'!$H$11,0,10*ROW('Hygiene Data'!H131)))</f>
        <v/>
      </c>
      <c r="EB137" s="268" t="str">
        <f ca="true">+IF(OFFSET('Hygiene Data'!$H$12,0,10*ROW('Hygiene Data'!H131))="","",OFFSET('Hygiene Data'!$H$12,0,10*ROW('Hygiene Data'!H131)))</f>
        <v/>
      </c>
      <c r="EC137" s="268" t="str">
        <f ca="true">+IF(OFFSET('Hygiene Data'!$H$13,0,10*ROW('Hygiene Data'!H131))="","",OFFSET('Hygiene Data'!$H$13,0,10*ROW('Hygiene Data'!H131)))</f>
        <v/>
      </c>
      <c r="ED137" s="268" t="str">
        <f ca="true">+IF(OFFSET('Hygiene Data'!$I$11,0,10*ROW('Hygiene Data'!I131))="","",OFFSET('Hygiene Data'!$I$11,0,10*ROW('Hygiene Data'!I131)))</f>
        <v/>
      </c>
      <c r="EE137" s="268" t="str">
        <f ca="true">+IF(OFFSET('Hygiene Data'!$I$12,0,10*ROW('Hygiene Data'!I131))="","",OFFSET('Hygiene Data'!$I$12,0,10*ROW('Hygiene Data'!I131)))</f>
        <v/>
      </c>
      <c r="EF137" s="268"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4"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8"/>
      <c r="BS138" s="268" t="str">
        <f ca="true">+IF(OFFSET('Water Data'!$D$27,0,10*ROW('Water Data'!D132))="","",OFFSET('Water Data'!$D$27,0,10*ROW('Water Data'!D132)))</f>
        <v/>
      </c>
      <c r="BT138" s="268" t="str">
        <f ca="true">+IF(OFFSET('Water Data'!$D$28,0,10*ROW('Water Data'!D132))="","",OFFSET('Water Data'!$D$28,0,10*ROW('Water Data'!D132)))</f>
        <v/>
      </c>
      <c r="BU138" s="268" t="str">
        <f ca="true">+IF(OFFSET('Water Data'!$D$29,0,10*ROW('Water Data'!D132))="","",OFFSET('Water Data'!$D$29,0,10*ROW('Water Data'!D132)))</f>
        <v/>
      </c>
      <c r="BV138" s="268" t="str">
        <f ca="true">+IF(OFFSET('Water Data'!$E$27,0,10*ROW('Water Data'!E132))="","",OFFSET('Water Data'!$E$27,0,10*ROW('Water Data'!E132)))</f>
        <v/>
      </c>
      <c r="BW138" s="268" t="str">
        <f ca="true">+IF(OFFSET('Water Data'!$E$28,0,10*ROW('Water Data'!E132))="","",OFFSET('Water Data'!$E$28,0,10*ROW('Water Data'!E132)))</f>
        <v/>
      </c>
      <c r="BX138" s="268" t="str">
        <f ca="true">+IF(OFFSET('Water Data'!$E$29,0,10*ROW('Water Data'!E132))="","",OFFSET('Water Data'!$E$29,0,10*ROW('Water Data'!E132)))</f>
        <v/>
      </c>
      <c r="BY138" s="268" t="str">
        <f ca="true">+IF(OFFSET('Water Data'!$F$27,0,10*ROW('Water Data'!F132))="","",OFFSET('Water Data'!$F$27,0,10*ROW('Water Data'!F132)))</f>
        <v/>
      </c>
      <c r="BZ138" s="268" t="str">
        <f ca="true">+IF(OFFSET('Water Data'!$F$28,0,10*ROW('Water Data'!F132))="","",OFFSET('Water Data'!$F$28,0,10*ROW('Water Data'!F132)))</f>
        <v/>
      </c>
      <c r="CA138" s="268" t="str">
        <f ca="true">+IF(OFFSET('Water Data'!$F$29,0,10*ROW('Water Data'!F132))="","",OFFSET('Water Data'!$F$29,0,10*ROW('Water Data'!F132)))</f>
        <v/>
      </c>
      <c r="CB138" s="268" t="str">
        <f ca="true">+IF(OFFSET('Water Data'!$G$27,0,10*ROW('Water Data'!G132))="","",OFFSET('Water Data'!$G$27,0,10*ROW('Water Data'!G132)))</f>
        <v/>
      </c>
      <c r="CC138" s="268" t="str">
        <f ca="true">+IF(OFFSET('Water Data'!$G$28,0,10*ROW('Water Data'!G132))="","",OFFSET('Water Data'!$G$28,0,10*ROW('Water Data'!G132)))</f>
        <v/>
      </c>
      <c r="CD138" s="268" t="str">
        <f ca="true">+IF(OFFSET('Water Data'!$G$29,0,10*ROW('Water Data'!G132))="","",OFFSET('Water Data'!$G$29,0,10*ROW('Water Data'!G132)))</f>
        <v/>
      </c>
      <c r="CE138" s="268" t="str">
        <f ca="true">+IF(OFFSET('Water Data'!$H$27,0,10*ROW('Water Data'!H132))="","",OFFSET('Water Data'!$H$27,0,10*ROW('Water Data'!H132)))</f>
        <v/>
      </c>
      <c r="CF138" s="268" t="str">
        <f ca="true">+IF(OFFSET('Water Data'!$H$28,0,10*ROW('Water Data'!H132))="","",OFFSET('Water Data'!$H$28,0,10*ROW('Water Data'!H132)))</f>
        <v/>
      </c>
      <c r="CG138" s="268" t="str">
        <f ca="true">+IF(OFFSET('Water Data'!$H$29,0,10*ROW('Water Data'!H132))="","",OFFSET('Water Data'!$H$29,0,10*ROW('Water Data'!H132)))</f>
        <v/>
      </c>
      <c r="CH138" s="268" t="str">
        <f ca="true">+IF(OFFSET('Water Data'!$I$27,0,10*ROW('Water Data'!I132))="","",OFFSET('Water Data'!$I$27,0,10*ROW('Water Data'!I132)))</f>
        <v/>
      </c>
      <c r="CI138" s="268" t="str">
        <f ca="true">+IF(OFFSET('Water Data'!$I$28,0,10*ROW('Water Data'!I132))="","",OFFSET('Water Data'!$I$28,0,10*ROW('Water Data'!I132)))</f>
        <v/>
      </c>
      <c r="CJ138" s="268" t="str">
        <f ca="true">+IF(OFFSET('Water Data'!$I$29,0,10*ROW('Water Data'!I132))="","",OFFSET('Water Data'!$I$29,0,10*ROW('Water Data'!I132)))</f>
        <v/>
      </c>
      <c r="CK138" s="268" t="str">
        <f ca="true">+IF(OFFSET('Sanitation Data'!$D$28,0,10*ROW('Sanitation Data'!D132))="","",OFFSET('Sanitation Data'!$D$28,0,10*ROW('Sanitation Data'!D132)))</f>
        <v/>
      </c>
      <c r="CL138" s="268" t="str">
        <f ca="true">+IF(OFFSET('Sanitation Data'!$D$29,0,10*ROW('Sanitation Data'!D132))="","",OFFSET('Sanitation Data'!$D$29,0,10*ROW('Sanitation Data'!D132)))</f>
        <v/>
      </c>
      <c r="CM138" s="268" t="str">
        <f ca="true">+IF(OFFSET('Sanitation Data'!$D$30,0,10*ROW('Sanitation Data'!D132))="","",OFFSET('Sanitation Data'!$D$30,0,10*ROW('Sanitation Data'!D132)))</f>
        <v/>
      </c>
      <c r="CN138" s="268" t="str">
        <f ca="true">+IF(OFFSET('Sanitation Data'!$D$31,0,10*ROW('Sanitation Data'!D132))="","",OFFSET('Sanitation Data'!$D$31,0,10*ROW('Sanitation Data'!D132)))</f>
        <v/>
      </c>
      <c r="CO138" s="268" t="str">
        <f ca="true">+IF(OFFSET('Sanitation Data'!$D$32,0,10*ROW('Sanitation Data'!D132))="","",OFFSET('Sanitation Data'!$D$32,0,10*ROW('Sanitation Data'!D132)))</f>
        <v/>
      </c>
      <c r="CP138" s="268" t="str">
        <f ca="true">+IF(OFFSET('Sanitation Data'!$E$28,0,10*ROW('Sanitation Data'!E132))="","",OFFSET('Sanitation Data'!$E$28,0,10*ROW('Sanitation Data'!E132)))</f>
        <v/>
      </c>
      <c r="CQ138" s="268" t="str">
        <f ca="true">+IF(OFFSET('Sanitation Data'!$E$29,0,10*ROW('Sanitation Data'!E132))="","",OFFSET('Sanitation Data'!$E$29,0,10*ROW('Sanitation Data'!E132)))</f>
        <v/>
      </c>
      <c r="CR138" s="268" t="str">
        <f ca="true">+IF(OFFSET('Sanitation Data'!$E$30,0,10*ROW('Sanitation Data'!E132))="","",OFFSET('Sanitation Data'!$E$30,0,10*ROW('Sanitation Data'!E132)))</f>
        <v/>
      </c>
      <c r="CS138" s="268" t="str">
        <f ca="true">+IF(OFFSET('Sanitation Data'!$E$31,0,10*ROW('Sanitation Data'!E132))="","",OFFSET('Sanitation Data'!$E$31,0,10*ROW('Sanitation Data'!E132)))</f>
        <v/>
      </c>
      <c r="CT138" s="268" t="str">
        <f ca="true">+IF(OFFSET('Sanitation Data'!$E$32,0,10*ROW('Sanitation Data'!E132))="","",OFFSET('Sanitation Data'!$E$32,0,10*ROW('Sanitation Data'!E132)))</f>
        <v/>
      </c>
      <c r="CU138" s="268" t="str">
        <f ca="true">+IF(OFFSET('Sanitation Data'!$F$28,0,10*ROW('Sanitation Data'!F132))="","",OFFSET('Sanitation Data'!$F$28,0,10*ROW('Sanitation Data'!F132)))</f>
        <v/>
      </c>
      <c r="CV138" s="268" t="str">
        <f ca="true">+IF(OFFSET('Sanitation Data'!$F$29,0,10*ROW('Sanitation Data'!F132))="","",OFFSET('Sanitation Data'!$F$29,0,10*ROW('Sanitation Data'!F132)))</f>
        <v/>
      </c>
      <c r="CW138" s="268" t="str">
        <f ca="true">+IF(OFFSET('Sanitation Data'!$F$30,0,10*ROW('Sanitation Data'!F132))="","",OFFSET('Sanitation Data'!$F$30,0,10*ROW('Sanitation Data'!F132)))</f>
        <v/>
      </c>
      <c r="CX138" s="268" t="str">
        <f ca="true">+IF(OFFSET('Sanitation Data'!$F$31,0,10*ROW('Sanitation Data'!F132))="","",OFFSET('Sanitation Data'!$F$31,0,10*ROW('Sanitation Data'!F132)))</f>
        <v/>
      </c>
      <c r="CY138" s="268" t="str">
        <f ca="true">+IF(OFFSET('Sanitation Data'!$F$32,0,10*ROW('Sanitation Data'!F132))="","",OFFSET('Sanitation Data'!$F$32,0,10*ROW('Sanitation Data'!F132)))</f>
        <v/>
      </c>
      <c r="CZ138" s="268" t="str">
        <f ca="true">+IF(OFFSET('Sanitation Data'!$G$28,0,10*ROW('Sanitation Data'!G132))="","",OFFSET('Sanitation Data'!$G$28,0,10*ROW('Sanitation Data'!G132)))</f>
        <v/>
      </c>
      <c r="DA138" s="268" t="str">
        <f ca="true">+IF(OFFSET('Sanitation Data'!$G$29,0,10*ROW('Sanitation Data'!G132))="","",OFFSET('Sanitation Data'!$G$29,0,10*ROW('Sanitation Data'!G132)))</f>
        <v/>
      </c>
      <c r="DB138" s="268" t="str">
        <f ca="true">+IF(OFFSET('Sanitation Data'!$G$30,0,10*ROW('Sanitation Data'!G132))="","",OFFSET('Sanitation Data'!$G$30,0,10*ROW('Sanitation Data'!G132)))</f>
        <v/>
      </c>
      <c r="DC138" s="268" t="str">
        <f ca="true">+IF(OFFSET('Sanitation Data'!$G$31,0,10*ROW('Sanitation Data'!G132))="","",OFFSET('Sanitation Data'!$G$31,0,10*ROW('Sanitation Data'!G132)))</f>
        <v/>
      </c>
      <c r="DD138" s="268" t="str">
        <f ca="true">+IF(OFFSET('Sanitation Data'!$G$32,0,10*ROW('Sanitation Data'!G132))="","",OFFSET('Sanitation Data'!$G$32,0,10*ROW('Sanitation Data'!G132)))</f>
        <v/>
      </c>
      <c r="DE138" s="268" t="str">
        <f ca="true">+IF(OFFSET('Sanitation Data'!$H$28,0,10*ROW('Sanitation Data'!H132))="","",OFFSET('Sanitation Data'!$H$28,0,10*ROW('Sanitation Data'!H132)))</f>
        <v/>
      </c>
      <c r="DF138" s="268" t="str">
        <f ca="true">+IF(OFFSET('Sanitation Data'!$H$29,0,10*ROW('Sanitation Data'!H132))="","",OFFSET('Sanitation Data'!$H$29,0,10*ROW('Sanitation Data'!H132)))</f>
        <v/>
      </c>
      <c r="DG138" s="268" t="str">
        <f ca="true">+IF(OFFSET('Sanitation Data'!$H$30,0,10*ROW('Sanitation Data'!H132))="","",OFFSET('Sanitation Data'!$H$30,0,10*ROW('Sanitation Data'!H132)))</f>
        <v/>
      </c>
      <c r="DH138" s="268" t="str">
        <f ca="true">+IF(OFFSET('Sanitation Data'!$H$31,0,10*ROW('Sanitation Data'!H132))="","",OFFSET('Sanitation Data'!$H$31,0,10*ROW('Sanitation Data'!H132)))</f>
        <v/>
      </c>
      <c r="DI138" s="268" t="str">
        <f ca="true">+IF(OFFSET('Sanitation Data'!$H$32,0,10*ROW('Sanitation Data'!H132))="","",OFFSET('Sanitation Data'!$H$32,0,10*ROW('Sanitation Data'!H132)))</f>
        <v/>
      </c>
      <c r="DJ138" s="268" t="str">
        <f ca="true">+IF(OFFSET('Sanitation Data'!$I$28,0,10*ROW('Sanitation Data'!I132))="","",OFFSET('Sanitation Data'!$I$28,0,10*ROW('Sanitation Data'!I132)))</f>
        <v/>
      </c>
      <c r="DK138" s="268" t="str">
        <f ca="true">+IF(OFFSET('Sanitation Data'!$I$29,0,10*ROW('Sanitation Data'!I132))="","",OFFSET('Sanitation Data'!$I$29,0,10*ROW('Sanitation Data'!I132)))</f>
        <v/>
      </c>
      <c r="DL138" s="268" t="str">
        <f ca="true">+IF(OFFSET('Sanitation Data'!$I$30,0,10*ROW('Sanitation Data'!I132))="","",OFFSET('Sanitation Data'!$I$30,0,10*ROW('Sanitation Data'!I132)))</f>
        <v/>
      </c>
      <c r="DM138" s="268" t="str">
        <f ca="true">+IF(OFFSET('Sanitation Data'!$I$31,0,10*ROW('Sanitation Data'!I132))="","",OFFSET('Sanitation Data'!$I$31,0,10*ROW('Sanitation Data'!I132)))</f>
        <v/>
      </c>
      <c r="DN138" s="268" t="str">
        <f ca="true">+IF(OFFSET('Sanitation Data'!$I$32,0,10*ROW('Sanitation Data'!I132))="","",OFFSET('Sanitation Data'!$I$32,0,10*ROW('Sanitation Data'!I132)))</f>
        <v/>
      </c>
      <c r="DO138" s="268" t="str">
        <f ca="true">+IF(OFFSET('Hygiene Data'!$D$11,0,10*ROW('Hygiene Data'!D132))="","",OFFSET('Hygiene Data'!$D$11,0,10*ROW('Hygiene Data'!D132)))</f>
        <v/>
      </c>
      <c r="DP138" s="268" t="str">
        <f ca="true">+IF(OFFSET('Hygiene Data'!$D$12,0,10*ROW('Hygiene Data'!D132))="","",OFFSET('Hygiene Data'!$D$12,0,10*ROW('Hygiene Data'!D132)))</f>
        <v/>
      </c>
      <c r="DQ138" s="268" t="str">
        <f ca="true">+IF(OFFSET('Hygiene Data'!$D$13,0,10*ROW('Hygiene Data'!D132))="","",OFFSET('Hygiene Data'!$D$13,0,10*ROW('Hygiene Data'!D132)))</f>
        <v/>
      </c>
      <c r="DR138" s="268" t="str">
        <f ca="true">+IF(OFFSET('Hygiene Data'!$E$11,0,10*ROW('Hygiene Data'!E132))="","",OFFSET('Hygiene Data'!$E$11,0,10*ROW('Hygiene Data'!E132)))</f>
        <v/>
      </c>
      <c r="DS138" s="268" t="str">
        <f ca="true">+IF(OFFSET('Hygiene Data'!$E$12,0,10*ROW('Hygiene Data'!E132))="","",OFFSET('Hygiene Data'!$E$12,0,10*ROW('Hygiene Data'!E132)))</f>
        <v/>
      </c>
      <c r="DT138" s="268" t="str">
        <f ca="true">+IF(OFFSET('Hygiene Data'!$E$13,0,10*ROW('Hygiene Data'!E132))="","",OFFSET('Hygiene Data'!$E$13,0,10*ROW('Hygiene Data'!E132)))</f>
        <v/>
      </c>
      <c r="DU138" s="268" t="str">
        <f ca="true">+IF(OFFSET('Hygiene Data'!$F$11,0,10*ROW('Hygiene Data'!F132))="","",OFFSET('Hygiene Data'!$F$11,0,10*ROW('Hygiene Data'!F132)))</f>
        <v/>
      </c>
      <c r="DV138" s="268" t="str">
        <f ca="true">+IF(OFFSET('Hygiene Data'!$F$12,0,10*ROW('Hygiene Data'!F132))="","",OFFSET('Hygiene Data'!$F$12,0,10*ROW('Hygiene Data'!F132)))</f>
        <v/>
      </c>
      <c r="DW138" s="268" t="str">
        <f ca="true">+IF(OFFSET('Hygiene Data'!$F$13,0,10*ROW('Hygiene Data'!F132))="","",OFFSET('Hygiene Data'!$F$13,0,10*ROW('Hygiene Data'!F132)))</f>
        <v/>
      </c>
      <c r="DX138" s="268" t="str">
        <f ca="true">+IF(OFFSET('Hygiene Data'!$G$11,0,10*ROW('Hygiene Data'!G132))="","",OFFSET('Hygiene Data'!$G$11,0,10*ROW('Hygiene Data'!G132)))</f>
        <v/>
      </c>
      <c r="DY138" s="268" t="str">
        <f ca="true">+IF(OFFSET('Hygiene Data'!$G$12,0,10*ROW('Hygiene Data'!G132))="","",OFFSET('Hygiene Data'!$G$12,0,10*ROW('Hygiene Data'!G132)))</f>
        <v/>
      </c>
      <c r="DZ138" s="268" t="str">
        <f ca="true">+IF(OFFSET('Hygiene Data'!$G$13,0,10*ROW('Hygiene Data'!G132))="","",OFFSET('Hygiene Data'!$G$13,0,10*ROW('Hygiene Data'!G132)))</f>
        <v/>
      </c>
      <c r="EA138" s="268" t="str">
        <f ca="true">+IF(OFFSET('Hygiene Data'!$H$11,0,10*ROW('Hygiene Data'!H132))="","",OFFSET('Hygiene Data'!$H$11,0,10*ROW('Hygiene Data'!H132)))</f>
        <v/>
      </c>
      <c r="EB138" s="268" t="str">
        <f ca="true">+IF(OFFSET('Hygiene Data'!$H$12,0,10*ROW('Hygiene Data'!H132))="","",OFFSET('Hygiene Data'!$H$12,0,10*ROW('Hygiene Data'!H132)))</f>
        <v/>
      </c>
      <c r="EC138" s="268" t="str">
        <f ca="true">+IF(OFFSET('Hygiene Data'!$H$13,0,10*ROW('Hygiene Data'!H132))="","",OFFSET('Hygiene Data'!$H$13,0,10*ROW('Hygiene Data'!H132)))</f>
        <v/>
      </c>
      <c r="ED138" s="268" t="str">
        <f ca="true">+IF(OFFSET('Hygiene Data'!$I$11,0,10*ROW('Hygiene Data'!I132))="","",OFFSET('Hygiene Data'!$I$11,0,10*ROW('Hygiene Data'!I132)))</f>
        <v/>
      </c>
      <c r="EE138" s="268" t="str">
        <f ca="true">+IF(OFFSET('Hygiene Data'!$I$12,0,10*ROW('Hygiene Data'!I132))="","",OFFSET('Hygiene Data'!$I$12,0,10*ROW('Hygiene Data'!I132)))</f>
        <v/>
      </c>
      <c r="EF138" s="268"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4"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8"/>
      <c r="BS139" s="268" t="str">
        <f ca="true">+IF(OFFSET('Water Data'!$D$27,0,10*ROW('Water Data'!D133))="","",OFFSET('Water Data'!$D$27,0,10*ROW('Water Data'!D133)))</f>
        <v/>
      </c>
      <c r="BT139" s="268" t="str">
        <f ca="true">+IF(OFFSET('Water Data'!$D$28,0,10*ROW('Water Data'!D133))="","",OFFSET('Water Data'!$D$28,0,10*ROW('Water Data'!D133)))</f>
        <v/>
      </c>
      <c r="BU139" s="268" t="str">
        <f ca="true">+IF(OFFSET('Water Data'!$D$29,0,10*ROW('Water Data'!D133))="","",OFFSET('Water Data'!$D$29,0,10*ROW('Water Data'!D133)))</f>
        <v/>
      </c>
      <c r="BV139" s="268" t="str">
        <f ca="true">+IF(OFFSET('Water Data'!$E$27,0,10*ROW('Water Data'!E133))="","",OFFSET('Water Data'!$E$27,0,10*ROW('Water Data'!E133)))</f>
        <v/>
      </c>
      <c r="BW139" s="268" t="str">
        <f ca="true">+IF(OFFSET('Water Data'!$E$28,0,10*ROW('Water Data'!E133))="","",OFFSET('Water Data'!$E$28,0,10*ROW('Water Data'!E133)))</f>
        <v/>
      </c>
      <c r="BX139" s="268" t="str">
        <f ca="true">+IF(OFFSET('Water Data'!$E$29,0,10*ROW('Water Data'!E133))="","",OFFSET('Water Data'!$E$29,0,10*ROW('Water Data'!E133)))</f>
        <v/>
      </c>
      <c r="BY139" s="268" t="str">
        <f ca="true">+IF(OFFSET('Water Data'!$F$27,0,10*ROW('Water Data'!F133))="","",OFFSET('Water Data'!$F$27,0,10*ROW('Water Data'!F133)))</f>
        <v/>
      </c>
      <c r="BZ139" s="268" t="str">
        <f ca="true">+IF(OFFSET('Water Data'!$F$28,0,10*ROW('Water Data'!F133))="","",OFFSET('Water Data'!$F$28,0,10*ROW('Water Data'!F133)))</f>
        <v/>
      </c>
      <c r="CA139" s="268" t="str">
        <f ca="true">+IF(OFFSET('Water Data'!$F$29,0,10*ROW('Water Data'!F133))="","",OFFSET('Water Data'!$F$29,0,10*ROW('Water Data'!F133)))</f>
        <v/>
      </c>
      <c r="CB139" s="268" t="str">
        <f ca="true">+IF(OFFSET('Water Data'!$G$27,0,10*ROW('Water Data'!G133))="","",OFFSET('Water Data'!$G$27,0,10*ROW('Water Data'!G133)))</f>
        <v/>
      </c>
      <c r="CC139" s="268" t="str">
        <f ca="true">+IF(OFFSET('Water Data'!$G$28,0,10*ROW('Water Data'!G133))="","",OFFSET('Water Data'!$G$28,0,10*ROW('Water Data'!G133)))</f>
        <v/>
      </c>
      <c r="CD139" s="268" t="str">
        <f ca="true">+IF(OFFSET('Water Data'!$G$29,0,10*ROW('Water Data'!G133))="","",OFFSET('Water Data'!$G$29,0,10*ROW('Water Data'!G133)))</f>
        <v/>
      </c>
      <c r="CE139" s="268" t="str">
        <f ca="true">+IF(OFFSET('Water Data'!$H$27,0,10*ROW('Water Data'!H133))="","",OFFSET('Water Data'!$H$27,0,10*ROW('Water Data'!H133)))</f>
        <v/>
      </c>
      <c r="CF139" s="268" t="str">
        <f ca="true">+IF(OFFSET('Water Data'!$H$28,0,10*ROW('Water Data'!H133))="","",OFFSET('Water Data'!$H$28,0,10*ROW('Water Data'!H133)))</f>
        <v/>
      </c>
      <c r="CG139" s="268" t="str">
        <f ca="true">+IF(OFFSET('Water Data'!$H$29,0,10*ROW('Water Data'!H133))="","",OFFSET('Water Data'!$H$29,0,10*ROW('Water Data'!H133)))</f>
        <v/>
      </c>
      <c r="CH139" s="268" t="str">
        <f ca="true">+IF(OFFSET('Water Data'!$I$27,0,10*ROW('Water Data'!I133))="","",OFFSET('Water Data'!$I$27,0,10*ROW('Water Data'!I133)))</f>
        <v/>
      </c>
      <c r="CI139" s="268" t="str">
        <f ca="true">+IF(OFFSET('Water Data'!$I$28,0,10*ROW('Water Data'!I133))="","",OFFSET('Water Data'!$I$28,0,10*ROW('Water Data'!I133)))</f>
        <v/>
      </c>
      <c r="CJ139" s="268" t="str">
        <f ca="true">+IF(OFFSET('Water Data'!$I$29,0,10*ROW('Water Data'!I133))="","",OFFSET('Water Data'!$I$29,0,10*ROW('Water Data'!I133)))</f>
        <v/>
      </c>
      <c r="CK139" s="268" t="str">
        <f ca="true">+IF(OFFSET('Sanitation Data'!$D$28,0,10*ROW('Sanitation Data'!D133))="","",OFFSET('Sanitation Data'!$D$28,0,10*ROW('Sanitation Data'!D133)))</f>
        <v/>
      </c>
      <c r="CL139" s="268" t="str">
        <f ca="true">+IF(OFFSET('Sanitation Data'!$D$29,0,10*ROW('Sanitation Data'!D133))="","",OFFSET('Sanitation Data'!$D$29,0,10*ROW('Sanitation Data'!D133)))</f>
        <v/>
      </c>
      <c r="CM139" s="268" t="str">
        <f ca="true">+IF(OFFSET('Sanitation Data'!$D$30,0,10*ROW('Sanitation Data'!D133))="","",OFFSET('Sanitation Data'!$D$30,0,10*ROW('Sanitation Data'!D133)))</f>
        <v/>
      </c>
      <c r="CN139" s="268" t="str">
        <f ca="true">+IF(OFFSET('Sanitation Data'!$D$31,0,10*ROW('Sanitation Data'!D133))="","",OFFSET('Sanitation Data'!$D$31,0,10*ROW('Sanitation Data'!D133)))</f>
        <v/>
      </c>
      <c r="CO139" s="268" t="str">
        <f ca="true">+IF(OFFSET('Sanitation Data'!$D$32,0,10*ROW('Sanitation Data'!D133))="","",OFFSET('Sanitation Data'!$D$32,0,10*ROW('Sanitation Data'!D133)))</f>
        <v/>
      </c>
      <c r="CP139" s="268" t="str">
        <f ca="true">+IF(OFFSET('Sanitation Data'!$E$28,0,10*ROW('Sanitation Data'!E133))="","",OFFSET('Sanitation Data'!$E$28,0,10*ROW('Sanitation Data'!E133)))</f>
        <v/>
      </c>
      <c r="CQ139" s="268" t="str">
        <f ca="true">+IF(OFFSET('Sanitation Data'!$E$29,0,10*ROW('Sanitation Data'!E133))="","",OFFSET('Sanitation Data'!$E$29,0,10*ROW('Sanitation Data'!E133)))</f>
        <v/>
      </c>
      <c r="CR139" s="268" t="str">
        <f ca="true">+IF(OFFSET('Sanitation Data'!$E$30,0,10*ROW('Sanitation Data'!E133))="","",OFFSET('Sanitation Data'!$E$30,0,10*ROW('Sanitation Data'!E133)))</f>
        <v/>
      </c>
      <c r="CS139" s="268" t="str">
        <f ca="true">+IF(OFFSET('Sanitation Data'!$E$31,0,10*ROW('Sanitation Data'!E133))="","",OFFSET('Sanitation Data'!$E$31,0,10*ROW('Sanitation Data'!E133)))</f>
        <v/>
      </c>
      <c r="CT139" s="268" t="str">
        <f ca="true">+IF(OFFSET('Sanitation Data'!$E$32,0,10*ROW('Sanitation Data'!E133))="","",OFFSET('Sanitation Data'!$E$32,0,10*ROW('Sanitation Data'!E133)))</f>
        <v/>
      </c>
      <c r="CU139" s="268" t="str">
        <f ca="true">+IF(OFFSET('Sanitation Data'!$F$28,0,10*ROW('Sanitation Data'!F133))="","",OFFSET('Sanitation Data'!$F$28,0,10*ROW('Sanitation Data'!F133)))</f>
        <v/>
      </c>
      <c r="CV139" s="268" t="str">
        <f ca="true">+IF(OFFSET('Sanitation Data'!$F$29,0,10*ROW('Sanitation Data'!F133))="","",OFFSET('Sanitation Data'!$F$29,0,10*ROW('Sanitation Data'!F133)))</f>
        <v/>
      </c>
      <c r="CW139" s="268" t="str">
        <f ca="true">+IF(OFFSET('Sanitation Data'!$F$30,0,10*ROW('Sanitation Data'!F133))="","",OFFSET('Sanitation Data'!$F$30,0,10*ROW('Sanitation Data'!F133)))</f>
        <v/>
      </c>
      <c r="CX139" s="268" t="str">
        <f ca="true">+IF(OFFSET('Sanitation Data'!$F$31,0,10*ROW('Sanitation Data'!F133))="","",OFFSET('Sanitation Data'!$F$31,0,10*ROW('Sanitation Data'!F133)))</f>
        <v/>
      </c>
      <c r="CY139" s="268" t="str">
        <f ca="true">+IF(OFFSET('Sanitation Data'!$F$32,0,10*ROW('Sanitation Data'!F133))="","",OFFSET('Sanitation Data'!$F$32,0,10*ROW('Sanitation Data'!F133)))</f>
        <v/>
      </c>
      <c r="CZ139" s="268" t="str">
        <f ca="true">+IF(OFFSET('Sanitation Data'!$G$28,0,10*ROW('Sanitation Data'!G133))="","",OFFSET('Sanitation Data'!$G$28,0,10*ROW('Sanitation Data'!G133)))</f>
        <v/>
      </c>
      <c r="DA139" s="268" t="str">
        <f ca="true">+IF(OFFSET('Sanitation Data'!$G$29,0,10*ROW('Sanitation Data'!G133))="","",OFFSET('Sanitation Data'!$G$29,0,10*ROW('Sanitation Data'!G133)))</f>
        <v/>
      </c>
      <c r="DB139" s="268" t="str">
        <f ca="true">+IF(OFFSET('Sanitation Data'!$G$30,0,10*ROW('Sanitation Data'!G133))="","",OFFSET('Sanitation Data'!$G$30,0,10*ROW('Sanitation Data'!G133)))</f>
        <v/>
      </c>
      <c r="DC139" s="268" t="str">
        <f ca="true">+IF(OFFSET('Sanitation Data'!$G$31,0,10*ROW('Sanitation Data'!G133))="","",OFFSET('Sanitation Data'!$G$31,0,10*ROW('Sanitation Data'!G133)))</f>
        <v/>
      </c>
      <c r="DD139" s="268" t="str">
        <f ca="true">+IF(OFFSET('Sanitation Data'!$G$32,0,10*ROW('Sanitation Data'!G133))="","",OFFSET('Sanitation Data'!$G$32,0,10*ROW('Sanitation Data'!G133)))</f>
        <v/>
      </c>
      <c r="DE139" s="268" t="str">
        <f ca="true">+IF(OFFSET('Sanitation Data'!$H$28,0,10*ROW('Sanitation Data'!H133))="","",OFFSET('Sanitation Data'!$H$28,0,10*ROW('Sanitation Data'!H133)))</f>
        <v/>
      </c>
      <c r="DF139" s="268" t="str">
        <f ca="true">+IF(OFFSET('Sanitation Data'!$H$29,0,10*ROW('Sanitation Data'!H133))="","",OFFSET('Sanitation Data'!$H$29,0,10*ROW('Sanitation Data'!H133)))</f>
        <v/>
      </c>
      <c r="DG139" s="268" t="str">
        <f ca="true">+IF(OFFSET('Sanitation Data'!$H$30,0,10*ROW('Sanitation Data'!H133))="","",OFFSET('Sanitation Data'!$H$30,0,10*ROW('Sanitation Data'!H133)))</f>
        <v/>
      </c>
      <c r="DH139" s="268" t="str">
        <f ca="true">+IF(OFFSET('Sanitation Data'!$H$31,0,10*ROW('Sanitation Data'!H133))="","",OFFSET('Sanitation Data'!$H$31,0,10*ROW('Sanitation Data'!H133)))</f>
        <v/>
      </c>
      <c r="DI139" s="268" t="str">
        <f ca="true">+IF(OFFSET('Sanitation Data'!$H$32,0,10*ROW('Sanitation Data'!H133))="","",OFFSET('Sanitation Data'!$H$32,0,10*ROW('Sanitation Data'!H133)))</f>
        <v/>
      </c>
      <c r="DJ139" s="268" t="str">
        <f ca="true">+IF(OFFSET('Sanitation Data'!$I$28,0,10*ROW('Sanitation Data'!I133))="","",OFFSET('Sanitation Data'!$I$28,0,10*ROW('Sanitation Data'!I133)))</f>
        <v/>
      </c>
      <c r="DK139" s="268" t="str">
        <f ca="true">+IF(OFFSET('Sanitation Data'!$I$29,0,10*ROW('Sanitation Data'!I133))="","",OFFSET('Sanitation Data'!$I$29,0,10*ROW('Sanitation Data'!I133)))</f>
        <v/>
      </c>
      <c r="DL139" s="268" t="str">
        <f ca="true">+IF(OFFSET('Sanitation Data'!$I$30,0,10*ROW('Sanitation Data'!I133))="","",OFFSET('Sanitation Data'!$I$30,0,10*ROW('Sanitation Data'!I133)))</f>
        <v/>
      </c>
      <c r="DM139" s="268" t="str">
        <f ca="true">+IF(OFFSET('Sanitation Data'!$I$31,0,10*ROW('Sanitation Data'!I133))="","",OFFSET('Sanitation Data'!$I$31,0,10*ROW('Sanitation Data'!I133)))</f>
        <v/>
      </c>
      <c r="DN139" s="268" t="str">
        <f ca="true">+IF(OFFSET('Sanitation Data'!$I$32,0,10*ROW('Sanitation Data'!I133))="","",OFFSET('Sanitation Data'!$I$32,0,10*ROW('Sanitation Data'!I133)))</f>
        <v/>
      </c>
      <c r="DO139" s="268" t="str">
        <f ca="true">+IF(OFFSET('Hygiene Data'!$D$11,0,10*ROW('Hygiene Data'!D133))="","",OFFSET('Hygiene Data'!$D$11,0,10*ROW('Hygiene Data'!D133)))</f>
        <v/>
      </c>
      <c r="DP139" s="268" t="str">
        <f ca="true">+IF(OFFSET('Hygiene Data'!$D$12,0,10*ROW('Hygiene Data'!D133))="","",OFFSET('Hygiene Data'!$D$12,0,10*ROW('Hygiene Data'!D133)))</f>
        <v/>
      </c>
      <c r="DQ139" s="268" t="str">
        <f ca="true">+IF(OFFSET('Hygiene Data'!$D$13,0,10*ROW('Hygiene Data'!D133))="","",OFFSET('Hygiene Data'!$D$13,0,10*ROW('Hygiene Data'!D133)))</f>
        <v/>
      </c>
      <c r="DR139" s="268" t="str">
        <f ca="true">+IF(OFFSET('Hygiene Data'!$E$11,0,10*ROW('Hygiene Data'!E133))="","",OFFSET('Hygiene Data'!$E$11,0,10*ROW('Hygiene Data'!E133)))</f>
        <v/>
      </c>
      <c r="DS139" s="268" t="str">
        <f ca="true">+IF(OFFSET('Hygiene Data'!$E$12,0,10*ROW('Hygiene Data'!E133))="","",OFFSET('Hygiene Data'!$E$12,0,10*ROW('Hygiene Data'!E133)))</f>
        <v/>
      </c>
      <c r="DT139" s="268" t="str">
        <f ca="true">+IF(OFFSET('Hygiene Data'!$E$13,0,10*ROW('Hygiene Data'!E133))="","",OFFSET('Hygiene Data'!$E$13,0,10*ROW('Hygiene Data'!E133)))</f>
        <v/>
      </c>
      <c r="DU139" s="268" t="str">
        <f ca="true">+IF(OFFSET('Hygiene Data'!$F$11,0,10*ROW('Hygiene Data'!F133))="","",OFFSET('Hygiene Data'!$F$11,0,10*ROW('Hygiene Data'!F133)))</f>
        <v/>
      </c>
      <c r="DV139" s="268" t="str">
        <f ca="true">+IF(OFFSET('Hygiene Data'!$F$12,0,10*ROW('Hygiene Data'!F133))="","",OFFSET('Hygiene Data'!$F$12,0,10*ROW('Hygiene Data'!F133)))</f>
        <v/>
      </c>
      <c r="DW139" s="268" t="str">
        <f ca="true">+IF(OFFSET('Hygiene Data'!$F$13,0,10*ROW('Hygiene Data'!F133))="","",OFFSET('Hygiene Data'!$F$13,0,10*ROW('Hygiene Data'!F133)))</f>
        <v/>
      </c>
      <c r="DX139" s="268" t="str">
        <f ca="true">+IF(OFFSET('Hygiene Data'!$G$11,0,10*ROW('Hygiene Data'!G133))="","",OFFSET('Hygiene Data'!$G$11,0,10*ROW('Hygiene Data'!G133)))</f>
        <v/>
      </c>
      <c r="DY139" s="268" t="str">
        <f ca="true">+IF(OFFSET('Hygiene Data'!$G$12,0,10*ROW('Hygiene Data'!G133))="","",OFFSET('Hygiene Data'!$G$12,0,10*ROW('Hygiene Data'!G133)))</f>
        <v/>
      </c>
      <c r="DZ139" s="268" t="str">
        <f ca="true">+IF(OFFSET('Hygiene Data'!$G$13,0,10*ROW('Hygiene Data'!G133))="","",OFFSET('Hygiene Data'!$G$13,0,10*ROW('Hygiene Data'!G133)))</f>
        <v/>
      </c>
      <c r="EA139" s="268" t="str">
        <f ca="true">+IF(OFFSET('Hygiene Data'!$H$11,0,10*ROW('Hygiene Data'!H133))="","",OFFSET('Hygiene Data'!$H$11,0,10*ROW('Hygiene Data'!H133)))</f>
        <v/>
      </c>
      <c r="EB139" s="268" t="str">
        <f ca="true">+IF(OFFSET('Hygiene Data'!$H$12,0,10*ROW('Hygiene Data'!H133))="","",OFFSET('Hygiene Data'!$H$12,0,10*ROW('Hygiene Data'!H133)))</f>
        <v/>
      </c>
      <c r="EC139" s="268" t="str">
        <f ca="true">+IF(OFFSET('Hygiene Data'!$H$13,0,10*ROW('Hygiene Data'!H133))="","",OFFSET('Hygiene Data'!$H$13,0,10*ROW('Hygiene Data'!H133)))</f>
        <v/>
      </c>
      <c r="ED139" s="268" t="str">
        <f ca="true">+IF(OFFSET('Hygiene Data'!$I$11,0,10*ROW('Hygiene Data'!I133))="","",OFFSET('Hygiene Data'!$I$11,0,10*ROW('Hygiene Data'!I133)))</f>
        <v/>
      </c>
      <c r="EE139" s="268" t="str">
        <f ca="true">+IF(OFFSET('Hygiene Data'!$I$12,0,10*ROW('Hygiene Data'!I133))="","",OFFSET('Hygiene Data'!$I$12,0,10*ROW('Hygiene Data'!I133)))</f>
        <v/>
      </c>
      <c r="EF139" s="268"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4"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8"/>
      <c r="BS140" s="268" t="str">
        <f ca="true">+IF(OFFSET('Water Data'!$D$27,0,10*ROW('Water Data'!D134))="","",OFFSET('Water Data'!$D$27,0,10*ROW('Water Data'!D134)))</f>
        <v/>
      </c>
      <c r="BT140" s="268" t="str">
        <f ca="true">+IF(OFFSET('Water Data'!$D$28,0,10*ROW('Water Data'!D134))="","",OFFSET('Water Data'!$D$28,0,10*ROW('Water Data'!D134)))</f>
        <v/>
      </c>
      <c r="BU140" s="268" t="str">
        <f ca="true">+IF(OFFSET('Water Data'!$D$29,0,10*ROW('Water Data'!D134))="","",OFFSET('Water Data'!$D$29,0,10*ROW('Water Data'!D134)))</f>
        <v/>
      </c>
      <c r="BV140" s="268" t="str">
        <f ca="true">+IF(OFFSET('Water Data'!$E$27,0,10*ROW('Water Data'!E134))="","",OFFSET('Water Data'!$E$27,0,10*ROW('Water Data'!E134)))</f>
        <v/>
      </c>
      <c r="BW140" s="268" t="str">
        <f ca="true">+IF(OFFSET('Water Data'!$E$28,0,10*ROW('Water Data'!E134))="","",OFFSET('Water Data'!$E$28,0,10*ROW('Water Data'!E134)))</f>
        <v/>
      </c>
      <c r="BX140" s="268" t="str">
        <f ca="true">+IF(OFFSET('Water Data'!$E$29,0,10*ROW('Water Data'!E134))="","",OFFSET('Water Data'!$E$29,0,10*ROW('Water Data'!E134)))</f>
        <v/>
      </c>
      <c r="BY140" s="268" t="str">
        <f ca="true">+IF(OFFSET('Water Data'!$F$27,0,10*ROW('Water Data'!F134))="","",OFFSET('Water Data'!$F$27,0,10*ROW('Water Data'!F134)))</f>
        <v/>
      </c>
      <c r="BZ140" s="268" t="str">
        <f ca="true">+IF(OFFSET('Water Data'!$F$28,0,10*ROW('Water Data'!F134))="","",OFFSET('Water Data'!$F$28,0,10*ROW('Water Data'!F134)))</f>
        <v/>
      </c>
      <c r="CA140" s="268" t="str">
        <f ca="true">+IF(OFFSET('Water Data'!$F$29,0,10*ROW('Water Data'!F134))="","",OFFSET('Water Data'!$F$29,0,10*ROW('Water Data'!F134)))</f>
        <v/>
      </c>
      <c r="CB140" s="268" t="str">
        <f ca="true">+IF(OFFSET('Water Data'!$G$27,0,10*ROW('Water Data'!G134))="","",OFFSET('Water Data'!$G$27,0,10*ROW('Water Data'!G134)))</f>
        <v/>
      </c>
      <c r="CC140" s="268" t="str">
        <f ca="true">+IF(OFFSET('Water Data'!$G$28,0,10*ROW('Water Data'!G134))="","",OFFSET('Water Data'!$G$28,0,10*ROW('Water Data'!G134)))</f>
        <v/>
      </c>
      <c r="CD140" s="268" t="str">
        <f ca="true">+IF(OFFSET('Water Data'!$G$29,0,10*ROW('Water Data'!G134))="","",OFFSET('Water Data'!$G$29,0,10*ROW('Water Data'!G134)))</f>
        <v/>
      </c>
      <c r="CE140" s="268" t="str">
        <f ca="true">+IF(OFFSET('Water Data'!$H$27,0,10*ROW('Water Data'!H134))="","",OFFSET('Water Data'!$H$27,0,10*ROW('Water Data'!H134)))</f>
        <v/>
      </c>
      <c r="CF140" s="268" t="str">
        <f ca="true">+IF(OFFSET('Water Data'!$H$28,0,10*ROW('Water Data'!H134))="","",OFFSET('Water Data'!$H$28,0,10*ROW('Water Data'!H134)))</f>
        <v/>
      </c>
      <c r="CG140" s="268" t="str">
        <f ca="true">+IF(OFFSET('Water Data'!$H$29,0,10*ROW('Water Data'!H134))="","",OFFSET('Water Data'!$H$29,0,10*ROW('Water Data'!H134)))</f>
        <v/>
      </c>
      <c r="CH140" s="268" t="str">
        <f ca="true">+IF(OFFSET('Water Data'!$I$27,0,10*ROW('Water Data'!I134))="","",OFFSET('Water Data'!$I$27,0,10*ROW('Water Data'!I134)))</f>
        <v/>
      </c>
      <c r="CI140" s="268" t="str">
        <f ca="true">+IF(OFFSET('Water Data'!$I$28,0,10*ROW('Water Data'!I134))="","",OFFSET('Water Data'!$I$28,0,10*ROW('Water Data'!I134)))</f>
        <v/>
      </c>
      <c r="CJ140" s="268" t="str">
        <f ca="true">+IF(OFFSET('Water Data'!$I$29,0,10*ROW('Water Data'!I134))="","",OFFSET('Water Data'!$I$29,0,10*ROW('Water Data'!I134)))</f>
        <v/>
      </c>
      <c r="CK140" s="268" t="str">
        <f ca="true">+IF(OFFSET('Sanitation Data'!$D$28,0,10*ROW('Sanitation Data'!D134))="","",OFFSET('Sanitation Data'!$D$28,0,10*ROW('Sanitation Data'!D134)))</f>
        <v/>
      </c>
      <c r="CL140" s="268" t="str">
        <f ca="true">+IF(OFFSET('Sanitation Data'!$D$29,0,10*ROW('Sanitation Data'!D134))="","",OFFSET('Sanitation Data'!$D$29,0,10*ROW('Sanitation Data'!D134)))</f>
        <v/>
      </c>
      <c r="CM140" s="268" t="str">
        <f ca="true">+IF(OFFSET('Sanitation Data'!$D$30,0,10*ROW('Sanitation Data'!D134))="","",OFFSET('Sanitation Data'!$D$30,0,10*ROW('Sanitation Data'!D134)))</f>
        <v/>
      </c>
      <c r="CN140" s="268" t="str">
        <f ca="true">+IF(OFFSET('Sanitation Data'!$D$31,0,10*ROW('Sanitation Data'!D134))="","",OFFSET('Sanitation Data'!$D$31,0,10*ROW('Sanitation Data'!D134)))</f>
        <v/>
      </c>
      <c r="CO140" s="268" t="str">
        <f ca="true">+IF(OFFSET('Sanitation Data'!$D$32,0,10*ROW('Sanitation Data'!D134))="","",OFFSET('Sanitation Data'!$D$32,0,10*ROW('Sanitation Data'!D134)))</f>
        <v/>
      </c>
      <c r="CP140" s="268" t="str">
        <f ca="true">+IF(OFFSET('Sanitation Data'!$E$28,0,10*ROW('Sanitation Data'!E134))="","",OFFSET('Sanitation Data'!$E$28,0,10*ROW('Sanitation Data'!E134)))</f>
        <v/>
      </c>
      <c r="CQ140" s="268" t="str">
        <f ca="true">+IF(OFFSET('Sanitation Data'!$E$29,0,10*ROW('Sanitation Data'!E134))="","",OFFSET('Sanitation Data'!$E$29,0,10*ROW('Sanitation Data'!E134)))</f>
        <v/>
      </c>
      <c r="CR140" s="268" t="str">
        <f ca="true">+IF(OFFSET('Sanitation Data'!$E$30,0,10*ROW('Sanitation Data'!E134))="","",OFFSET('Sanitation Data'!$E$30,0,10*ROW('Sanitation Data'!E134)))</f>
        <v/>
      </c>
      <c r="CS140" s="268" t="str">
        <f ca="true">+IF(OFFSET('Sanitation Data'!$E$31,0,10*ROW('Sanitation Data'!E134))="","",OFFSET('Sanitation Data'!$E$31,0,10*ROW('Sanitation Data'!E134)))</f>
        <v/>
      </c>
      <c r="CT140" s="268" t="str">
        <f ca="true">+IF(OFFSET('Sanitation Data'!$E$32,0,10*ROW('Sanitation Data'!E134))="","",OFFSET('Sanitation Data'!$E$32,0,10*ROW('Sanitation Data'!E134)))</f>
        <v/>
      </c>
      <c r="CU140" s="268" t="str">
        <f ca="true">+IF(OFFSET('Sanitation Data'!$F$28,0,10*ROW('Sanitation Data'!F134))="","",OFFSET('Sanitation Data'!$F$28,0,10*ROW('Sanitation Data'!F134)))</f>
        <v/>
      </c>
      <c r="CV140" s="268" t="str">
        <f ca="true">+IF(OFFSET('Sanitation Data'!$F$29,0,10*ROW('Sanitation Data'!F134))="","",OFFSET('Sanitation Data'!$F$29,0,10*ROW('Sanitation Data'!F134)))</f>
        <v/>
      </c>
      <c r="CW140" s="268" t="str">
        <f ca="true">+IF(OFFSET('Sanitation Data'!$F$30,0,10*ROW('Sanitation Data'!F134))="","",OFFSET('Sanitation Data'!$F$30,0,10*ROW('Sanitation Data'!F134)))</f>
        <v/>
      </c>
      <c r="CX140" s="268" t="str">
        <f ca="true">+IF(OFFSET('Sanitation Data'!$F$31,0,10*ROW('Sanitation Data'!F134))="","",OFFSET('Sanitation Data'!$F$31,0,10*ROW('Sanitation Data'!F134)))</f>
        <v/>
      </c>
      <c r="CY140" s="268" t="str">
        <f ca="true">+IF(OFFSET('Sanitation Data'!$F$32,0,10*ROW('Sanitation Data'!F134))="","",OFFSET('Sanitation Data'!$F$32,0,10*ROW('Sanitation Data'!F134)))</f>
        <v/>
      </c>
      <c r="CZ140" s="268" t="str">
        <f ca="true">+IF(OFFSET('Sanitation Data'!$G$28,0,10*ROW('Sanitation Data'!G134))="","",OFFSET('Sanitation Data'!$G$28,0,10*ROW('Sanitation Data'!G134)))</f>
        <v/>
      </c>
      <c r="DA140" s="268" t="str">
        <f ca="true">+IF(OFFSET('Sanitation Data'!$G$29,0,10*ROW('Sanitation Data'!G134))="","",OFFSET('Sanitation Data'!$G$29,0,10*ROW('Sanitation Data'!G134)))</f>
        <v/>
      </c>
      <c r="DB140" s="268" t="str">
        <f ca="true">+IF(OFFSET('Sanitation Data'!$G$30,0,10*ROW('Sanitation Data'!G134))="","",OFFSET('Sanitation Data'!$G$30,0,10*ROW('Sanitation Data'!G134)))</f>
        <v/>
      </c>
      <c r="DC140" s="268" t="str">
        <f ca="true">+IF(OFFSET('Sanitation Data'!$G$31,0,10*ROW('Sanitation Data'!G134))="","",OFFSET('Sanitation Data'!$G$31,0,10*ROW('Sanitation Data'!G134)))</f>
        <v/>
      </c>
      <c r="DD140" s="268" t="str">
        <f ca="true">+IF(OFFSET('Sanitation Data'!$G$32,0,10*ROW('Sanitation Data'!G134))="","",OFFSET('Sanitation Data'!$G$32,0,10*ROW('Sanitation Data'!G134)))</f>
        <v/>
      </c>
      <c r="DE140" s="268" t="str">
        <f ca="true">+IF(OFFSET('Sanitation Data'!$H$28,0,10*ROW('Sanitation Data'!H134))="","",OFFSET('Sanitation Data'!$H$28,0,10*ROW('Sanitation Data'!H134)))</f>
        <v/>
      </c>
      <c r="DF140" s="268" t="str">
        <f ca="true">+IF(OFFSET('Sanitation Data'!$H$29,0,10*ROW('Sanitation Data'!H134))="","",OFFSET('Sanitation Data'!$H$29,0,10*ROW('Sanitation Data'!H134)))</f>
        <v/>
      </c>
      <c r="DG140" s="268" t="str">
        <f ca="true">+IF(OFFSET('Sanitation Data'!$H$30,0,10*ROW('Sanitation Data'!H134))="","",OFFSET('Sanitation Data'!$H$30,0,10*ROW('Sanitation Data'!H134)))</f>
        <v/>
      </c>
      <c r="DH140" s="268" t="str">
        <f ca="true">+IF(OFFSET('Sanitation Data'!$H$31,0,10*ROW('Sanitation Data'!H134))="","",OFFSET('Sanitation Data'!$H$31,0,10*ROW('Sanitation Data'!H134)))</f>
        <v/>
      </c>
      <c r="DI140" s="268" t="str">
        <f ca="true">+IF(OFFSET('Sanitation Data'!$H$32,0,10*ROW('Sanitation Data'!H134))="","",OFFSET('Sanitation Data'!$H$32,0,10*ROW('Sanitation Data'!H134)))</f>
        <v/>
      </c>
      <c r="DJ140" s="268" t="str">
        <f ca="true">+IF(OFFSET('Sanitation Data'!$I$28,0,10*ROW('Sanitation Data'!I134))="","",OFFSET('Sanitation Data'!$I$28,0,10*ROW('Sanitation Data'!I134)))</f>
        <v/>
      </c>
      <c r="DK140" s="268" t="str">
        <f ca="true">+IF(OFFSET('Sanitation Data'!$I$29,0,10*ROW('Sanitation Data'!I134))="","",OFFSET('Sanitation Data'!$I$29,0,10*ROW('Sanitation Data'!I134)))</f>
        <v/>
      </c>
      <c r="DL140" s="268" t="str">
        <f ca="true">+IF(OFFSET('Sanitation Data'!$I$30,0,10*ROW('Sanitation Data'!I134))="","",OFFSET('Sanitation Data'!$I$30,0,10*ROW('Sanitation Data'!I134)))</f>
        <v/>
      </c>
      <c r="DM140" s="268" t="str">
        <f ca="true">+IF(OFFSET('Sanitation Data'!$I$31,0,10*ROW('Sanitation Data'!I134))="","",OFFSET('Sanitation Data'!$I$31,0,10*ROW('Sanitation Data'!I134)))</f>
        <v/>
      </c>
      <c r="DN140" s="268" t="str">
        <f ca="true">+IF(OFFSET('Sanitation Data'!$I$32,0,10*ROW('Sanitation Data'!I134))="","",OFFSET('Sanitation Data'!$I$32,0,10*ROW('Sanitation Data'!I134)))</f>
        <v/>
      </c>
      <c r="DO140" s="268" t="str">
        <f ca="true">+IF(OFFSET('Hygiene Data'!$D$11,0,10*ROW('Hygiene Data'!D134))="","",OFFSET('Hygiene Data'!$D$11,0,10*ROW('Hygiene Data'!D134)))</f>
        <v/>
      </c>
      <c r="DP140" s="268" t="str">
        <f ca="true">+IF(OFFSET('Hygiene Data'!$D$12,0,10*ROW('Hygiene Data'!D134))="","",OFFSET('Hygiene Data'!$D$12,0,10*ROW('Hygiene Data'!D134)))</f>
        <v/>
      </c>
      <c r="DQ140" s="268" t="str">
        <f ca="true">+IF(OFFSET('Hygiene Data'!$D$13,0,10*ROW('Hygiene Data'!D134))="","",OFFSET('Hygiene Data'!$D$13,0,10*ROW('Hygiene Data'!D134)))</f>
        <v/>
      </c>
      <c r="DR140" s="268" t="str">
        <f ca="true">+IF(OFFSET('Hygiene Data'!$E$11,0,10*ROW('Hygiene Data'!E134))="","",OFFSET('Hygiene Data'!$E$11,0,10*ROW('Hygiene Data'!E134)))</f>
        <v/>
      </c>
      <c r="DS140" s="268" t="str">
        <f ca="true">+IF(OFFSET('Hygiene Data'!$E$12,0,10*ROW('Hygiene Data'!E134))="","",OFFSET('Hygiene Data'!$E$12,0,10*ROW('Hygiene Data'!E134)))</f>
        <v/>
      </c>
      <c r="DT140" s="268" t="str">
        <f ca="true">+IF(OFFSET('Hygiene Data'!$E$13,0,10*ROW('Hygiene Data'!E134))="","",OFFSET('Hygiene Data'!$E$13,0,10*ROW('Hygiene Data'!E134)))</f>
        <v/>
      </c>
      <c r="DU140" s="268" t="str">
        <f ca="true">+IF(OFFSET('Hygiene Data'!$F$11,0,10*ROW('Hygiene Data'!F134))="","",OFFSET('Hygiene Data'!$F$11,0,10*ROW('Hygiene Data'!F134)))</f>
        <v/>
      </c>
      <c r="DV140" s="268" t="str">
        <f ca="true">+IF(OFFSET('Hygiene Data'!$F$12,0,10*ROW('Hygiene Data'!F134))="","",OFFSET('Hygiene Data'!$F$12,0,10*ROW('Hygiene Data'!F134)))</f>
        <v/>
      </c>
      <c r="DW140" s="268" t="str">
        <f ca="true">+IF(OFFSET('Hygiene Data'!$F$13,0,10*ROW('Hygiene Data'!F134))="","",OFFSET('Hygiene Data'!$F$13,0,10*ROW('Hygiene Data'!F134)))</f>
        <v/>
      </c>
      <c r="DX140" s="268" t="str">
        <f ca="true">+IF(OFFSET('Hygiene Data'!$G$11,0,10*ROW('Hygiene Data'!G134))="","",OFFSET('Hygiene Data'!$G$11,0,10*ROW('Hygiene Data'!G134)))</f>
        <v/>
      </c>
      <c r="DY140" s="268" t="str">
        <f ca="true">+IF(OFFSET('Hygiene Data'!$G$12,0,10*ROW('Hygiene Data'!G134))="","",OFFSET('Hygiene Data'!$G$12,0,10*ROW('Hygiene Data'!G134)))</f>
        <v/>
      </c>
      <c r="DZ140" s="268" t="str">
        <f ca="true">+IF(OFFSET('Hygiene Data'!$G$13,0,10*ROW('Hygiene Data'!G134))="","",OFFSET('Hygiene Data'!$G$13,0,10*ROW('Hygiene Data'!G134)))</f>
        <v/>
      </c>
      <c r="EA140" s="268" t="str">
        <f ca="true">+IF(OFFSET('Hygiene Data'!$H$11,0,10*ROW('Hygiene Data'!H134))="","",OFFSET('Hygiene Data'!$H$11,0,10*ROW('Hygiene Data'!H134)))</f>
        <v/>
      </c>
      <c r="EB140" s="268" t="str">
        <f ca="true">+IF(OFFSET('Hygiene Data'!$H$12,0,10*ROW('Hygiene Data'!H134))="","",OFFSET('Hygiene Data'!$H$12,0,10*ROW('Hygiene Data'!H134)))</f>
        <v/>
      </c>
      <c r="EC140" s="268" t="str">
        <f ca="true">+IF(OFFSET('Hygiene Data'!$H$13,0,10*ROW('Hygiene Data'!H134))="","",OFFSET('Hygiene Data'!$H$13,0,10*ROW('Hygiene Data'!H134)))</f>
        <v/>
      </c>
      <c r="ED140" s="268" t="str">
        <f ca="true">+IF(OFFSET('Hygiene Data'!$I$11,0,10*ROW('Hygiene Data'!I134))="","",OFFSET('Hygiene Data'!$I$11,0,10*ROW('Hygiene Data'!I134)))</f>
        <v/>
      </c>
      <c r="EE140" s="268" t="str">
        <f ca="true">+IF(OFFSET('Hygiene Data'!$I$12,0,10*ROW('Hygiene Data'!I134))="","",OFFSET('Hygiene Data'!$I$12,0,10*ROW('Hygiene Data'!I134)))</f>
        <v/>
      </c>
      <c r="EF140" s="268"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4"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8"/>
      <c r="BS141" s="268" t="str">
        <f ca="true">+IF(OFFSET('Water Data'!$D$27,0,10*ROW('Water Data'!D135))="","",OFFSET('Water Data'!$D$27,0,10*ROW('Water Data'!D135)))</f>
        <v/>
      </c>
      <c r="BT141" s="268" t="str">
        <f ca="true">+IF(OFFSET('Water Data'!$D$28,0,10*ROW('Water Data'!D135))="","",OFFSET('Water Data'!$D$28,0,10*ROW('Water Data'!D135)))</f>
        <v/>
      </c>
      <c r="BU141" s="268" t="str">
        <f ca="true">+IF(OFFSET('Water Data'!$D$29,0,10*ROW('Water Data'!D135))="","",OFFSET('Water Data'!$D$29,0,10*ROW('Water Data'!D135)))</f>
        <v/>
      </c>
      <c r="BV141" s="268" t="str">
        <f ca="true">+IF(OFFSET('Water Data'!$E$27,0,10*ROW('Water Data'!E135))="","",OFFSET('Water Data'!$E$27,0,10*ROW('Water Data'!E135)))</f>
        <v/>
      </c>
      <c r="BW141" s="268" t="str">
        <f ca="true">+IF(OFFSET('Water Data'!$E$28,0,10*ROW('Water Data'!E135))="","",OFFSET('Water Data'!$E$28,0,10*ROW('Water Data'!E135)))</f>
        <v/>
      </c>
      <c r="BX141" s="268" t="str">
        <f ca="true">+IF(OFFSET('Water Data'!$E$29,0,10*ROW('Water Data'!E135))="","",OFFSET('Water Data'!$E$29,0,10*ROW('Water Data'!E135)))</f>
        <v/>
      </c>
      <c r="BY141" s="268" t="str">
        <f ca="true">+IF(OFFSET('Water Data'!$F$27,0,10*ROW('Water Data'!F135))="","",OFFSET('Water Data'!$F$27,0,10*ROW('Water Data'!F135)))</f>
        <v/>
      </c>
      <c r="BZ141" s="268" t="str">
        <f ca="true">+IF(OFFSET('Water Data'!$F$28,0,10*ROW('Water Data'!F135))="","",OFFSET('Water Data'!$F$28,0,10*ROW('Water Data'!F135)))</f>
        <v/>
      </c>
      <c r="CA141" s="268" t="str">
        <f ca="true">+IF(OFFSET('Water Data'!$F$29,0,10*ROW('Water Data'!F135))="","",OFFSET('Water Data'!$F$29,0,10*ROW('Water Data'!F135)))</f>
        <v/>
      </c>
      <c r="CB141" s="268" t="str">
        <f ca="true">+IF(OFFSET('Water Data'!$G$27,0,10*ROW('Water Data'!G135))="","",OFFSET('Water Data'!$G$27,0,10*ROW('Water Data'!G135)))</f>
        <v/>
      </c>
      <c r="CC141" s="268" t="str">
        <f ca="true">+IF(OFFSET('Water Data'!$G$28,0,10*ROW('Water Data'!G135))="","",OFFSET('Water Data'!$G$28,0,10*ROW('Water Data'!G135)))</f>
        <v/>
      </c>
      <c r="CD141" s="268" t="str">
        <f ca="true">+IF(OFFSET('Water Data'!$G$29,0,10*ROW('Water Data'!G135))="","",OFFSET('Water Data'!$G$29,0,10*ROW('Water Data'!G135)))</f>
        <v/>
      </c>
      <c r="CE141" s="268" t="str">
        <f ca="true">+IF(OFFSET('Water Data'!$H$27,0,10*ROW('Water Data'!H135))="","",OFFSET('Water Data'!$H$27,0,10*ROW('Water Data'!H135)))</f>
        <v/>
      </c>
      <c r="CF141" s="268" t="str">
        <f ca="true">+IF(OFFSET('Water Data'!$H$28,0,10*ROW('Water Data'!H135))="","",OFFSET('Water Data'!$H$28,0,10*ROW('Water Data'!H135)))</f>
        <v/>
      </c>
      <c r="CG141" s="268" t="str">
        <f ca="true">+IF(OFFSET('Water Data'!$H$29,0,10*ROW('Water Data'!H135))="","",OFFSET('Water Data'!$H$29,0,10*ROW('Water Data'!H135)))</f>
        <v/>
      </c>
      <c r="CH141" s="268" t="str">
        <f ca="true">+IF(OFFSET('Water Data'!$I$27,0,10*ROW('Water Data'!I135))="","",OFFSET('Water Data'!$I$27,0,10*ROW('Water Data'!I135)))</f>
        <v/>
      </c>
      <c r="CI141" s="268" t="str">
        <f ca="true">+IF(OFFSET('Water Data'!$I$28,0,10*ROW('Water Data'!I135))="","",OFFSET('Water Data'!$I$28,0,10*ROW('Water Data'!I135)))</f>
        <v/>
      </c>
      <c r="CJ141" s="268" t="str">
        <f ca="true">+IF(OFFSET('Water Data'!$I$29,0,10*ROW('Water Data'!I135))="","",OFFSET('Water Data'!$I$29,0,10*ROW('Water Data'!I135)))</f>
        <v/>
      </c>
      <c r="CK141" s="268" t="str">
        <f ca="true">+IF(OFFSET('Sanitation Data'!$D$28,0,10*ROW('Sanitation Data'!D135))="","",OFFSET('Sanitation Data'!$D$28,0,10*ROW('Sanitation Data'!D135)))</f>
        <v/>
      </c>
      <c r="CL141" s="268" t="str">
        <f ca="true">+IF(OFFSET('Sanitation Data'!$D$29,0,10*ROW('Sanitation Data'!D135))="","",OFFSET('Sanitation Data'!$D$29,0,10*ROW('Sanitation Data'!D135)))</f>
        <v/>
      </c>
      <c r="CM141" s="268" t="str">
        <f ca="true">+IF(OFFSET('Sanitation Data'!$D$30,0,10*ROW('Sanitation Data'!D135))="","",OFFSET('Sanitation Data'!$D$30,0,10*ROW('Sanitation Data'!D135)))</f>
        <v/>
      </c>
      <c r="CN141" s="268" t="str">
        <f ca="true">+IF(OFFSET('Sanitation Data'!$D$31,0,10*ROW('Sanitation Data'!D135))="","",OFFSET('Sanitation Data'!$D$31,0,10*ROW('Sanitation Data'!D135)))</f>
        <v/>
      </c>
      <c r="CO141" s="268" t="str">
        <f ca="true">+IF(OFFSET('Sanitation Data'!$D$32,0,10*ROW('Sanitation Data'!D135))="","",OFFSET('Sanitation Data'!$D$32,0,10*ROW('Sanitation Data'!D135)))</f>
        <v/>
      </c>
      <c r="CP141" s="268" t="str">
        <f ca="true">+IF(OFFSET('Sanitation Data'!$E$28,0,10*ROW('Sanitation Data'!E135))="","",OFFSET('Sanitation Data'!$E$28,0,10*ROW('Sanitation Data'!E135)))</f>
        <v/>
      </c>
      <c r="CQ141" s="268" t="str">
        <f ca="true">+IF(OFFSET('Sanitation Data'!$E$29,0,10*ROW('Sanitation Data'!E135))="","",OFFSET('Sanitation Data'!$E$29,0,10*ROW('Sanitation Data'!E135)))</f>
        <v/>
      </c>
      <c r="CR141" s="268" t="str">
        <f ca="true">+IF(OFFSET('Sanitation Data'!$E$30,0,10*ROW('Sanitation Data'!E135))="","",OFFSET('Sanitation Data'!$E$30,0,10*ROW('Sanitation Data'!E135)))</f>
        <v/>
      </c>
      <c r="CS141" s="268" t="str">
        <f ca="true">+IF(OFFSET('Sanitation Data'!$E$31,0,10*ROW('Sanitation Data'!E135))="","",OFFSET('Sanitation Data'!$E$31,0,10*ROW('Sanitation Data'!E135)))</f>
        <v/>
      </c>
      <c r="CT141" s="268" t="str">
        <f ca="true">+IF(OFFSET('Sanitation Data'!$E$32,0,10*ROW('Sanitation Data'!E135))="","",OFFSET('Sanitation Data'!$E$32,0,10*ROW('Sanitation Data'!E135)))</f>
        <v/>
      </c>
      <c r="CU141" s="268" t="str">
        <f ca="true">+IF(OFFSET('Sanitation Data'!$F$28,0,10*ROW('Sanitation Data'!F135))="","",OFFSET('Sanitation Data'!$F$28,0,10*ROW('Sanitation Data'!F135)))</f>
        <v/>
      </c>
      <c r="CV141" s="268" t="str">
        <f ca="true">+IF(OFFSET('Sanitation Data'!$F$29,0,10*ROW('Sanitation Data'!F135))="","",OFFSET('Sanitation Data'!$F$29,0,10*ROW('Sanitation Data'!F135)))</f>
        <v/>
      </c>
      <c r="CW141" s="268" t="str">
        <f ca="true">+IF(OFFSET('Sanitation Data'!$F$30,0,10*ROW('Sanitation Data'!F135))="","",OFFSET('Sanitation Data'!$F$30,0,10*ROW('Sanitation Data'!F135)))</f>
        <v/>
      </c>
      <c r="CX141" s="268" t="str">
        <f ca="true">+IF(OFFSET('Sanitation Data'!$F$31,0,10*ROW('Sanitation Data'!F135))="","",OFFSET('Sanitation Data'!$F$31,0,10*ROW('Sanitation Data'!F135)))</f>
        <v/>
      </c>
      <c r="CY141" s="268" t="str">
        <f ca="true">+IF(OFFSET('Sanitation Data'!$F$32,0,10*ROW('Sanitation Data'!F135))="","",OFFSET('Sanitation Data'!$F$32,0,10*ROW('Sanitation Data'!F135)))</f>
        <v/>
      </c>
      <c r="CZ141" s="268" t="str">
        <f ca="true">+IF(OFFSET('Sanitation Data'!$G$28,0,10*ROW('Sanitation Data'!G135))="","",OFFSET('Sanitation Data'!$G$28,0,10*ROW('Sanitation Data'!G135)))</f>
        <v/>
      </c>
      <c r="DA141" s="268" t="str">
        <f ca="true">+IF(OFFSET('Sanitation Data'!$G$29,0,10*ROW('Sanitation Data'!G135))="","",OFFSET('Sanitation Data'!$G$29,0,10*ROW('Sanitation Data'!G135)))</f>
        <v/>
      </c>
      <c r="DB141" s="268" t="str">
        <f ca="true">+IF(OFFSET('Sanitation Data'!$G$30,0,10*ROW('Sanitation Data'!G135))="","",OFFSET('Sanitation Data'!$G$30,0,10*ROW('Sanitation Data'!G135)))</f>
        <v/>
      </c>
      <c r="DC141" s="268" t="str">
        <f ca="true">+IF(OFFSET('Sanitation Data'!$G$31,0,10*ROW('Sanitation Data'!G135))="","",OFFSET('Sanitation Data'!$G$31,0,10*ROW('Sanitation Data'!G135)))</f>
        <v/>
      </c>
      <c r="DD141" s="268" t="str">
        <f ca="true">+IF(OFFSET('Sanitation Data'!$G$32,0,10*ROW('Sanitation Data'!G135))="","",OFFSET('Sanitation Data'!$G$32,0,10*ROW('Sanitation Data'!G135)))</f>
        <v/>
      </c>
      <c r="DE141" s="268" t="str">
        <f ca="true">+IF(OFFSET('Sanitation Data'!$H$28,0,10*ROW('Sanitation Data'!H135))="","",OFFSET('Sanitation Data'!$H$28,0,10*ROW('Sanitation Data'!H135)))</f>
        <v/>
      </c>
      <c r="DF141" s="268" t="str">
        <f ca="true">+IF(OFFSET('Sanitation Data'!$H$29,0,10*ROW('Sanitation Data'!H135))="","",OFFSET('Sanitation Data'!$H$29,0,10*ROW('Sanitation Data'!H135)))</f>
        <v/>
      </c>
      <c r="DG141" s="268" t="str">
        <f ca="true">+IF(OFFSET('Sanitation Data'!$H$30,0,10*ROW('Sanitation Data'!H135))="","",OFFSET('Sanitation Data'!$H$30,0,10*ROW('Sanitation Data'!H135)))</f>
        <v/>
      </c>
      <c r="DH141" s="268" t="str">
        <f ca="true">+IF(OFFSET('Sanitation Data'!$H$31,0,10*ROW('Sanitation Data'!H135))="","",OFFSET('Sanitation Data'!$H$31,0,10*ROW('Sanitation Data'!H135)))</f>
        <v/>
      </c>
      <c r="DI141" s="268" t="str">
        <f ca="true">+IF(OFFSET('Sanitation Data'!$H$32,0,10*ROW('Sanitation Data'!H135))="","",OFFSET('Sanitation Data'!$H$32,0,10*ROW('Sanitation Data'!H135)))</f>
        <v/>
      </c>
      <c r="DJ141" s="268" t="str">
        <f ca="true">+IF(OFFSET('Sanitation Data'!$I$28,0,10*ROW('Sanitation Data'!I135))="","",OFFSET('Sanitation Data'!$I$28,0,10*ROW('Sanitation Data'!I135)))</f>
        <v/>
      </c>
      <c r="DK141" s="268" t="str">
        <f ca="true">+IF(OFFSET('Sanitation Data'!$I$29,0,10*ROW('Sanitation Data'!I135))="","",OFFSET('Sanitation Data'!$I$29,0,10*ROW('Sanitation Data'!I135)))</f>
        <v/>
      </c>
      <c r="DL141" s="268" t="str">
        <f ca="true">+IF(OFFSET('Sanitation Data'!$I$30,0,10*ROW('Sanitation Data'!I135))="","",OFFSET('Sanitation Data'!$I$30,0,10*ROW('Sanitation Data'!I135)))</f>
        <v/>
      </c>
      <c r="DM141" s="268" t="str">
        <f ca="true">+IF(OFFSET('Sanitation Data'!$I$31,0,10*ROW('Sanitation Data'!I135))="","",OFFSET('Sanitation Data'!$I$31,0,10*ROW('Sanitation Data'!I135)))</f>
        <v/>
      </c>
      <c r="DN141" s="268" t="str">
        <f ca="true">+IF(OFFSET('Sanitation Data'!$I$32,0,10*ROW('Sanitation Data'!I135))="","",OFFSET('Sanitation Data'!$I$32,0,10*ROW('Sanitation Data'!I135)))</f>
        <v/>
      </c>
      <c r="DO141" s="268" t="str">
        <f ca="true">+IF(OFFSET('Hygiene Data'!$D$11,0,10*ROW('Hygiene Data'!D135))="","",OFFSET('Hygiene Data'!$D$11,0,10*ROW('Hygiene Data'!D135)))</f>
        <v/>
      </c>
      <c r="DP141" s="268" t="str">
        <f ca="true">+IF(OFFSET('Hygiene Data'!$D$12,0,10*ROW('Hygiene Data'!D135))="","",OFFSET('Hygiene Data'!$D$12,0,10*ROW('Hygiene Data'!D135)))</f>
        <v/>
      </c>
      <c r="DQ141" s="268" t="str">
        <f ca="true">+IF(OFFSET('Hygiene Data'!$D$13,0,10*ROW('Hygiene Data'!D135))="","",OFFSET('Hygiene Data'!$D$13,0,10*ROW('Hygiene Data'!D135)))</f>
        <v/>
      </c>
      <c r="DR141" s="268" t="str">
        <f ca="true">+IF(OFFSET('Hygiene Data'!$E$11,0,10*ROW('Hygiene Data'!E135))="","",OFFSET('Hygiene Data'!$E$11,0,10*ROW('Hygiene Data'!E135)))</f>
        <v/>
      </c>
      <c r="DS141" s="268" t="str">
        <f ca="true">+IF(OFFSET('Hygiene Data'!$E$12,0,10*ROW('Hygiene Data'!E135))="","",OFFSET('Hygiene Data'!$E$12,0,10*ROW('Hygiene Data'!E135)))</f>
        <v/>
      </c>
      <c r="DT141" s="268" t="str">
        <f ca="true">+IF(OFFSET('Hygiene Data'!$E$13,0,10*ROW('Hygiene Data'!E135))="","",OFFSET('Hygiene Data'!$E$13,0,10*ROW('Hygiene Data'!E135)))</f>
        <v/>
      </c>
      <c r="DU141" s="268" t="str">
        <f ca="true">+IF(OFFSET('Hygiene Data'!$F$11,0,10*ROW('Hygiene Data'!F135))="","",OFFSET('Hygiene Data'!$F$11,0,10*ROW('Hygiene Data'!F135)))</f>
        <v/>
      </c>
      <c r="DV141" s="268" t="str">
        <f ca="true">+IF(OFFSET('Hygiene Data'!$F$12,0,10*ROW('Hygiene Data'!F135))="","",OFFSET('Hygiene Data'!$F$12,0,10*ROW('Hygiene Data'!F135)))</f>
        <v/>
      </c>
      <c r="DW141" s="268" t="str">
        <f ca="true">+IF(OFFSET('Hygiene Data'!$F$13,0,10*ROW('Hygiene Data'!F135))="","",OFFSET('Hygiene Data'!$F$13,0,10*ROW('Hygiene Data'!F135)))</f>
        <v/>
      </c>
      <c r="DX141" s="268" t="str">
        <f ca="true">+IF(OFFSET('Hygiene Data'!$G$11,0,10*ROW('Hygiene Data'!G135))="","",OFFSET('Hygiene Data'!$G$11,0,10*ROW('Hygiene Data'!G135)))</f>
        <v/>
      </c>
      <c r="DY141" s="268" t="str">
        <f ca="true">+IF(OFFSET('Hygiene Data'!$G$12,0,10*ROW('Hygiene Data'!G135))="","",OFFSET('Hygiene Data'!$G$12,0,10*ROW('Hygiene Data'!G135)))</f>
        <v/>
      </c>
      <c r="DZ141" s="268" t="str">
        <f ca="true">+IF(OFFSET('Hygiene Data'!$G$13,0,10*ROW('Hygiene Data'!G135))="","",OFFSET('Hygiene Data'!$G$13,0,10*ROW('Hygiene Data'!G135)))</f>
        <v/>
      </c>
      <c r="EA141" s="268" t="str">
        <f ca="true">+IF(OFFSET('Hygiene Data'!$H$11,0,10*ROW('Hygiene Data'!H135))="","",OFFSET('Hygiene Data'!$H$11,0,10*ROW('Hygiene Data'!H135)))</f>
        <v/>
      </c>
      <c r="EB141" s="268" t="str">
        <f ca="true">+IF(OFFSET('Hygiene Data'!$H$12,0,10*ROW('Hygiene Data'!H135))="","",OFFSET('Hygiene Data'!$H$12,0,10*ROW('Hygiene Data'!H135)))</f>
        <v/>
      </c>
      <c r="EC141" s="268" t="str">
        <f ca="true">+IF(OFFSET('Hygiene Data'!$H$13,0,10*ROW('Hygiene Data'!H135))="","",OFFSET('Hygiene Data'!$H$13,0,10*ROW('Hygiene Data'!H135)))</f>
        <v/>
      </c>
      <c r="ED141" s="268" t="str">
        <f ca="true">+IF(OFFSET('Hygiene Data'!$I$11,0,10*ROW('Hygiene Data'!I135))="","",OFFSET('Hygiene Data'!$I$11,0,10*ROW('Hygiene Data'!I135)))</f>
        <v/>
      </c>
      <c r="EE141" s="268" t="str">
        <f ca="true">+IF(OFFSET('Hygiene Data'!$I$12,0,10*ROW('Hygiene Data'!I135))="","",OFFSET('Hygiene Data'!$I$12,0,10*ROW('Hygiene Data'!I135)))</f>
        <v/>
      </c>
      <c r="EF141" s="268"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4"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8"/>
      <c r="BS142" s="268" t="str">
        <f ca="true">+IF(OFFSET('Water Data'!$D$27,0,10*ROW('Water Data'!D136))="","",OFFSET('Water Data'!$D$27,0,10*ROW('Water Data'!D136)))</f>
        <v/>
      </c>
      <c r="BT142" s="268" t="str">
        <f ca="true">+IF(OFFSET('Water Data'!$D$28,0,10*ROW('Water Data'!D136))="","",OFFSET('Water Data'!$D$28,0,10*ROW('Water Data'!D136)))</f>
        <v/>
      </c>
      <c r="BU142" s="268" t="str">
        <f ca="true">+IF(OFFSET('Water Data'!$D$29,0,10*ROW('Water Data'!D136))="","",OFFSET('Water Data'!$D$29,0,10*ROW('Water Data'!D136)))</f>
        <v/>
      </c>
      <c r="BV142" s="268" t="str">
        <f ca="true">+IF(OFFSET('Water Data'!$E$27,0,10*ROW('Water Data'!E136))="","",OFFSET('Water Data'!$E$27,0,10*ROW('Water Data'!E136)))</f>
        <v/>
      </c>
      <c r="BW142" s="268" t="str">
        <f ca="true">+IF(OFFSET('Water Data'!$E$28,0,10*ROW('Water Data'!E136))="","",OFFSET('Water Data'!$E$28,0,10*ROW('Water Data'!E136)))</f>
        <v/>
      </c>
      <c r="BX142" s="268" t="str">
        <f ca="true">+IF(OFFSET('Water Data'!$E$29,0,10*ROW('Water Data'!E136))="","",OFFSET('Water Data'!$E$29,0,10*ROW('Water Data'!E136)))</f>
        <v/>
      </c>
      <c r="BY142" s="268" t="str">
        <f ca="true">+IF(OFFSET('Water Data'!$F$27,0,10*ROW('Water Data'!F136))="","",OFFSET('Water Data'!$F$27,0,10*ROW('Water Data'!F136)))</f>
        <v/>
      </c>
      <c r="BZ142" s="268" t="str">
        <f ca="true">+IF(OFFSET('Water Data'!$F$28,0,10*ROW('Water Data'!F136))="","",OFFSET('Water Data'!$F$28,0,10*ROW('Water Data'!F136)))</f>
        <v/>
      </c>
      <c r="CA142" s="268" t="str">
        <f ca="true">+IF(OFFSET('Water Data'!$F$29,0,10*ROW('Water Data'!F136))="","",OFFSET('Water Data'!$F$29,0,10*ROW('Water Data'!F136)))</f>
        <v/>
      </c>
      <c r="CB142" s="268" t="str">
        <f ca="true">+IF(OFFSET('Water Data'!$G$27,0,10*ROW('Water Data'!G136))="","",OFFSET('Water Data'!$G$27,0,10*ROW('Water Data'!G136)))</f>
        <v/>
      </c>
      <c r="CC142" s="268" t="str">
        <f ca="true">+IF(OFFSET('Water Data'!$G$28,0,10*ROW('Water Data'!G136))="","",OFFSET('Water Data'!$G$28,0,10*ROW('Water Data'!G136)))</f>
        <v/>
      </c>
      <c r="CD142" s="268" t="str">
        <f ca="true">+IF(OFFSET('Water Data'!$G$29,0,10*ROW('Water Data'!G136))="","",OFFSET('Water Data'!$G$29,0,10*ROW('Water Data'!G136)))</f>
        <v/>
      </c>
      <c r="CE142" s="268" t="str">
        <f ca="true">+IF(OFFSET('Water Data'!$H$27,0,10*ROW('Water Data'!H136))="","",OFFSET('Water Data'!$H$27,0,10*ROW('Water Data'!H136)))</f>
        <v/>
      </c>
      <c r="CF142" s="268" t="str">
        <f ca="true">+IF(OFFSET('Water Data'!$H$28,0,10*ROW('Water Data'!H136))="","",OFFSET('Water Data'!$H$28,0,10*ROW('Water Data'!H136)))</f>
        <v/>
      </c>
      <c r="CG142" s="268" t="str">
        <f ca="true">+IF(OFFSET('Water Data'!$H$29,0,10*ROW('Water Data'!H136))="","",OFFSET('Water Data'!$H$29,0,10*ROW('Water Data'!H136)))</f>
        <v/>
      </c>
      <c r="CH142" s="268" t="str">
        <f ca="true">+IF(OFFSET('Water Data'!$I$27,0,10*ROW('Water Data'!I136))="","",OFFSET('Water Data'!$I$27,0,10*ROW('Water Data'!I136)))</f>
        <v/>
      </c>
      <c r="CI142" s="268" t="str">
        <f ca="true">+IF(OFFSET('Water Data'!$I$28,0,10*ROW('Water Data'!I136))="","",OFFSET('Water Data'!$I$28,0,10*ROW('Water Data'!I136)))</f>
        <v/>
      </c>
      <c r="CJ142" s="268" t="str">
        <f ca="true">+IF(OFFSET('Water Data'!$I$29,0,10*ROW('Water Data'!I136))="","",OFFSET('Water Data'!$I$29,0,10*ROW('Water Data'!I136)))</f>
        <v/>
      </c>
      <c r="CK142" s="268" t="str">
        <f ca="true">+IF(OFFSET('Sanitation Data'!$D$28,0,10*ROW('Sanitation Data'!D136))="","",OFFSET('Sanitation Data'!$D$28,0,10*ROW('Sanitation Data'!D136)))</f>
        <v/>
      </c>
      <c r="CL142" s="268" t="str">
        <f ca="true">+IF(OFFSET('Sanitation Data'!$D$29,0,10*ROW('Sanitation Data'!D136))="","",OFFSET('Sanitation Data'!$D$29,0,10*ROW('Sanitation Data'!D136)))</f>
        <v/>
      </c>
      <c r="CM142" s="268" t="str">
        <f ca="true">+IF(OFFSET('Sanitation Data'!$D$30,0,10*ROW('Sanitation Data'!D136))="","",OFFSET('Sanitation Data'!$D$30,0,10*ROW('Sanitation Data'!D136)))</f>
        <v/>
      </c>
      <c r="CN142" s="268" t="str">
        <f ca="true">+IF(OFFSET('Sanitation Data'!$D$31,0,10*ROW('Sanitation Data'!D136))="","",OFFSET('Sanitation Data'!$D$31,0,10*ROW('Sanitation Data'!D136)))</f>
        <v/>
      </c>
      <c r="CO142" s="268" t="str">
        <f ca="true">+IF(OFFSET('Sanitation Data'!$D$32,0,10*ROW('Sanitation Data'!D136))="","",OFFSET('Sanitation Data'!$D$32,0,10*ROW('Sanitation Data'!D136)))</f>
        <v/>
      </c>
      <c r="CP142" s="268" t="str">
        <f ca="true">+IF(OFFSET('Sanitation Data'!$E$28,0,10*ROW('Sanitation Data'!E136))="","",OFFSET('Sanitation Data'!$E$28,0,10*ROW('Sanitation Data'!E136)))</f>
        <v/>
      </c>
      <c r="CQ142" s="268" t="str">
        <f ca="true">+IF(OFFSET('Sanitation Data'!$E$29,0,10*ROW('Sanitation Data'!E136))="","",OFFSET('Sanitation Data'!$E$29,0,10*ROW('Sanitation Data'!E136)))</f>
        <v/>
      </c>
      <c r="CR142" s="268" t="str">
        <f ca="true">+IF(OFFSET('Sanitation Data'!$E$30,0,10*ROW('Sanitation Data'!E136))="","",OFFSET('Sanitation Data'!$E$30,0,10*ROW('Sanitation Data'!E136)))</f>
        <v/>
      </c>
      <c r="CS142" s="268" t="str">
        <f ca="true">+IF(OFFSET('Sanitation Data'!$E$31,0,10*ROW('Sanitation Data'!E136))="","",OFFSET('Sanitation Data'!$E$31,0,10*ROW('Sanitation Data'!E136)))</f>
        <v/>
      </c>
      <c r="CT142" s="268" t="str">
        <f ca="true">+IF(OFFSET('Sanitation Data'!$E$32,0,10*ROW('Sanitation Data'!E136))="","",OFFSET('Sanitation Data'!$E$32,0,10*ROW('Sanitation Data'!E136)))</f>
        <v/>
      </c>
      <c r="CU142" s="268" t="str">
        <f ca="true">+IF(OFFSET('Sanitation Data'!$F$28,0,10*ROW('Sanitation Data'!F136))="","",OFFSET('Sanitation Data'!$F$28,0,10*ROW('Sanitation Data'!F136)))</f>
        <v/>
      </c>
      <c r="CV142" s="268" t="str">
        <f ca="true">+IF(OFFSET('Sanitation Data'!$F$29,0,10*ROW('Sanitation Data'!F136))="","",OFFSET('Sanitation Data'!$F$29,0,10*ROW('Sanitation Data'!F136)))</f>
        <v/>
      </c>
      <c r="CW142" s="268" t="str">
        <f ca="true">+IF(OFFSET('Sanitation Data'!$F$30,0,10*ROW('Sanitation Data'!F136))="","",OFFSET('Sanitation Data'!$F$30,0,10*ROW('Sanitation Data'!F136)))</f>
        <v/>
      </c>
      <c r="CX142" s="268" t="str">
        <f ca="true">+IF(OFFSET('Sanitation Data'!$F$31,0,10*ROW('Sanitation Data'!F136))="","",OFFSET('Sanitation Data'!$F$31,0,10*ROW('Sanitation Data'!F136)))</f>
        <v/>
      </c>
      <c r="CY142" s="268" t="str">
        <f ca="true">+IF(OFFSET('Sanitation Data'!$F$32,0,10*ROW('Sanitation Data'!F136))="","",OFFSET('Sanitation Data'!$F$32,0,10*ROW('Sanitation Data'!F136)))</f>
        <v/>
      </c>
      <c r="CZ142" s="268" t="str">
        <f ca="true">+IF(OFFSET('Sanitation Data'!$G$28,0,10*ROW('Sanitation Data'!G136))="","",OFFSET('Sanitation Data'!$G$28,0,10*ROW('Sanitation Data'!G136)))</f>
        <v/>
      </c>
      <c r="DA142" s="268" t="str">
        <f ca="true">+IF(OFFSET('Sanitation Data'!$G$29,0,10*ROW('Sanitation Data'!G136))="","",OFFSET('Sanitation Data'!$G$29,0,10*ROW('Sanitation Data'!G136)))</f>
        <v/>
      </c>
      <c r="DB142" s="268" t="str">
        <f ca="true">+IF(OFFSET('Sanitation Data'!$G$30,0,10*ROW('Sanitation Data'!G136))="","",OFFSET('Sanitation Data'!$G$30,0,10*ROW('Sanitation Data'!G136)))</f>
        <v/>
      </c>
      <c r="DC142" s="268" t="str">
        <f ca="true">+IF(OFFSET('Sanitation Data'!$G$31,0,10*ROW('Sanitation Data'!G136))="","",OFFSET('Sanitation Data'!$G$31,0,10*ROW('Sanitation Data'!G136)))</f>
        <v/>
      </c>
      <c r="DD142" s="268" t="str">
        <f ca="true">+IF(OFFSET('Sanitation Data'!$G$32,0,10*ROW('Sanitation Data'!G136))="","",OFFSET('Sanitation Data'!$G$32,0,10*ROW('Sanitation Data'!G136)))</f>
        <v/>
      </c>
      <c r="DE142" s="268" t="str">
        <f ca="true">+IF(OFFSET('Sanitation Data'!$H$28,0,10*ROW('Sanitation Data'!H136))="","",OFFSET('Sanitation Data'!$H$28,0,10*ROW('Sanitation Data'!H136)))</f>
        <v/>
      </c>
      <c r="DF142" s="268" t="str">
        <f ca="true">+IF(OFFSET('Sanitation Data'!$H$29,0,10*ROW('Sanitation Data'!H136))="","",OFFSET('Sanitation Data'!$H$29,0,10*ROW('Sanitation Data'!H136)))</f>
        <v/>
      </c>
      <c r="DG142" s="268" t="str">
        <f ca="true">+IF(OFFSET('Sanitation Data'!$H$30,0,10*ROW('Sanitation Data'!H136))="","",OFFSET('Sanitation Data'!$H$30,0,10*ROW('Sanitation Data'!H136)))</f>
        <v/>
      </c>
      <c r="DH142" s="268" t="str">
        <f ca="true">+IF(OFFSET('Sanitation Data'!$H$31,0,10*ROW('Sanitation Data'!H136))="","",OFFSET('Sanitation Data'!$H$31,0,10*ROW('Sanitation Data'!H136)))</f>
        <v/>
      </c>
      <c r="DI142" s="268" t="str">
        <f ca="true">+IF(OFFSET('Sanitation Data'!$H$32,0,10*ROW('Sanitation Data'!H136))="","",OFFSET('Sanitation Data'!$H$32,0,10*ROW('Sanitation Data'!H136)))</f>
        <v/>
      </c>
      <c r="DJ142" s="268" t="str">
        <f ca="true">+IF(OFFSET('Sanitation Data'!$I$28,0,10*ROW('Sanitation Data'!I136))="","",OFFSET('Sanitation Data'!$I$28,0,10*ROW('Sanitation Data'!I136)))</f>
        <v/>
      </c>
      <c r="DK142" s="268" t="str">
        <f ca="true">+IF(OFFSET('Sanitation Data'!$I$29,0,10*ROW('Sanitation Data'!I136))="","",OFFSET('Sanitation Data'!$I$29,0,10*ROW('Sanitation Data'!I136)))</f>
        <v/>
      </c>
      <c r="DL142" s="268" t="str">
        <f ca="true">+IF(OFFSET('Sanitation Data'!$I$30,0,10*ROW('Sanitation Data'!I136))="","",OFFSET('Sanitation Data'!$I$30,0,10*ROW('Sanitation Data'!I136)))</f>
        <v/>
      </c>
      <c r="DM142" s="268" t="str">
        <f ca="true">+IF(OFFSET('Sanitation Data'!$I$31,0,10*ROW('Sanitation Data'!I136))="","",OFFSET('Sanitation Data'!$I$31,0,10*ROW('Sanitation Data'!I136)))</f>
        <v/>
      </c>
      <c r="DN142" s="268" t="str">
        <f ca="true">+IF(OFFSET('Sanitation Data'!$I$32,0,10*ROW('Sanitation Data'!I136))="","",OFFSET('Sanitation Data'!$I$32,0,10*ROW('Sanitation Data'!I136)))</f>
        <v/>
      </c>
      <c r="DO142" s="268" t="str">
        <f ca="true">+IF(OFFSET('Hygiene Data'!$D$11,0,10*ROW('Hygiene Data'!D136))="","",OFFSET('Hygiene Data'!$D$11,0,10*ROW('Hygiene Data'!D136)))</f>
        <v/>
      </c>
      <c r="DP142" s="268" t="str">
        <f ca="true">+IF(OFFSET('Hygiene Data'!$D$12,0,10*ROW('Hygiene Data'!D136))="","",OFFSET('Hygiene Data'!$D$12,0,10*ROW('Hygiene Data'!D136)))</f>
        <v/>
      </c>
      <c r="DQ142" s="268" t="str">
        <f ca="true">+IF(OFFSET('Hygiene Data'!$D$13,0,10*ROW('Hygiene Data'!D136))="","",OFFSET('Hygiene Data'!$D$13,0,10*ROW('Hygiene Data'!D136)))</f>
        <v/>
      </c>
      <c r="DR142" s="268" t="str">
        <f ca="true">+IF(OFFSET('Hygiene Data'!$E$11,0,10*ROW('Hygiene Data'!E136))="","",OFFSET('Hygiene Data'!$E$11,0,10*ROW('Hygiene Data'!E136)))</f>
        <v/>
      </c>
      <c r="DS142" s="268" t="str">
        <f ca="true">+IF(OFFSET('Hygiene Data'!$E$12,0,10*ROW('Hygiene Data'!E136))="","",OFFSET('Hygiene Data'!$E$12,0,10*ROW('Hygiene Data'!E136)))</f>
        <v/>
      </c>
      <c r="DT142" s="268" t="str">
        <f ca="true">+IF(OFFSET('Hygiene Data'!$E$13,0,10*ROW('Hygiene Data'!E136))="","",OFFSET('Hygiene Data'!$E$13,0,10*ROW('Hygiene Data'!E136)))</f>
        <v/>
      </c>
      <c r="DU142" s="268" t="str">
        <f ca="true">+IF(OFFSET('Hygiene Data'!$F$11,0,10*ROW('Hygiene Data'!F136))="","",OFFSET('Hygiene Data'!$F$11,0,10*ROW('Hygiene Data'!F136)))</f>
        <v/>
      </c>
      <c r="DV142" s="268" t="str">
        <f ca="true">+IF(OFFSET('Hygiene Data'!$F$12,0,10*ROW('Hygiene Data'!F136))="","",OFFSET('Hygiene Data'!$F$12,0,10*ROW('Hygiene Data'!F136)))</f>
        <v/>
      </c>
      <c r="DW142" s="268" t="str">
        <f ca="true">+IF(OFFSET('Hygiene Data'!$F$13,0,10*ROW('Hygiene Data'!F136))="","",OFFSET('Hygiene Data'!$F$13,0,10*ROW('Hygiene Data'!F136)))</f>
        <v/>
      </c>
      <c r="DX142" s="268" t="str">
        <f ca="true">+IF(OFFSET('Hygiene Data'!$G$11,0,10*ROW('Hygiene Data'!G136))="","",OFFSET('Hygiene Data'!$G$11,0,10*ROW('Hygiene Data'!G136)))</f>
        <v/>
      </c>
      <c r="DY142" s="268" t="str">
        <f ca="true">+IF(OFFSET('Hygiene Data'!$G$12,0,10*ROW('Hygiene Data'!G136))="","",OFFSET('Hygiene Data'!$G$12,0,10*ROW('Hygiene Data'!G136)))</f>
        <v/>
      </c>
      <c r="DZ142" s="268" t="str">
        <f ca="true">+IF(OFFSET('Hygiene Data'!$G$13,0,10*ROW('Hygiene Data'!G136))="","",OFFSET('Hygiene Data'!$G$13,0,10*ROW('Hygiene Data'!G136)))</f>
        <v/>
      </c>
      <c r="EA142" s="268" t="str">
        <f ca="true">+IF(OFFSET('Hygiene Data'!$H$11,0,10*ROW('Hygiene Data'!H136))="","",OFFSET('Hygiene Data'!$H$11,0,10*ROW('Hygiene Data'!H136)))</f>
        <v/>
      </c>
      <c r="EB142" s="268" t="str">
        <f ca="true">+IF(OFFSET('Hygiene Data'!$H$12,0,10*ROW('Hygiene Data'!H136))="","",OFFSET('Hygiene Data'!$H$12,0,10*ROW('Hygiene Data'!H136)))</f>
        <v/>
      </c>
      <c r="EC142" s="268" t="str">
        <f ca="true">+IF(OFFSET('Hygiene Data'!$H$13,0,10*ROW('Hygiene Data'!H136))="","",OFFSET('Hygiene Data'!$H$13,0,10*ROW('Hygiene Data'!H136)))</f>
        <v/>
      </c>
      <c r="ED142" s="268" t="str">
        <f ca="true">+IF(OFFSET('Hygiene Data'!$I$11,0,10*ROW('Hygiene Data'!I136))="","",OFFSET('Hygiene Data'!$I$11,0,10*ROW('Hygiene Data'!I136)))</f>
        <v/>
      </c>
      <c r="EE142" s="268" t="str">
        <f ca="true">+IF(OFFSET('Hygiene Data'!$I$12,0,10*ROW('Hygiene Data'!I136))="","",OFFSET('Hygiene Data'!$I$12,0,10*ROW('Hygiene Data'!I136)))</f>
        <v/>
      </c>
      <c r="EF142" s="268"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4"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8"/>
      <c r="BS143" s="268" t="str">
        <f ca="true">+IF(OFFSET('Water Data'!$D$27,0,10*ROW('Water Data'!D137))="","",OFFSET('Water Data'!$D$27,0,10*ROW('Water Data'!D137)))</f>
        <v/>
      </c>
      <c r="BT143" s="268" t="str">
        <f ca="true">+IF(OFFSET('Water Data'!$D$28,0,10*ROW('Water Data'!D137))="","",OFFSET('Water Data'!$D$28,0,10*ROW('Water Data'!D137)))</f>
        <v/>
      </c>
      <c r="BU143" s="268" t="str">
        <f ca="true">+IF(OFFSET('Water Data'!$D$29,0,10*ROW('Water Data'!D137))="","",OFFSET('Water Data'!$D$29,0,10*ROW('Water Data'!D137)))</f>
        <v/>
      </c>
      <c r="BV143" s="268" t="str">
        <f ca="true">+IF(OFFSET('Water Data'!$E$27,0,10*ROW('Water Data'!E137))="","",OFFSET('Water Data'!$E$27,0,10*ROW('Water Data'!E137)))</f>
        <v/>
      </c>
      <c r="BW143" s="268" t="str">
        <f ca="true">+IF(OFFSET('Water Data'!$E$28,0,10*ROW('Water Data'!E137))="","",OFFSET('Water Data'!$E$28,0,10*ROW('Water Data'!E137)))</f>
        <v/>
      </c>
      <c r="BX143" s="268" t="str">
        <f ca="true">+IF(OFFSET('Water Data'!$E$29,0,10*ROW('Water Data'!E137))="","",OFFSET('Water Data'!$E$29,0,10*ROW('Water Data'!E137)))</f>
        <v/>
      </c>
      <c r="BY143" s="268" t="str">
        <f ca="true">+IF(OFFSET('Water Data'!$F$27,0,10*ROW('Water Data'!F137))="","",OFFSET('Water Data'!$F$27,0,10*ROW('Water Data'!F137)))</f>
        <v/>
      </c>
      <c r="BZ143" s="268" t="str">
        <f ca="true">+IF(OFFSET('Water Data'!$F$28,0,10*ROW('Water Data'!F137))="","",OFFSET('Water Data'!$F$28,0,10*ROW('Water Data'!F137)))</f>
        <v/>
      </c>
      <c r="CA143" s="268" t="str">
        <f ca="true">+IF(OFFSET('Water Data'!$F$29,0,10*ROW('Water Data'!F137))="","",OFFSET('Water Data'!$F$29,0,10*ROW('Water Data'!F137)))</f>
        <v/>
      </c>
      <c r="CB143" s="268" t="str">
        <f ca="true">+IF(OFFSET('Water Data'!$G$27,0,10*ROW('Water Data'!G137))="","",OFFSET('Water Data'!$G$27,0,10*ROW('Water Data'!G137)))</f>
        <v/>
      </c>
      <c r="CC143" s="268" t="str">
        <f ca="true">+IF(OFFSET('Water Data'!$G$28,0,10*ROW('Water Data'!G137))="","",OFFSET('Water Data'!$G$28,0,10*ROW('Water Data'!G137)))</f>
        <v/>
      </c>
      <c r="CD143" s="268" t="str">
        <f ca="true">+IF(OFFSET('Water Data'!$G$29,0,10*ROW('Water Data'!G137))="","",OFFSET('Water Data'!$G$29,0,10*ROW('Water Data'!G137)))</f>
        <v/>
      </c>
      <c r="CE143" s="268" t="str">
        <f ca="true">+IF(OFFSET('Water Data'!$H$27,0,10*ROW('Water Data'!H137))="","",OFFSET('Water Data'!$H$27,0,10*ROW('Water Data'!H137)))</f>
        <v/>
      </c>
      <c r="CF143" s="268" t="str">
        <f ca="true">+IF(OFFSET('Water Data'!$H$28,0,10*ROW('Water Data'!H137))="","",OFFSET('Water Data'!$H$28,0,10*ROW('Water Data'!H137)))</f>
        <v/>
      </c>
      <c r="CG143" s="268" t="str">
        <f ca="true">+IF(OFFSET('Water Data'!$H$29,0,10*ROW('Water Data'!H137))="","",OFFSET('Water Data'!$H$29,0,10*ROW('Water Data'!H137)))</f>
        <v/>
      </c>
      <c r="CH143" s="268" t="str">
        <f ca="true">+IF(OFFSET('Water Data'!$I$27,0,10*ROW('Water Data'!I137))="","",OFFSET('Water Data'!$I$27,0,10*ROW('Water Data'!I137)))</f>
        <v/>
      </c>
      <c r="CI143" s="268" t="str">
        <f ca="true">+IF(OFFSET('Water Data'!$I$28,0,10*ROW('Water Data'!I137))="","",OFFSET('Water Data'!$I$28,0,10*ROW('Water Data'!I137)))</f>
        <v/>
      </c>
      <c r="CJ143" s="268" t="str">
        <f ca="true">+IF(OFFSET('Water Data'!$I$29,0,10*ROW('Water Data'!I137))="","",OFFSET('Water Data'!$I$29,0,10*ROW('Water Data'!I137)))</f>
        <v/>
      </c>
      <c r="CK143" s="268" t="str">
        <f ca="true">+IF(OFFSET('Sanitation Data'!$D$28,0,10*ROW('Sanitation Data'!D137))="","",OFFSET('Sanitation Data'!$D$28,0,10*ROW('Sanitation Data'!D137)))</f>
        <v/>
      </c>
      <c r="CL143" s="268" t="str">
        <f ca="true">+IF(OFFSET('Sanitation Data'!$D$29,0,10*ROW('Sanitation Data'!D137))="","",OFFSET('Sanitation Data'!$D$29,0,10*ROW('Sanitation Data'!D137)))</f>
        <v/>
      </c>
      <c r="CM143" s="268" t="str">
        <f ca="true">+IF(OFFSET('Sanitation Data'!$D$30,0,10*ROW('Sanitation Data'!D137))="","",OFFSET('Sanitation Data'!$D$30,0,10*ROW('Sanitation Data'!D137)))</f>
        <v/>
      </c>
      <c r="CN143" s="268" t="str">
        <f ca="true">+IF(OFFSET('Sanitation Data'!$D$31,0,10*ROW('Sanitation Data'!D137))="","",OFFSET('Sanitation Data'!$D$31,0,10*ROW('Sanitation Data'!D137)))</f>
        <v/>
      </c>
      <c r="CO143" s="268" t="str">
        <f ca="true">+IF(OFFSET('Sanitation Data'!$D$32,0,10*ROW('Sanitation Data'!D137))="","",OFFSET('Sanitation Data'!$D$32,0,10*ROW('Sanitation Data'!D137)))</f>
        <v/>
      </c>
      <c r="CP143" s="268" t="str">
        <f ca="true">+IF(OFFSET('Sanitation Data'!$E$28,0,10*ROW('Sanitation Data'!E137))="","",OFFSET('Sanitation Data'!$E$28,0,10*ROW('Sanitation Data'!E137)))</f>
        <v/>
      </c>
      <c r="CQ143" s="268" t="str">
        <f ca="true">+IF(OFFSET('Sanitation Data'!$E$29,0,10*ROW('Sanitation Data'!E137))="","",OFFSET('Sanitation Data'!$E$29,0,10*ROW('Sanitation Data'!E137)))</f>
        <v/>
      </c>
      <c r="CR143" s="268" t="str">
        <f ca="true">+IF(OFFSET('Sanitation Data'!$E$30,0,10*ROW('Sanitation Data'!E137))="","",OFFSET('Sanitation Data'!$E$30,0,10*ROW('Sanitation Data'!E137)))</f>
        <v/>
      </c>
      <c r="CS143" s="268" t="str">
        <f ca="true">+IF(OFFSET('Sanitation Data'!$E$31,0,10*ROW('Sanitation Data'!E137))="","",OFFSET('Sanitation Data'!$E$31,0,10*ROW('Sanitation Data'!E137)))</f>
        <v/>
      </c>
      <c r="CT143" s="268" t="str">
        <f ca="true">+IF(OFFSET('Sanitation Data'!$E$32,0,10*ROW('Sanitation Data'!E137))="","",OFFSET('Sanitation Data'!$E$32,0,10*ROW('Sanitation Data'!E137)))</f>
        <v/>
      </c>
      <c r="CU143" s="268" t="str">
        <f ca="true">+IF(OFFSET('Sanitation Data'!$F$28,0,10*ROW('Sanitation Data'!F137))="","",OFFSET('Sanitation Data'!$F$28,0,10*ROW('Sanitation Data'!F137)))</f>
        <v/>
      </c>
      <c r="CV143" s="268" t="str">
        <f ca="true">+IF(OFFSET('Sanitation Data'!$F$29,0,10*ROW('Sanitation Data'!F137))="","",OFFSET('Sanitation Data'!$F$29,0,10*ROW('Sanitation Data'!F137)))</f>
        <v/>
      </c>
      <c r="CW143" s="268" t="str">
        <f ca="true">+IF(OFFSET('Sanitation Data'!$F$30,0,10*ROW('Sanitation Data'!F137))="","",OFFSET('Sanitation Data'!$F$30,0,10*ROW('Sanitation Data'!F137)))</f>
        <v/>
      </c>
      <c r="CX143" s="268" t="str">
        <f ca="true">+IF(OFFSET('Sanitation Data'!$F$31,0,10*ROW('Sanitation Data'!F137))="","",OFFSET('Sanitation Data'!$F$31,0,10*ROW('Sanitation Data'!F137)))</f>
        <v/>
      </c>
      <c r="CY143" s="268" t="str">
        <f ca="true">+IF(OFFSET('Sanitation Data'!$F$32,0,10*ROW('Sanitation Data'!F137))="","",OFFSET('Sanitation Data'!$F$32,0,10*ROW('Sanitation Data'!F137)))</f>
        <v/>
      </c>
      <c r="CZ143" s="268" t="str">
        <f ca="true">+IF(OFFSET('Sanitation Data'!$G$28,0,10*ROW('Sanitation Data'!G137))="","",OFFSET('Sanitation Data'!$G$28,0,10*ROW('Sanitation Data'!G137)))</f>
        <v/>
      </c>
      <c r="DA143" s="268" t="str">
        <f ca="true">+IF(OFFSET('Sanitation Data'!$G$29,0,10*ROW('Sanitation Data'!G137))="","",OFFSET('Sanitation Data'!$G$29,0,10*ROW('Sanitation Data'!G137)))</f>
        <v/>
      </c>
      <c r="DB143" s="268" t="str">
        <f ca="true">+IF(OFFSET('Sanitation Data'!$G$30,0,10*ROW('Sanitation Data'!G137))="","",OFFSET('Sanitation Data'!$G$30,0,10*ROW('Sanitation Data'!G137)))</f>
        <v/>
      </c>
      <c r="DC143" s="268" t="str">
        <f ca="true">+IF(OFFSET('Sanitation Data'!$G$31,0,10*ROW('Sanitation Data'!G137))="","",OFFSET('Sanitation Data'!$G$31,0,10*ROW('Sanitation Data'!G137)))</f>
        <v/>
      </c>
      <c r="DD143" s="268" t="str">
        <f ca="true">+IF(OFFSET('Sanitation Data'!$G$32,0,10*ROW('Sanitation Data'!G137))="","",OFFSET('Sanitation Data'!$G$32,0,10*ROW('Sanitation Data'!G137)))</f>
        <v/>
      </c>
      <c r="DE143" s="268" t="str">
        <f ca="true">+IF(OFFSET('Sanitation Data'!$H$28,0,10*ROW('Sanitation Data'!H137))="","",OFFSET('Sanitation Data'!$H$28,0,10*ROW('Sanitation Data'!H137)))</f>
        <v/>
      </c>
      <c r="DF143" s="268" t="str">
        <f ca="true">+IF(OFFSET('Sanitation Data'!$H$29,0,10*ROW('Sanitation Data'!H137))="","",OFFSET('Sanitation Data'!$H$29,0,10*ROW('Sanitation Data'!H137)))</f>
        <v/>
      </c>
      <c r="DG143" s="268" t="str">
        <f ca="true">+IF(OFFSET('Sanitation Data'!$H$30,0,10*ROW('Sanitation Data'!H137))="","",OFFSET('Sanitation Data'!$H$30,0,10*ROW('Sanitation Data'!H137)))</f>
        <v/>
      </c>
      <c r="DH143" s="268" t="str">
        <f ca="true">+IF(OFFSET('Sanitation Data'!$H$31,0,10*ROW('Sanitation Data'!H137))="","",OFFSET('Sanitation Data'!$H$31,0,10*ROW('Sanitation Data'!H137)))</f>
        <v/>
      </c>
      <c r="DI143" s="268" t="str">
        <f ca="true">+IF(OFFSET('Sanitation Data'!$H$32,0,10*ROW('Sanitation Data'!H137))="","",OFFSET('Sanitation Data'!$H$32,0,10*ROW('Sanitation Data'!H137)))</f>
        <v/>
      </c>
      <c r="DJ143" s="268" t="str">
        <f ca="true">+IF(OFFSET('Sanitation Data'!$I$28,0,10*ROW('Sanitation Data'!I137))="","",OFFSET('Sanitation Data'!$I$28,0,10*ROW('Sanitation Data'!I137)))</f>
        <v/>
      </c>
      <c r="DK143" s="268" t="str">
        <f ca="true">+IF(OFFSET('Sanitation Data'!$I$29,0,10*ROW('Sanitation Data'!I137))="","",OFFSET('Sanitation Data'!$I$29,0,10*ROW('Sanitation Data'!I137)))</f>
        <v/>
      </c>
      <c r="DL143" s="268" t="str">
        <f ca="true">+IF(OFFSET('Sanitation Data'!$I$30,0,10*ROW('Sanitation Data'!I137))="","",OFFSET('Sanitation Data'!$I$30,0,10*ROW('Sanitation Data'!I137)))</f>
        <v/>
      </c>
      <c r="DM143" s="268" t="str">
        <f ca="true">+IF(OFFSET('Sanitation Data'!$I$31,0,10*ROW('Sanitation Data'!I137))="","",OFFSET('Sanitation Data'!$I$31,0,10*ROW('Sanitation Data'!I137)))</f>
        <v/>
      </c>
      <c r="DN143" s="268" t="str">
        <f ca="true">+IF(OFFSET('Sanitation Data'!$I$32,0,10*ROW('Sanitation Data'!I137))="","",OFFSET('Sanitation Data'!$I$32,0,10*ROW('Sanitation Data'!I137)))</f>
        <v/>
      </c>
      <c r="DO143" s="268" t="str">
        <f ca="true">+IF(OFFSET('Hygiene Data'!$D$11,0,10*ROW('Hygiene Data'!D137))="","",OFFSET('Hygiene Data'!$D$11,0,10*ROW('Hygiene Data'!D137)))</f>
        <v/>
      </c>
      <c r="DP143" s="268" t="str">
        <f ca="true">+IF(OFFSET('Hygiene Data'!$D$12,0,10*ROW('Hygiene Data'!D137))="","",OFFSET('Hygiene Data'!$D$12,0,10*ROW('Hygiene Data'!D137)))</f>
        <v/>
      </c>
      <c r="DQ143" s="268" t="str">
        <f ca="true">+IF(OFFSET('Hygiene Data'!$D$13,0,10*ROW('Hygiene Data'!D137))="","",OFFSET('Hygiene Data'!$D$13,0,10*ROW('Hygiene Data'!D137)))</f>
        <v/>
      </c>
      <c r="DR143" s="268" t="str">
        <f ca="true">+IF(OFFSET('Hygiene Data'!$E$11,0,10*ROW('Hygiene Data'!E137))="","",OFFSET('Hygiene Data'!$E$11,0,10*ROW('Hygiene Data'!E137)))</f>
        <v/>
      </c>
      <c r="DS143" s="268" t="str">
        <f ca="true">+IF(OFFSET('Hygiene Data'!$E$12,0,10*ROW('Hygiene Data'!E137))="","",OFFSET('Hygiene Data'!$E$12,0,10*ROW('Hygiene Data'!E137)))</f>
        <v/>
      </c>
      <c r="DT143" s="268" t="str">
        <f ca="true">+IF(OFFSET('Hygiene Data'!$E$13,0,10*ROW('Hygiene Data'!E137))="","",OFFSET('Hygiene Data'!$E$13,0,10*ROW('Hygiene Data'!E137)))</f>
        <v/>
      </c>
      <c r="DU143" s="268" t="str">
        <f ca="true">+IF(OFFSET('Hygiene Data'!$F$11,0,10*ROW('Hygiene Data'!F137))="","",OFFSET('Hygiene Data'!$F$11,0,10*ROW('Hygiene Data'!F137)))</f>
        <v/>
      </c>
      <c r="DV143" s="268" t="str">
        <f ca="true">+IF(OFFSET('Hygiene Data'!$F$12,0,10*ROW('Hygiene Data'!F137))="","",OFFSET('Hygiene Data'!$F$12,0,10*ROW('Hygiene Data'!F137)))</f>
        <v/>
      </c>
      <c r="DW143" s="268" t="str">
        <f ca="true">+IF(OFFSET('Hygiene Data'!$F$13,0,10*ROW('Hygiene Data'!F137))="","",OFFSET('Hygiene Data'!$F$13,0,10*ROW('Hygiene Data'!F137)))</f>
        <v/>
      </c>
      <c r="DX143" s="268" t="str">
        <f ca="true">+IF(OFFSET('Hygiene Data'!$G$11,0,10*ROW('Hygiene Data'!G137))="","",OFFSET('Hygiene Data'!$G$11,0,10*ROW('Hygiene Data'!G137)))</f>
        <v/>
      </c>
      <c r="DY143" s="268" t="str">
        <f ca="true">+IF(OFFSET('Hygiene Data'!$G$12,0,10*ROW('Hygiene Data'!G137))="","",OFFSET('Hygiene Data'!$G$12,0,10*ROW('Hygiene Data'!G137)))</f>
        <v/>
      </c>
      <c r="DZ143" s="268" t="str">
        <f ca="true">+IF(OFFSET('Hygiene Data'!$G$13,0,10*ROW('Hygiene Data'!G137))="","",OFFSET('Hygiene Data'!$G$13,0,10*ROW('Hygiene Data'!G137)))</f>
        <v/>
      </c>
      <c r="EA143" s="268" t="str">
        <f ca="true">+IF(OFFSET('Hygiene Data'!$H$11,0,10*ROW('Hygiene Data'!H137))="","",OFFSET('Hygiene Data'!$H$11,0,10*ROW('Hygiene Data'!H137)))</f>
        <v/>
      </c>
      <c r="EB143" s="268" t="str">
        <f ca="true">+IF(OFFSET('Hygiene Data'!$H$12,0,10*ROW('Hygiene Data'!H137))="","",OFFSET('Hygiene Data'!$H$12,0,10*ROW('Hygiene Data'!H137)))</f>
        <v/>
      </c>
      <c r="EC143" s="268" t="str">
        <f ca="true">+IF(OFFSET('Hygiene Data'!$H$13,0,10*ROW('Hygiene Data'!H137))="","",OFFSET('Hygiene Data'!$H$13,0,10*ROW('Hygiene Data'!H137)))</f>
        <v/>
      </c>
      <c r="ED143" s="268" t="str">
        <f ca="true">+IF(OFFSET('Hygiene Data'!$I$11,0,10*ROW('Hygiene Data'!I137))="","",OFFSET('Hygiene Data'!$I$11,0,10*ROW('Hygiene Data'!I137)))</f>
        <v/>
      </c>
      <c r="EE143" s="268" t="str">
        <f ca="true">+IF(OFFSET('Hygiene Data'!$I$12,0,10*ROW('Hygiene Data'!I137))="","",OFFSET('Hygiene Data'!$I$12,0,10*ROW('Hygiene Data'!I137)))</f>
        <v/>
      </c>
      <c r="EF143" s="268"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4"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8"/>
      <c r="BS144" s="268" t="str">
        <f ca="true">+IF(OFFSET('Water Data'!$D$27,0,10*ROW('Water Data'!D138))="","",OFFSET('Water Data'!$D$27,0,10*ROW('Water Data'!D138)))</f>
        <v/>
      </c>
      <c r="BT144" s="268" t="str">
        <f ca="true">+IF(OFFSET('Water Data'!$D$28,0,10*ROW('Water Data'!D138))="","",OFFSET('Water Data'!$D$28,0,10*ROW('Water Data'!D138)))</f>
        <v/>
      </c>
      <c r="BU144" s="268" t="str">
        <f ca="true">+IF(OFFSET('Water Data'!$D$29,0,10*ROW('Water Data'!D138))="","",OFFSET('Water Data'!$D$29,0,10*ROW('Water Data'!D138)))</f>
        <v/>
      </c>
      <c r="BV144" s="268" t="str">
        <f ca="true">+IF(OFFSET('Water Data'!$E$27,0,10*ROW('Water Data'!E138))="","",OFFSET('Water Data'!$E$27,0,10*ROW('Water Data'!E138)))</f>
        <v/>
      </c>
      <c r="BW144" s="268" t="str">
        <f ca="true">+IF(OFFSET('Water Data'!$E$28,0,10*ROW('Water Data'!E138))="","",OFFSET('Water Data'!$E$28,0,10*ROW('Water Data'!E138)))</f>
        <v/>
      </c>
      <c r="BX144" s="268" t="str">
        <f ca="true">+IF(OFFSET('Water Data'!$E$29,0,10*ROW('Water Data'!E138))="","",OFFSET('Water Data'!$E$29,0,10*ROW('Water Data'!E138)))</f>
        <v/>
      </c>
      <c r="BY144" s="268" t="str">
        <f ca="true">+IF(OFFSET('Water Data'!$F$27,0,10*ROW('Water Data'!F138))="","",OFFSET('Water Data'!$F$27,0,10*ROW('Water Data'!F138)))</f>
        <v/>
      </c>
      <c r="BZ144" s="268" t="str">
        <f ca="true">+IF(OFFSET('Water Data'!$F$28,0,10*ROW('Water Data'!F138))="","",OFFSET('Water Data'!$F$28,0,10*ROW('Water Data'!F138)))</f>
        <v/>
      </c>
      <c r="CA144" s="268" t="str">
        <f ca="true">+IF(OFFSET('Water Data'!$F$29,0,10*ROW('Water Data'!F138))="","",OFFSET('Water Data'!$F$29,0,10*ROW('Water Data'!F138)))</f>
        <v/>
      </c>
      <c r="CB144" s="268" t="str">
        <f ca="true">+IF(OFFSET('Water Data'!$G$27,0,10*ROW('Water Data'!G138))="","",OFFSET('Water Data'!$G$27,0,10*ROW('Water Data'!G138)))</f>
        <v/>
      </c>
      <c r="CC144" s="268" t="str">
        <f ca="true">+IF(OFFSET('Water Data'!$G$28,0,10*ROW('Water Data'!G138))="","",OFFSET('Water Data'!$G$28,0,10*ROW('Water Data'!G138)))</f>
        <v/>
      </c>
      <c r="CD144" s="268" t="str">
        <f ca="true">+IF(OFFSET('Water Data'!$G$29,0,10*ROW('Water Data'!G138))="","",OFFSET('Water Data'!$G$29,0,10*ROW('Water Data'!G138)))</f>
        <v/>
      </c>
      <c r="CE144" s="268" t="str">
        <f ca="true">+IF(OFFSET('Water Data'!$H$27,0,10*ROW('Water Data'!H138))="","",OFFSET('Water Data'!$H$27,0,10*ROW('Water Data'!H138)))</f>
        <v/>
      </c>
      <c r="CF144" s="268" t="str">
        <f ca="true">+IF(OFFSET('Water Data'!$H$28,0,10*ROW('Water Data'!H138))="","",OFFSET('Water Data'!$H$28,0,10*ROW('Water Data'!H138)))</f>
        <v/>
      </c>
      <c r="CG144" s="268" t="str">
        <f ca="true">+IF(OFFSET('Water Data'!$H$29,0,10*ROW('Water Data'!H138))="","",OFFSET('Water Data'!$H$29,0,10*ROW('Water Data'!H138)))</f>
        <v/>
      </c>
      <c r="CH144" s="268" t="str">
        <f ca="true">+IF(OFFSET('Water Data'!$I$27,0,10*ROW('Water Data'!I138))="","",OFFSET('Water Data'!$I$27,0,10*ROW('Water Data'!I138)))</f>
        <v/>
      </c>
      <c r="CI144" s="268" t="str">
        <f ca="true">+IF(OFFSET('Water Data'!$I$28,0,10*ROW('Water Data'!I138))="","",OFFSET('Water Data'!$I$28,0,10*ROW('Water Data'!I138)))</f>
        <v/>
      </c>
      <c r="CJ144" s="268" t="str">
        <f ca="true">+IF(OFFSET('Water Data'!$I$29,0,10*ROW('Water Data'!I138))="","",OFFSET('Water Data'!$I$29,0,10*ROW('Water Data'!I138)))</f>
        <v/>
      </c>
      <c r="CK144" s="268" t="str">
        <f ca="true">+IF(OFFSET('Sanitation Data'!$D$28,0,10*ROW('Sanitation Data'!D138))="","",OFFSET('Sanitation Data'!$D$28,0,10*ROW('Sanitation Data'!D138)))</f>
        <v/>
      </c>
      <c r="CL144" s="268" t="str">
        <f ca="true">+IF(OFFSET('Sanitation Data'!$D$29,0,10*ROW('Sanitation Data'!D138))="","",OFFSET('Sanitation Data'!$D$29,0,10*ROW('Sanitation Data'!D138)))</f>
        <v/>
      </c>
      <c r="CM144" s="268" t="str">
        <f ca="true">+IF(OFFSET('Sanitation Data'!$D$30,0,10*ROW('Sanitation Data'!D138))="","",OFFSET('Sanitation Data'!$D$30,0,10*ROW('Sanitation Data'!D138)))</f>
        <v/>
      </c>
      <c r="CN144" s="268" t="str">
        <f ca="true">+IF(OFFSET('Sanitation Data'!$D$31,0,10*ROW('Sanitation Data'!D138))="","",OFFSET('Sanitation Data'!$D$31,0,10*ROW('Sanitation Data'!D138)))</f>
        <v/>
      </c>
      <c r="CO144" s="268" t="str">
        <f ca="true">+IF(OFFSET('Sanitation Data'!$D$32,0,10*ROW('Sanitation Data'!D138))="","",OFFSET('Sanitation Data'!$D$32,0,10*ROW('Sanitation Data'!D138)))</f>
        <v/>
      </c>
      <c r="CP144" s="268" t="str">
        <f ca="true">+IF(OFFSET('Sanitation Data'!$E$28,0,10*ROW('Sanitation Data'!E138))="","",OFFSET('Sanitation Data'!$E$28,0,10*ROW('Sanitation Data'!E138)))</f>
        <v/>
      </c>
      <c r="CQ144" s="268" t="str">
        <f ca="true">+IF(OFFSET('Sanitation Data'!$E$29,0,10*ROW('Sanitation Data'!E138))="","",OFFSET('Sanitation Data'!$E$29,0,10*ROW('Sanitation Data'!E138)))</f>
        <v/>
      </c>
      <c r="CR144" s="268" t="str">
        <f ca="true">+IF(OFFSET('Sanitation Data'!$E$30,0,10*ROW('Sanitation Data'!E138))="","",OFFSET('Sanitation Data'!$E$30,0,10*ROW('Sanitation Data'!E138)))</f>
        <v/>
      </c>
      <c r="CS144" s="268" t="str">
        <f ca="true">+IF(OFFSET('Sanitation Data'!$E$31,0,10*ROW('Sanitation Data'!E138))="","",OFFSET('Sanitation Data'!$E$31,0,10*ROW('Sanitation Data'!E138)))</f>
        <v/>
      </c>
      <c r="CT144" s="268" t="str">
        <f ca="true">+IF(OFFSET('Sanitation Data'!$E$32,0,10*ROW('Sanitation Data'!E138))="","",OFFSET('Sanitation Data'!$E$32,0,10*ROW('Sanitation Data'!E138)))</f>
        <v/>
      </c>
      <c r="CU144" s="268" t="str">
        <f ca="true">+IF(OFFSET('Sanitation Data'!$F$28,0,10*ROW('Sanitation Data'!F138))="","",OFFSET('Sanitation Data'!$F$28,0,10*ROW('Sanitation Data'!F138)))</f>
        <v/>
      </c>
      <c r="CV144" s="268" t="str">
        <f ca="true">+IF(OFFSET('Sanitation Data'!$F$29,0,10*ROW('Sanitation Data'!F138))="","",OFFSET('Sanitation Data'!$F$29,0,10*ROW('Sanitation Data'!F138)))</f>
        <v/>
      </c>
      <c r="CW144" s="268" t="str">
        <f ca="true">+IF(OFFSET('Sanitation Data'!$F$30,0,10*ROW('Sanitation Data'!F138))="","",OFFSET('Sanitation Data'!$F$30,0,10*ROW('Sanitation Data'!F138)))</f>
        <v/>
      </c>
      <c r="CX144" s="268" t="str">
        <f ca="true">+IF(OFFSET('Sanitation Data'!$F$31,0,10*ROW('Sanitation Data'!F138))="","",OFFSET('Sanitation Data'!$F$31,0,10*ROW('Sanitation Data'!F138)))</f>
        <v/>
      </c>
      <c r="CY144" s="268" t="str">
        <f ca="true">+IF(OFFSET('Sanitation Data'!$F$32,0,10*ROW('Sanitation Data'!F138))="","",OFFSET('Sanitation Data'!$F$32,0,10*ROW('Sanitation Data'!F138)))</f>
        <v/>
      </c>
      <c r="CZ144" s="268" t="str">
        <f ca="true">+IF(OFFSET('Sanitation Data'!$G$28,0,10*ROW('Sanitation Data'!G138))="","",OFFSET('Sanitation Data'!$G$28,0,10*ROW('Sanitation Data'!G138)))</f>
        <v/>
      </c>
      <c r="DA144" s="268" t="str">
        <f ca="true">+IF(OFFSET('Sanitation Data'!$G$29,0,10*ROW('Sanitation Data'!G138))="","",OFFSET('Sanitation Data'!$G$29,0,10*ROW('Sanitation Data'!G138)))</f>
        <v/>
      </c>
      <c r="DB144" s="268" t="str">
        <f ca="true">+IF(OFFSET('Sanitation Data'!$G$30,0,10*ROW('Sanitation Data'!G138))="","",OFFSET('Sanitation Data'!$G$30,0,10*ROW('Sanitation Data'!G138)))</f>
        <v/>
      </c>
      <c r="DC144" s="268" t="str">
        <f ca="true">+IF(OFFSET('Sanitation Data'!$G$31,0,10*ROW('Sanitation Data'!G138))="","",OFFSET('Sanitation Data'!$G$31,0,10*ROW('Sanitation Data'!G138)))</f>
        <v/>
      </c>
      <c r="DD144" s="268" t="str">
        <f ca="true">+IF(OFFSET('Sanitation Data'!$G$32,0,10*ROW('Sanitation Data'!G138))="","",OFFSET('Sanitation Data'!$G$32,0,10*ROW('Sanitation Data'!G138)))</f>
        <v/>
      </c>
      <c r="DE144" s="268" t="str">
        <f ca="true">+IF(OFFSET('Sanitation Data'!$H$28,0,10*ROW('Sanitation Data'!H138))="","",OFFSET('Sanitation Data'!$H$28,0,10*ROW('Sanitation Data'!H138)))</f>
        <v/>
      </c>
      <c r="DF144" s="268" t="str">
        <f ca="true">+IF(OFFSET('Sanitation Data'!$H$29,0,10*ROW('Sanitation Data'!H138))="","",OFFSET('Sanitation Data'!$H$29,0,10*ROW('Sanitation Data'!H138)))</f>
        <v/>
      </c>
      <c r="DG144" s="268" t="str">
        <f ca="true">+IF(OFFSET('Sanitation Data'!$H$30,0,10*ROW('Sanitation Data'!H138))="","",OFFSET('Sanitation Data'!$H$30,0,10*ROW('Sanitation Data'!H138)))</f>
        <v/>
      </c>
      <c r="DH144" s="268" t="str">
        <f ca="true">+IF(OFFSET('Sanitation Data'!$H$31,0,10*ROW('Sanitation Data'!H138))="","",OFFSET('Sanitation Data'!$H$31,0,10*ROW('Sanitation Data'!H138)))</f>
        <v/>
      </c>
      <c r="DI144" s="268" t="str">
        <f ca="true">+IF(OFFSET('Sanitation Data'!$H$32,0,10*ROW('Sanitation Data'!H138))="","",OFFSET('Sanitation Data'!$H$32,0,10*ROW('Sanitation Data'!H138)))</f>
        <v/>
      </c>
      <c r="DJ144" s="268" t="str">
        <f ca="true">+IF(OFFSET('Sanitation Data'!$I$28,0,10*ROW('Sanitation Data'!I138))="","",OFFSET('Sanitation Data'!$I$28,0,10*ROW('Sanitation Data'!I138)))</f>
        <v/>
      </c>
      <c r="DK144" s="268" t="str">
        <f ca="true">+IF(OFFSET('Sanitation Data'!$I$29,0,10*ROW('Sanitation Data'!I138))="","",OFFSET('Sanitation Data'!$I$29,0,10*ROW('Sanitation Data'!I138)))</f>
        <v/>
      </c>
      <c r="DL144" s="268" t="str">
        <f ca="true">+IF(OFFSET('Sanitation Data'!$I$30,0,10*ROW('Sanitation Data'!I138))="","",OFFSET('Sanitation Data'!$I$30,0,10*ROW('Sanitation Data'!I138)))</f>
        <v/>
      </c>
      <c r="DM144" s="268" t="str">
        <f ca="true">+IF(OFFSET('Sanitation Data'!$I$31,0,10*ROW('Sanitation Data'!I138))="","",OFFSET('Sanitation Data'!$I$31,0,10*ROW('Sanitation Data'!I138)))</f>
        <v/>
      </c>
      <c r="DN144" s="268" t="str">
        <f ca="true">+IF(OFFSET('Sanitation Data'!$I$32,0,10*ROW('Sanitation Data'!I138))="","",OFFSET('Sanitation Data'!$I$32,0,10*ROW('Sanitation Data'!I138)))</f>
        <v/>
      </c>
      <c r="DO144" s="268" t="str">
        <f ca="true">+IF(OFFSET('Hygiene Data'!$D$11,0,10*ROW('Hygiene Data'!D138))="","",OFFSET('Hygiene Data'!$D$11,0,10*ROW('Hygiene Data'!D138)))</f>
        <v/>
      </c>
      <c r="DP144" s="268" t="str">
        <f ca="true">+IF(OFFSET('Hygiene Data'!$D$12,0,10*ROW('Hygiene Data'!D138))="","",OFFSET('Hygiene Data'!$D$12,0,10*ROW('Hygiene Data'!D138)))</f>
        <v/>
      </c>
      <c r="DQ144" s="268" t="str">
        <f ca="true">+IF(OFFSET('Hygiene Data'!$D$13,0,10*ROW('Hygiene Data'!D138))="","",OFFSET('Hygiene Data'!$D$13,0,10*ROW('Hygiene Data'!D138)))</f>
        <v/>
      </c>
      <c r="DR144" s="268" t="str">
        <f ca="true">+IF(OFFSET('Hygiene Data'!$E$11,0,10*ROW('Hygiene Data'!E138))="","",OFFSET('Hygiene Data'!$E$11,0,10*ROW('Hygiene Data'!E138)))</f>
        <v/>
      </c>
      <c r="DS144" s="268" t="str">
        <f ca="true">+IF(OFFSET('Hygiene Data'!$E$12,0,10*ROW('Hygiene Data'!E138))="","",OFFSET('Hygiene Data'!$E$12,0,10*ROW('Hygiene Data'!E138)))</f>
        <v/>
      </c>
      <c r="DT144" s="268" t="str">
        <f ca="true">+IF(OFFSET('Hygiene Data'!$E$13,0,10*ROW('Hygiene Data'!E138))="","",OFFSET('Hygiene Data'!$E$13,0,10*ROW('Hygiene Data'!E138)))</f>
        <v/>
      </c>
      <c r="DU144" s="268" t="str">
        <f ca="true">+IF(OFFSET('Hygiene Data'!$F$11,0,10*ROW('Hygiene Data'!F138))="","",OFFSET('Hygiene Data'!$F$11,0,10*ROW('Hygiene Data'!F138)))</f>
        <v/>
      </c>
      <c r="DV144" s="268" t="str">
        <f ca="true">+IF(OFFSET('Hygiene Data'!$F$12,0,10*ROW('Hygiene Data'!F138))="","",OFFSET('Hygiene Data'!$F$12,0,10*ROW('Hygiene Data'!F138)))</f>
        <v/>
      </c>
      <c r="DW144" s="268" t="str">
        <f ca="true">+IF(OFFSET('Hygiene Data'!$F$13,0,10*ROW('Hygiene Data'!F138))="","",OFFSET('Hygiene Data'!$F$13,0,10*ROW('Hygiene Data'!F138)))</f>
        <v/>
      </c>
      <c r="DX144" s="268" t="str">
        <f ca="true">+IF(OFFSET('Hygiene Data'!$G$11,0,10*ROW('Hygiene Data'!G138))="","",OFFSET('Hygiene Data'!$G$11,0,10*ROW('Hygiene Data'!G138)))</f>
        <v/>
      </c>
      <c r="DY144" s="268" t="str">
        <f ca="true">+IF(OFFSET('Hygiene Data'!$G$12,0,10*ROW('Hygiene Data'!G138))="","",OFFSET('Hygiene Data'!$G$12,0,10*ROW('Hygiene Data'!G138)))</f>
        <v/>
      </c>
      <c r="DZ144" s="268" t="str">
        <f ca="true">+IF(OFFSET('Hygiene Data'!$G$13,0,10*ROW('Hygiene Data'!G138))="","",OFFSET('Hygiene Data'!$G$13,0,10*ROW('Hygiene Data'!G138)))</f>
        <v/>
      </c>
      <c r="EA144" s="268" t="str">
        <f ca="true">+IF(OFFSET('Hygiene Data'!$H$11,0,10*ROW('Hygiene Data'!H138))="","",OFFSET('Hygiene Data'!$H$11,0,10*ROW('Hygiene Data'!H138)))</f>
        <v/>
      </c>
      <c r="EB144" s="268" t="str">
        <f ca="true">+IF(OFFSET('Hygiene Data'!$H$12,0,10*ROW('Hygiene Data'!H138))="","",OFFSET('Hygiene Data'!$H$12,0,10*ROW('Hygiene Data'!H138)))</f>
        <v/>
      </c>
      <c r="EC144" s="268" t="str">
        <f ca="true">+IF(OFFSET('Hygiene Data'!$H$13,0,10*ROW('Hygiene Data'!H138))="","",OFFSET('Hygiene Data'!$H$13,0,10*ROW('Hygiene Data'!H138)))</f>
        <v/>
      </c>
      <c r="ED144" s="268" t="str">
        <f ca="true">+IF(OFFSET('Hygiene Data'!$I$11,0,10*ROW('Hygiene Data'!I138))="","",OFFSET('Hygiene Data'!$I$11,0,10*ROW('Hygiene Data'!I138)))</f>
        <v/>
      </c>
      <c r="EE144" s="268" t="str">
        <f ca="true">+IF(OFFSET('Hygiene Data'!$I$12,0,10*ROW('Hygiene Data'!I138))="","",OFFSET('Hygiene Data'!$I$12,0,10*ROW('Hygiene Data'!I138)))</f>
        <v/>
      </c>
      <c r="EF144" s="268"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4"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8"/>
      <c r="BS145" s="268" t="str">
        <f ca="true">+IF(OFFSET('Water Data'!$D$27,0,10*ROW('Water Data'!D139))="","",OFFSET('Water Data'!$D$27,0,10*ROW('Water Data'!D139)))</f>
        <v/>
      </c>
      <c r="BT145" s="268" t="str">
        <f ca="true">+IF(OFFSET('Water Data'!$D$28,0,10*ROW('Water Data'!D139))="","",OFFSET('Water Data'!$D$28,0,10*ROW('Water Data'!D139)))</f>
        <v/>
      </c>
      <c r="BU145" s="268" t="str">
        <f ca="true">+IF(OFFSET('Water Data'!$D$29,0,10*ROW('Water Data'!D139))="","",OFFSET('Water Data'!$D$29,0,10*ROW('Water Data'!D139)))</f>
        <v/>
      </c>
      <c r="BV145" s="268" t="str">
        <f ca="true">+IF(OFFSET('Water Data'!$E$27,0,10*ROW('Water Data'!E139))="","",OFFSET('Water Data'!$E$27,0,10*ROW('Water Data'!E139)))</f>
        <v/>
      </c>
      <c r="BW145" s="268" t="str">
        <f ca="true">+IF(OFFSET('Water Data'!$E$28,0,10*ROW('Water Data'!E139))="","",OFFSET('Water Data'!$E$28,0,10*ROW('Water Data'!E139)))</f>
        <v/>
      </c>
      <c r="BX145" s="268" t="str">
        <f ca="true">+IF(OFFSET('Water Data'!$E$29,0,10*ROW('Water Data'!E139))="","",OFFSET('Water Data'!$E$29,0,10*ROW('Water Data'!E139)))</f>
        <v/>
      </c>
      <c r="BY145" s="268" t="str">
        <f ca="true">+IF(OFFSET('Water Data'!$F$27,0,10*ROW('Water Data'!F139))="","",OFFSET('Water Data'!$F$27,0,10*ROW('Water Data'!F139)))</f>
        <v/>
      </c>
      <c r="BZ145" s="268" t="str">
        <f ca="true">+IF(OFFSET('Water Data'!$F$28,0,10*ROW('Water Data'!F139))="","",OFFSET('Water Data'!$F$28,0,10*ROW('Water Data'!F139)))</f>
        <v/>
      </c>
      <c r="CA145" s="268" t="str">
        <f ca="true">+IF(OFFSET('Water Data'!$F$29,0,10*ROW('Water Data'!F139))="","",OFFSET('Water Data'!$F$29,0,10*ROW('Water Data'!F139)))</f>
        <v/>
      </c>
      <c r="CB145" s="268" t="str">
        <f ca="true">+IF(OFFSET('Water Data'!$G$27,0,10*ROW('Water Data'!G139))="","",OFFSET('Water Data'!$G$27,0,10*ROW('Water Data'!G139)))</f>
        <v/>
      </c>
      <c r="CC145" s="268" t="str">
        <f ca="true">+IF(OFFSET('Water Data'!$G$28,0,10*ROW('Water Data'!G139))="","",OFFSET('Water Data'!$G$28,0,10*ROW('Water Data'!G139)))</f>
        <v/>
      </c>
      <c r="CD145" s="268" t="str">
        <f ca="true">+IF(OFFSET('Water Data'!$G$29,0,10*ROW('Water Data'!G139))="","",OFFSET('Water Data'!$G$29,0,10*ROW('Water Data'!G139)))</f>
        <v/>
      </c>
      <c r="CE145" s="268" t="str">
        <f ca="true">+IF(OFFSET('Water Data'!$H$27,0,10*ROW('Water Data'!H139))="","",OFFSET('Water Data'!$H$27,0,10*ROW('Water Data'!H139)))</f>
        <v/>
      </c>
      <c r="CF145" s="268" t="str">
        <f ca="true">+IF(OFFSET('Water Data'!$H$28,0,10*ROW('Water Data'!H139))="","",OFFSET('Water Data'!$H$28,0,10*ROW('Water Data'!H139)))</f>
        <v/>
      </c>
      <c r="CG145" s="268" t="str">
        <f ca="true">+IF(OFFSET('Water Data'!$H$29,0,10*ROW('Water Data'!H139))="","",OFFSET('Water Data'!$H$29,0,10*ROW('Water Data'!H139)))</f>
        <v/>
      </c>
      <c r="CH145" s="268" t="str">
        <f ca="true">+IF(OFFSET('Water Data'!$I$27,0,10*ROW('Water Data'!I139))="","",OFFSET('Water Data'!$I$27,0,10*ROW('Water Data'!I139)))</f>
        <v/>
      </c>
      <c r="CI145" s="268" t="str">
        <f ca="true">+IF(OFFSET('Water Data'!$I$28,0,10*ROW('Water Data'!I139))="","",OFFSET('Water Data'!$I$28,0,10*ROW('Water Data'!I139)))</f>
        <v/>
      </c>
      <c r="CJ145" s="268" t="str">
        <f ca="true">+IF(OFFSET('Water Data'!$I$29,0,10*ROW('Water Data'!I139))="","",OFFSET('Water Data'!$I$29,0,10*ROW('Water Data'!I139)))</f>
        <v/>
      </c>
      <c r="CK145" s="268" t="str">
        <f ca="true">+IF(OFFSET('Sanitation Data'!$D$28,0,10*ROW('Sanitation Data'!D139))="","",OFFSET('Sanitation Data'!$D$28,0,10*ROW('Sanitation Data'!D139)))</f>
        <v/>
      </c>
      <c r="CL145" s="268" t="str">
        <f ca="true">+IF(OFFSET('Sanitation Data'!$D$29,0,10*ROW('Sanitation Data'!D139))="","",OFFSET('Sanitation Data'!$D$29,0,10*ROW('Sanitation Data'!D139)))</f>
        <v/>
      </c>
      <c r="CM145" s="268" t="str">
        <f ca="true">+IF(OFFSET('Sanitation Data'!$D$30,0,10*ROW('Sanitation Data'!D139))="","",OFFSET('Sanitation Data'!$D$30,0,10*ROW('Sanitation Data'!D139)))</f>
        <v/>
      </c>
      <c r="CN145" s="268" t="str">
        <f ca="true">+IF(OFFSET('Sanitation Data'!$D$31,0,10*ROW('Sanitation Data'!D139))="","",OFFSET('Sanitation Data'!$D$31,0,10*ROW('Sanitation Data'!D139)))</f>
        <v/>
      </c>
      <c r="CO145" s="268" t="str">
        <f ca="true">+IF(OFFSET('Sanitation Data'!$D$32,0,10*ROW('Sanitation Data'!D139))="","",OFFSET('Sanitation Data'!$D$32,0,10*ROW('Sanitation Data'!D139)))</f>
        <v/>
      </c>
      <c r="CP145" s="268" t="str">
        <f ca="true">+IF(OFFSET('Sanitation Data'!$E$28,0,10*ROW('Sanitation Data'!E139))="","",OFFSET('Sanitation Data'!$E$28,0,10*ROW('Sanitation Data'!E139)))</f>
        <v/>
      </c>
      <c r="CQ145" s="268" t="str">
        <f ca="true">+IF(OFFSET('Sanitation Data'!$E$29,0,10*ROW('Sanitation Data'!E139))="","",OFFSET('Sanitation Data'!$E$29,0,10*ROW('Sanitation Data'!E139)))</f>
        <v/>
      </c>
      <c r="CR145" s="268" t="str">
        <f ca="true">+IF(OFFSET('Sanitation Data'!$E$30,0,10*ROW('Sanitation Data'!E139))="","",OFFSET('Sanitation Data'!$E$30,0,10*ROW('Sanitation Data'!E139)))</f>
        <v/>
      </c>
      <c r="CS145" s="268" t="str">
        <f ca="true">+IF(OFFSET('Sanitation Data'!$E$31,0,10*ROW('Sanitation Data'!E139))="","",OFFSET('Sanitation Data'!$E$31,0,10*ROW('Sanitation Data'!E139)))</f>
        <v/>
      </c>
      <c r="CT145" s="268" t="str">
        <f ca="true">+IF(OFFSET('Sanitation Data'!$E$32,0,10*ROW('Sanitation Data'!E139))="","",OFFSET('Sanitation Data'!$E$32,0,10*ROW('Sanitation Data'!E139)))</f>
        <v/>
      </c>
      <c r="CU145" s="268" t="str">
        <f ca="true">+IF(OFFSET('Sanitation Data'!$F$28,0,10*ROW('Sanitation Data'!F139))="","",OFFSET('Sanitation Data'!$F$28,0,10*ROW('Sanitation Data'!F139)))</f>
        <v/>
      </c>
      <c r="CV145" s="268" t="str">
        <f ca="true">+IF(OFFSET('Sanitation Data'!$F$29,0,10*ROW('Sanitation Data'!F139))="","",OFFSET('Sanitation Data'!$F$29,0,10*ROW('Sanitation Data'!F139)))</f>
        <v/>
      </c>
      <c r="CW145" s="268" t="str">
        <f ca="true">+IF(OFFSET('Sanitation Data'!$F$30,0,10*ROW('Sanitation Data'!F139))="","",OFFSET('Sanitation Data'!$F$30,0,10*ROW('Sanitation Data'!F139)))</f>
        <v/>
      </c>
      <c r="CX145" s="268" t="str">
        <f ca="true">+IF(OFFSET('Sanitation Data'!$F$31,0,10*ROW('Sanitation Data'!F139))="","",OFFSET('Sanitation Data'!$F$31,0,10*ROW('Sanitation Data'!F139)))</f>
        <v/>
      </c>
      <c r="CY145" s="268" t="str">
        <f ca="true">+IF(OFFSET('Sanitation Data'!$F$32,0,10*ROW('Sanitation Data'!F139))="","",OFFSET('Sanitation Data'!$F$32,0,10*ROW('Sanitation Data'!F139)))</f>
        <v/>
      </c>
      <c r="CZ145" s="268" t="str">
        <f ca="true">+IF(OFFSET('Sanitation Data'!$G$28,0,10*ROW('Sanitation Data'!G139))="","",OFFSET('Sanitation Data'!$G$28,0,10*ROW('Sanitation Data'!G139)))</f>
        <v/>
      </c>
      <c r="DA145" s="268" t="str">
        <f ca="true">+IF(OFFSET('Sanitation Data'!$G$29,0,10*ROW('Sanitation Data'!G139))="","",OFFSET('Sanitation Data'!$G$29,0,10*ROW('Sanitation Data'!G139)))</f>
        <v/>
      </c>
      <c r="DB145" s="268" t="str">
        <f ca="true">+IF(OFFSET('Sanitation Data'!$G$30,0,10*ROW('Sanitation Data'!G139))="","",OFFSET('Sanitation Data'!$G$30,0,10*ROW('Sanitation Data'!G139)))</f>
        <v/>
      </c>
      <c r="DC145" s="268" t="str">
        <f ca="true">+IF(OFFSET('Sanitation Data'!$G$31,0,10*ROW('Sanitation Data'!G139))="","",OFFSET('Sanitation Data'!$G$31,0,10*ROW('Sanitation Data'!G139)))</f>
        <v/>
      </c>
      <c r="DD145" s="268" t="str">
        <f ca="true">+IF(OFFSET('Sanitation Data'!$G$32,0,10*ROW('Sanitation Data'!G139))="","",OFFSET('Sanitation Data'!$G$32,0,10*ROW('Sanitation Data'!G139)))</f>
        <v/>
      </c>
      <c r="DE145" s="268" t="str">
        <f ca="true">+IF(OFFSET('Sanitation Data'!$H$28,0,10*ROW('Sanitation Data'!H139))="","",OFFSET('Sanitation Data'!$H$28,0,10*ROW('Sanitation Data'!H139)))</f>
        <v/>
      </c>
      <c r="DF145" s="268" t="str">
        <f ca="true">+IF(OFFSET('Sanitation Data'!$H$29,0,10*ROW('Sanitation Data'!H139))="","",OFFSET('Sanitation Data'!$H$29,0,10*ROW('Sanitation Data'!H139)))</f>
        <v/>
      </c>
      <c r="DG145" s="268" t="str">
        <f ca="true">+IF(OFFSET('Sanitation Data'!$H$30,0,10*ROW('Sanitation Data'!H139))="","",OFFSET('Sanitation Data'!$H$30,0,10*ROW('Sanitation Data'!H139)))</f>
        <v/>
      </c>
      <c r="DH145" s="268" t="str">
        <f ca="true">+IF(OFFSET('Sanitation Data'!$H$31,0,10*ROW('Sanitation Data'!H139))="","",OFFSET('Sanitation Data'!$H$31,0,10*ROW('Sanitation Data'!H139)))</f>
        <v/>
      </c>
      <c r="DI145" s="268" t="str">
        <f ca="true">+IF(OFFSET('Sanitation Data'!$H$32,0,10*ROW('Sanitation Data'!H139))="","",OFFSET('Sanitation Data'!$H$32,0,10*ROW('Sanitation Data'!H139)))</f>
        <v/>
      </c>
      <c r="DJ145" s="268" t="str">
        <f ca="true">+IF(OFFSET('Sanitation Data'!$I$28,0,10*ROW('Sanitation Data'!I139))="","",OFFSET('Sanitation Data'!$I$28,0,10*ROW('Sanitation Data'!I139)))</f>
        <v/>
      </c>
      <c r="DK145" s="268" t="str">
        <f ca="true">+IF(OFFSET('Sanitation Data'!$I$29,0,10*ROW('Sanitation Data'!I139))="","",OFFSET('Sanitation Data'!$I$29,0,10*ROW('Sanitation Data'!I139)))</f>
        <v/>
      </c>
      <c r="DL145" s="268" t="str">
        <f ca="true">+IF(OFFSET('Sanitation Data'!$I$30,0,10*ROW('Sanitation Data'!I139))="","",OFFSET('Sanitation Data'!$I$30,0,10*ROW('Sanitation Data'!I139)))</f>
        <v/>
      </c>
      <c r="DM145" s="268" t="str">
        <f ca="true">+IF(OFFSET('Sanitation Data'!$I$31,0,10*ROW('Sanitation Data'!I139))="","",OFFSET('Sanitation Data'!$I$31,0,10*ROW('Sanitation Data'!I139)))</f>
        <v/>
      </c>
      <c r="DN145" s="268" t="str">
        <f ca="true">+IF(OFFSET('Sanitation Data'!$I$32,0,10*ROW('Sanitation Data'!I139))="","",OFFSET('Sanitation Data'!$I$32,0,10*ROW('Sanitation Data'!I139)))</f>
        <v/>
      </c>
      <c r="DO145" s="268" t="str">
        <f ca="true">+IF(OFFSET('Hygiene Data'!$D$11,0,10*ROW('Hygiene Data'!D139))="","",OFFSET('Hygiene Data'!$D$11,0,10*ROW('Hygiene Data'!D139)))</f>
        <v/>
      </c>
      <c r="DP145" s="268" t="str">
        <f ca="true">+IF(OFFSET('Hygiene Data'!$D$12,0,10*ROW('Hygiene Data'!D139))="","",OFFSET('Hygiene Data'!$D$12,0,10*ROW('Hygiene Data'!D139)))</f>
        <v/>
      </c>
      <c r="DQ145" s="268" t="str">
        <f ca="true">+IF(OFFSET('Hygiene Data'!$D$13,0,10*ROW('Hygiene Data'!D139))="","",OFFSET('Hygiene Data'!$D$13,0,10*ROW('Hygiene Data'!D139)))</f>
        <v/>
      </c>
      <c r="DR145" s="268" t="str">
        <f ca="true">+IF(OFFSET('Hygiene Data'!$E$11,0,10*ROW('Hygiene Data'!E139))="","",OFFSET('Hygiene Data'!$E$11,0,10*ROW('Hygiene Data'!E139)))</f>
        <v/>
      </c>
      <c r="DS145" s="268" t="str">
        <f ca="true">+IF(OFFSET('Hygiene Data'!$E$12,0,10*ROW('Hygiene Data'!E139))="","",OFFSET('Hygiene Data'!$E$12,0,10*ROW('Hygiene Data'!E139)))</f>
        <v/>
      </c>
      <c r="DT145" s="268" t="str">
        <f ca="true">+IF(OFFSET('Hygiene Data'!$E$13,0,10*ROW('Hygiene Data'!E139))="","",OFFSET('Hygiene Data'!$E$13,0,10*ROW('Hygiene Data'!E139)))</f>
        <v/>
      </c>
      <c r="DU145" s="268" t="str">
        <f ca="true">+IF(OFFSET('Hygiene Data'!$F$11,0,10*ROW('Hygiene Data'!F139))="","",OFFSET('Hygiene Data'!$F$11,0,10*ROW('Hygiene Data'!F139)))</f>
        <v/>
      </c>
      <c r="DV145" s="268" t="str">
        <f ca="true">+IF(OFFSET('Hygiene Data'!$F$12,0,10*ROW('Hygiene Data'!F139))="","",OFFSET('Hygiene Data'!$F$12,0,10*ROW('Hygiene Data'!F139)))</f>
        <v/>
      </c>
      <c r="DW145" s="268" t="str">
        <f ca="true">+IF(OFFSET('Hygiene Data'!$F$13,0,10*ROW('Hygiene Data'!F139))="","",OFFSET('Hygiene Data'!$F$13,0,10*ROW('Hygiene Data'!F139)))</f>
        <v/>
      </c>
      <c r="DX145" s="268" t="str">
        <f ca="true">+IF(OFFSET('Hygiene Data'!$G$11,0,10*ROW('Hygiene Data'!G139))="","",OFFSET('Hygiene Data'!$G$11,0,10*ROW('Hygiene Data'!G139)))</f>
        <v/>
      </c>
      <c r="DY145" s="268" t="str">
        <f ca="true">+IF(OFFSET('Hygiene Data'!$G$12,0,10*ROW('Hygiene Data'!G139))="","",OFFSET('Hygiene Data'!$G$12,0,10*ROW('Hygiene Data'!G139)))</f>
        <v/>
      </c>
      <c r="DZ145" s="268" t="str">
        <f ca="true">+IF(OFFSET('Hygiene Data'!$G$13,0,10*ROW('Hygiene Data'!G139))="","",OFFSET('Hygiene Data'!$G$13,0,10*ROW('Hygiene Data'!G139)))</f>
        <v/>
      </c>
      <c r="EA145" s="268" t="str">
        <f ca="true">+IF(OFFSET('Hygiene Data'!$H$11,0,10*ROW('Hygiene Data'!H139))="","",OFFSET('Hygiene Data'!$H$11,0,10*ROW('Hygiene Data'!H139)))</f>
        <v/>
      </c>
      <c r="EB145" s="268" t="str">
        <f ca="true">+IF(OFFSET('Hygiene Data'!$H$12,0,10*ROW('Hygiene Data'!H139))="","",OFFSET('Hygiene Data'!$H$12,0,10*ROW('Hygiene Data'!H139)))</f>
        <v/>
      </c>
      <c r="EC145" s="268" t="str">
        <f ca="true">+IF(OFFSET('Hygiene Data'!$H$13,0,10*ROW('Hygiene Data'!H139))="","",OFFSET('Hygiene Data'!$H$13,0,10*ROW('Hygiene Data'!H139)))</f>
        <v/>
      </c>
      <c r="ED145" s="268" t="str">
        <f ca="true">+IF(OFFSET('Hygiene Data'!$I$11,0,10*ROW('Hygiene Data'!I139))="","",OFFSET('Hygiene Data'!$I$11,0,10*ROW('Hygiene Data'!I139)))</f>
        <v/>
      </c>
      <c r="EE145" s="268" t="str">
        <f ca="true">+IF(OFFSET('Hygiene Data'!$I$12,0,10*ROW('Hygiene Data'!I139))="","",OFFSET('Hygiene Data'!$I$12,0,10*ROW('Hygiene Data'!I139)))</f>
        <v/>
      </c>
      <c r="EF145" s="268"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4"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8"/>
      <c r="BS146" s="268" t="str">
        <f ca="true">+IF(OFFSET('Water Data'!$D$27,0,10*ROW('Water Data'!D140))="","",OFFSET('Water Data'!$D$27,0,10*ROW('Water Data'!D140)))</f>
        <v/>
      </c>
      <c r="BT146" s="268" t="str">
        <f ca="true">+IF(OFFSET('Water Data'!$D$28,0,10*ROW('Water Data'!D140))="","",OFFSET('Water Data'!$D$28,0,10*ROW('Water Data'!D140)))</f>
        <v/>
      </c>
      <c r="BU146" s="268" t="str">
        <f ca="true">+IF(OFFSET('Water Data'!$D$29,0,10*ROW('Water Data'!D140))="","",OFFSET('Water Data'!$D$29,0,10*ROW('Water Data'!D140)))</f>
        <v/>
      </c>
      <c r="BV146" s="268" t="str">
        <f ca="true">+IF(OFFSET('Water Data'!$E$27,0,10*ROW('Water Data'!E140))="","",OFFSET('Water Data'!$E$27,0,10*ROW('Water Data'!E140)))</f>
        <v/>
      </c>
      <c r="BW146" s="268" t="str">
        <f ca="true">+IF(OFFSET('Water Data'!$E$28,0,10*ROW('Water Data'!E140))="","",OFFSET('Water Data'!$E$28,0,10*ROW('Water Data'!E140)))</f>
        <v/>
      </c>
      <c r="BX146" s="268" t="str">
        <f ca="true">+IF(OFFSET('Water Data'!$E$29,0,10*ROW('Water Data'!E140))="","",OFFSET('Water Data'!$E$29,0,10*ROW('Water Data'!E140)))</f>
        <v/>
      </c>
      <c r="BY146" s="268" t="str">
        <f ca="true">+IF(OFFSET('Water Data'!$F$27,0,10*ROW('Water Data'!F140))="","",OFFSET('Water Data'!$F$27,0,10*ROW('Water Data'!F140)))</f>
        <v/>
      </c>
      <c r="BZ146" s="268" t="str">
        <f ca="true">+IF(OFFSET('Water Data'!$F$28,0,10*ROW('Water Data'!F140))="","",OFFSET('Water Data'!$F$28,0,10*ROW('Water Data'!F140)))</f>
        <v/>
      </c>
      <c r="CA146" s="268" t="str">
        <f ca="true">+IF(OFFSET('Water Data'!$F$29,0,10*ROW('Water Data'!F140))="","",OFFSET('Water Data'!$F$29,0,10*ROW('Water Data'!F140)))</f>
        <v/>
      </c>
      <c r="CB146" s="268" t="str">
        <f ca="true">+IF(OFFSET('Water Data'!$G$27,0,10*ROW('Water Data'!G140))="","",OFFSET('Water Data'!$G$27,0,10*ROW('Water Data'!G140)))</f>
        <v/>
      </c>
      <c r="CC146" s="268" t="str">
        <f ca="true">+IF(OFFSET('Water Data'!$G$28,0,10*ROW('Water Data'!G140))="","",OFFSET('Water Data'!$G$28,0,10*ROW('Water Data'!G140)))</f>
        <v/>
      </c>
      <c r="CD146" s="268" t="str">
        <f ca="true">+IF(OFFSET('Water Data'!$G$29,0,10*ROW('Water Data'!G140))="","",OFFSET('Water Data'!$G$29,0,10*ROW('Water Data'!G140)))</f>
        <v/>
      </c>
      <c r="CE146" s="268" t="str">
        <f ca="true">+IF(OFFSET('Water Data'!$H$27,0,10*ROW('Water Data'!H140))="","",OFFSET('Water Data'!$H$27,0,10*ROW('Water Data'!H140)))</f>
        <v/>
      </c>
      <c r="CF146" s="268" t="str">
        <f ca="true">+IF(OFFSET('Water Data'!$H$28,0,10*ROW('Water Data'!H140))="","",OFFSET('Water Data'!$H$28,0,10*ROW('Water Data'!H140)))</f>
        <v/>
      </c>
      <c r="CG146" s="268" t="str">
        <f ca="true">+IF(OFFSET('Water Data'!$H$29,0,10*ROW('Water Data'!H140))="","",OFFSET('Water Data'!$H$29,0,10*ROW('Water Data'!H140)))</f>
        <v/>
      </c>
      <c r="CH146" s="268" t="str">
        <f ca="true">+IF(OFFSET('Water Data'!$I$27,0,10*ROW('Water Data'!I140))="","",OFFSET('Water Data'!$I$27,0,10*ROW('Water Data'!I140)))</f>
        <v/>
      </c>
      <c r="CI146" s="268" t="str">
        <f ca="true">+IF(OFFSET('Water Data'!$I$28,0,10*ROW('Water Data'!I140))="","",OFFSET('Water Data'!$I$28,0,10*ROW('Water Data'!I140)))</f>
        <v/>
      </c>
      <c r="CJ146" s="268" t="str">
        <f ca="true">+IF(OFFSET('Water Data'!$I$29,0,10*ROW('Water Data'!I140))="","",OFFSET('Water Data'!$I$29,0,10*ROW('Water Data'!I140)))</f>
        <v/>
      </c>
      <c r="CK146" s="268" t="str">
        <f ca="true">+IF(OFFSET('Sanitation Data'!$D$28,0,10*ROW('Sanitation Data'!D140))="","",OFFSET('Sanitation Data'!$D$28,0,10*ROW('Sanitation Data'!D140)))</f>
        <v/>
      </c>
      <c r="CL146" s="268" t="str">
        <f ca="true">+IF(OFFSET('Sanitation Data'!$D$29,0,10*ROW('Sanitation Data'!D140))="","",OFFSET('Sanitation Data'!$D$29,0,10*ROW('Sanitation Data'!D140)))</f>
        <v/>
      </c>
      <c r="CM146" s="268" t="str">
        <f ca="true">+IF(OFFSET('Sanitation Data'!$D$30,0,10*ROW('Sanitation Data'!D140))="","",OFFSET('Sanitation Data'!$D$30,0,10*ROW('Sanitation Data'!D140)))</f>
        <v/>
      </c>
      <c r="CN146" s="268" t="str">
        <f ca="true">+IF(OFFSET('Sanitation Data'!$D$31,0,10*ROW('Sanitation Data'!D140))="","",OFFSET('Sanitation Data'!$D$31,0,10*ROW('Sanitation Data'!D140)))</f>
        <v/>
      </c>
      <c r="CO146" s="268" t="str">
        <f ca="true">+IF(OFFSET('Sanitation Data'!$D$32,0,10*ROW('Sanitation Data'!D140))="","",OFFSET('Sanitation Data'!$D$32,0,10*ROW('Sanitation Data'!D140)))</f>
        <v/>
      </c>
      <c r="CP146" s="268" t="str">
        <f ca="true">+IF(OFFSET('Sanitation Data'!$E$28,0,10*ROW('Sanitation Data'!E140))="","",OFFSET('Sanitation Data'!$E$28,0,10*ROW('Sanitation Data'!E140)))</f>
        <v/>
      </c>
      <c r="CQ146" s="268" t="str">
        <f ca="true">+IF(OFFSET('Sanitation Data'!$E$29,0,10*ROW('Sanitation Data'!E140))="","",OFFSET('Sanitation Data'!$E$29,0,10*ROW('Sanitation Data'!E140)))</f>
        <v/>
      </c>
      <c r="CR146" s="268" t="str">
        <f ca="true">+IF(OFFSET('Sanitation Data'!$E$30,0,10*ROW('Sanitation Data'!E140))="","",OFFSET('Sanitation Data'!$E$30,0,10*ROW('Sanitation Data'!E140)))</f>
        <v/>
      </c>
      <c r="CS146" s="268" t="str">
        <f ca="true">+IF(OFFSET('Sanitation Data'!$E$31,0,10*ROW('Sanitation Data'!E140))="","",OFFSET('Sanitation Data'!$E$31,0,10*ROW('Sanitation Data'!E140)))</f>
        <v/>
      </c>
      <c r="CT146" s="268" t="str">
        <f ca="true">+IF(OFFSET('Sanitation Data'!$E$32,0,10*ROW('Sanitation Data'!E140))="","",OFFSET('Sanitation Data'!$E$32,0,10*ROW('Sanitation Data'!E140)))</f>
        <v/>
      </c>
      <c r="CU146" s="268" t="str">
        <f ca="true">+IF(OFFSET('Sanitation Data'!$F$28,0,10*ROW('Sanitation Data'!F140))="","",OFFSET('Sanitation Data'!$F$28,0,10*ROW('Sanitation Data'!F140)))</f>
        <v/>
      </c>
      <c r="CV146" s="268" t="str">
        <f ca="true">+IF(OFFSET('Sanitation Data'!$F$29,0,10*ROW('Sanitation Data'!F140))="","",OFFSET('Sanitation Data'!$F$29,0,10*ROW('Sanitation Data'!F140)))</f>
        <v/>
      </c>
      <c r="CW146" s="268" t="str">
        <f ca="true">+IF(OFFSET('Sanitation Data'!$F$30,0,10*ROW('Sanitation Data'!F140))="","",OFFSET('Sanitation Data'!$F$30,0,10*ROW('Sanitation Data'!F140)))</f>
        <v/>
      </c>
      <c r="CX146" s="268" t="str">
        <f ca="true">+IF(OFFSET('Sanitation Data'!$F$31,0,10*ROW('Sanitation Data'!F140))="","",OFFSET('Sanitation Data'!$F$31,0,10*ROW('Sanitation Data'!F140)))</f>
        <v/>
      </c>
      <c r="CY146" s="268" t="str">
        <f ca="true">+IF(OFFSET('Sanitation Data'!$F$32,0,10*ROW('Sanitation Data'!F140))="","",OFFSET('Sanitation Data'!$F$32,0,10*ROW('Sanitation Data'!F140)))</f>
        <v/>
      </c>
      <c r="CZ146" s="268" t="str">
        <f ca="true">+IF(OFFSET('Sanitation Data'!$G$28,0,10*ROW('Sanitation Data'!G140))="","",OFFSET('Sanitation Data'!$G$28,0,10*ROW('Sanitation Data'!G140)))</f>
        <v/>
      </c>
      <c r="DA146" s="268" t="str">
        <f ca="true">+IF(OFFSET('Sanitation Data'!$G$29,0,10*ROW('Sanitation Data'!G140))="","",OFFSET('Sanitation Data'!$G$29,0,10*ROW('Sanitation Data'!G140)))</f>
        <v/>
      </c>
      <c r="DB146" s="268" t="str">
        <f ca="true">+IF(OFFSET('Sanitation Data'!$G$30,0,10*ROW('Sanitation Data'!G140))="","",OFFSET('Sanitation Data'!$G$30,0,10*ROW('Sanitation Data'!G140)))</f>
        <v/>
      </c>
      <c r="DC146" s="268" t="str">
        <f ca="true">+IF(OFFSET('Sanitation Data'!$G$31,0,10*ROW('Sanitation Data'!G140))="","",OFFSET('Sanitation Data'!$G$31,0,10*ROW('Sanitation Data'!G140)))</f>
        <v/>
      </c>
      <c r="DD146" s="268" t="str">
        <f ca="true">+IF(OFFSET('Sanitation Data'!$G$32,0,10*ROW('Sanitation Data'!G140))="","",OFFSET('Sanitation Data'!$G$32,0,10*ROW('Sanitation Data'!G140)))</f>
        <v/>
      </c>
      <c r="DE146" s="268" t="str">
        <f ca="true">+IF(OFFSET('Sanitation Data'!$H$28,0,10*ROW('Sanitation Data'!H140))="","",OFFSET('Sanitation Data'!$H$28,0,10*ROW('Sanitation Data'!H140)))</f>
        <v/>
      </c>
      <c r="DF146" s="268" t="str">
        <f ca="true">+IF(OFFSET('Sanitation Data'!$H$29,0,10*ROW('Sanitation Data'!H140))="","",OFFSET('Sanitation Data'!$H$29,0,10*ROW('Sanitation Data'!H140)))</f>
        <v/>
      </c>
      <c r="DG146" s="268" t="str">
        <f ca="true">+IF(OFFSET('Sanitation Data'!$H$30,0,10*ROW('Sanitation Data'!H140))="","",OFFSET('Sanitation Data'!$H$30,0,10*ROW('Sanitation Data'!H140)))</f>
        <v/>
      </c>
      <c r="DH146" s="268" t="str">
        <f ca="true">+IF(OFFSET('Sanitation Data'!$H$31,0,10*ROW('Sanitation Data'!H140))="","",OFFSET('Sanitation Data'!$H$31,0,10*ROW('Sanitation Data'!H140)))</f>
        <v/>
      </c>
      <c r="DI146" s="268" t="str">
        <f ca="true">+IF(OFFSET('Sanitation Data'!$H$32,0,10*ROW('Sanitation Data'!H140))="","",OFFSET('Sanitation Data'!$H$32,0,10*ROW('Sanitation Data'!H140)))</f>
        <v/>
      </c>
      <c r="DJ146" s="268" t="str">
        <f ca="true">+IF(OFFSET('Sanitation Data'!$I$28,0,10*ROW('Sanitation Data'!I140))="","",OFFSET('Sanitation Data'!$I$28,0,10*ROW('Sanitation Data'!I140)))</f>
        <v/>
      </c>
      <c r="DK146" s="268" t="str">
        <f ca="true">+IF(OFFSET('Sanitation Data'!$I$29,0,10*ROW('Sanitation Data'!I140))="","",OFFSET('Sanitation Data'!$I$29,0,10*ROW('Sanitation Data'!I140)))</f>
        <v/>
      </c>
      <c r="DL146" s="268" t="str">
        <f ca="true">+IF(OFFSET('Sanitation Data'!$I$30,0,10*ROW('Sanitation Data'!I140))="","",OFFSET('Sanitation Data'!$I$30,0,10*ROW('Sanitation Data'!I140)))</f>
        <v/>
      </c>
      <c r="DM146" s="268" t="str">
        <f ca="true">+IF(OFFSET('Sanitation Data'!$I$31,0,10*ROW('Sanitation Data'!I140))="","",OFFSET('Sanitation Data'!$I$31,0,10*ROW('Sanitation Data'!I140)))</f>
        <v/>
      </c>
      <c r="DN146" s="268" t="str">
        <f ca="true">+IF(OFFSET('Sanitation Data'!$I$32,0,10*ROW('Sanitation Data'!I140))="","",OFFSET('Sanitation Data'!$I$32,0,10*ROW('Sanitation Data'!I140)))</f>
        <v/>
      </c>
      <c r="DO146" s="268" t="str">
        <f ca="true">+IF(OFFSET('Hygiene Data'!$D$11,0,10*ROW('Hygiene Data'!D140))="","",OFFSET('Hygiene Data'!$D$11,0,10*ROW('Hygiene Data'!D140)))</f>
        <v/>
      </c>
      <c r="DP146" s="268" t="str">
        <f ca="true">+IF(OFFSET('Hygiene Data'!$D$12,0,10*ROW('Hygiene Data'!D140))="","",OFFSET('Hygiene Data'!$D$12,0,10*ROW('Hygiene Data'!D140)))</f>
        <v/>
      </c>
      <c r="DQ146" s="268" t="str">
        <f ca="true">+IF(OFFSET('Hygiene Data'!$D$13,0,10*ROW('Hygiene Data'!D140))="","",OFFSET('Hygiene Data'!$D$13,0,10*ROW('Hygiene Data'!D140)))</f>
        <v/>
      </c>
      <c r="DR146" s="268" t="str">
        <f ca="true">+IF(OFFSET('Hygiene Data'!$E$11,0,10*ROW('Hygiene Data'!E140))="","",OFFSET('Hygiene Data'!$E$11,0,10*ROW('Hygiene Data'!E140)))</f>
        <v/>
      </c>
      <c r="DS146" s="268" t="str">
        <f ca="true">+IF(OFFSET('Hygiene Data'!$E$12,0,10*ROW('Hygiene Data'!E140))="","",OFFSET('Hygiene Data'!$E$12,0,10*ROW('Hygiene Data'!E140)))</f>
        <v/>
      </c>
      <c r="DT146" s="268" t="str">
        <f ca="true">+IF(OFFSET('Hygiene Data'!$E$13,0,10*ROW('Hygiene Data'!E140))="","",OFFSET('Hygiene Data'!$E$13,0,10*ROW('Hygiene Data'!E140)))</f>
        <v/>
      </c>
      <c r="DU146" s="268" t="str">
        <f ca="true">+IF(OFFSET('Hygiene Data'!$F$11,0,10*ROW('Hygiene Data'!F140))="","",OFFSET('Hygiene Data'!$F$11,0,10*ROW('Hygiene Data'!F140)))</f>
        <v/>
      </c>
      <c r="DV146" s="268" t="str">
        <f ca="true">+IF(OFFSET('Hygiene Data'!$F$12,0,10*ROW('Hygiene Data'!F140))="","",OFFSET('Hygiene Data'!$F$12,0,10*ROW('Hygiene Data'!F140)))</f>
        <v/>
      </c>
      <c r="DW146" s="268" t="str">
        <f ca="true">+IF(OFFSET('Hygiene Data'!$F$13,0,10*ROW('Hygiene Data'!F140))="","",OFFSET('Hygiene Data'!$F$13,0,10*ROW('Hygiene Data'!F140)))</f>
        <v/>
      </c>
      <c r="DX146" s="268" t="str">
        <f ca="true">+IF(OFFSET('Hygiene Data'!$G$11,0,10*ROW('Hygiene Data'!G140))="","",OFFSET('Hygiene Data'!$G$11,0,10*ROW('Hygiene Data'!G140)))</f>
        <v/>
      </c>
      <c r="DY146" s="268" t="str">
        <f ca="true">+IF(OFFSET('Hygiene Data'!$G$12,0,10*ROW('Hygiene Data'!G140))="","",OFFSET('Hygiene Data'!$G$12,0,10*ROW('Hygiene Data'!G140)))</f>
        <v/>
      </c>
      <c r="DZ146" s="268" t="str">
        <f ca="true">+IF(OFFSET('Hygiene Data'!$G$13,0,10*ROW('Hygiene Data'!G140))="","",OFFSET('Hygiene Data'!$G$13,0,10*ROW('Hygiene Data'!G140)))</f>
        <v/>
      </c>
      <c r="EA146" s="268" t="str">
        <f ca="true">+IF(OFFSET('Hygiene Data'!$H$11,0,10*ROW('Hygiene Data'!H140))="","",OFFSET('Hygiene Data'!$H$11,0,10*ROW('Hygiene Data'!H140)))</f>
        <v/>
      </c>
      <c r="EB146" s="268" t="str">
        <f ca="true">+IF(OFFSET('Hygiene Data'!$H$12,0,10*ROW('Hygiene Data'!H140))="","",OFFSET('Hygiene Data'!$H$12,0,10*ROW('Hygiene Data'!H140)))</f>
        <v/>
      </c>
      <c r="EC146" s="268" t="str">
        <f ca="true">+IF(OFFSET('Hygiene Data'!$H$13,0,10*ROW('Hygiene Data'!H140))="","",OFFSET('Hygiene Data'!$H$13,0,10*ROW('Hygiene Data'!H140)))</f>
        <v/>
      </c>
      <c r="ED146" s="268" t="str">
        <f ca="true">+IF(OFFSET('Hygiene Data'!$I$11,0,10*ROW('Hygiene Data'!I140))="","",OFFSET('Hygiene Data'!$I$11,0,10*ROW('Hygiene Data'!I140)))</f>
        <v/>
      </c>
      <c r="EE146" s="268" t="str">
        <f ca="true">+IF(OFFSET('Hygiene Data'!$I$12,0,10*ROW('Hygiene Data'!I140))="","",OFFSET('Hygiene Data'!$I$12,0,10*ROW('Hygiene Data'!I140)))</f>
        <v/>
      </c>
      <c r="EF146" s="268"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4"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8"/>
      <c r="BS147" s="268" t="str">
        <f ca="true">+IF(OFFSET('Water Data'!$D$27,0,10*ROW('Water Data'!D141))="","",OFFSET('Water Data'!$D$27,0,10*ROW('Water Data'!D141)))</f>
        <v/>
      </c>
      <c r="BT147" s="268" t="str">
        <f ca="true">+IF(OFFSET('Water Data'!$D$28,0,10*ROW('Water Data'!D141))="","",OFFSET('Water Data'!$D$28,0,10*ROW('Water Data'!D141)))</f>
        <v/>
      </c>
      <c r="BU147" s="268" t="str">
        <f ca="true">+IF(OFFSET('Water Data'!$D$29,0,10*ROW('Water Data'!D141))="","",OFFSET('Water Data'!$D$29,0,10*ROW('Water Data'!D141)))</f>
        <v/>
      </c>
      <c r="BV147" s="268" t="str">
        <f ca="true">+IF(OFFSET('Water Data'!$E$27,0,10*ROW('Water Data'!E141))="","",OFFSET('Water Data'!$E$27,0,10*ROW('Water Data'!E141)))</f>
        <v/>
      </c>
      <c r="BW147" s="268" t="str">
        <f ca="true">+IF(OFFSET('Water Data'!$E$28,0,10*ROW('Water Data'!E141))="","",OFFSET('Water Data'!$E$28,0,10*ROW('Water Data'!E141)))</f>
        <v/>
      </c>
      <c r="BX147" s="268" t="str">
        <f ca="true">+IF(OFFSET('Water Data'!$E$29,0,10*ROW('Water Data'!E141))="","",OFFSET('Water Data'!$E$29,0,10*ROW('Water Data'!E141)))</f>
        <v/>
      </c>
      <c r="BY147" s="268" t="str">
        <f ca="true">+IF(OFFSET('Water Data'!$F$27,0,10*ROW('Water Data'!F141))="","",OFFSET('Water Data'!$F$27,0,10*ROW('Water Data'!F141)))</f>
        <v/>
      </c>
      <c r="BZ147" s="268" t="str">
        <f ca="true">+IF(OFFSET('Water Data'!$F$28,0,10*ROW('Water Data'!F141))="","",OFFSET('Water Data'!$F$28,0,10*ROW('Water Data'!F141)))</f>
        <v/>
      </c>
      <c r="CA147" s="268" t="str">
        <f ca="true">+IF(OFFSET('Water Data'!$F$29,0,10*ROW('Water Data'!F141))="","",OFFSET('Water Data'!$F$29,0,10*ROW('Water Data'!F141)))</f>
        <v/>
      </c>
      <c r="CB147" s="268" t="str">
        <f ca="true">+IF(OFFSET('Water Data'!$G$27,0,10*ROW('Water Data'!G141))="","",OFFSET('Water Data'!$G$27,0,10*ROW('Water Data'!G141)))</f>
        <v/>
      </c>
      <c r="CC147" s="268" t="str">
        <f ca="true">+IF(OFFSET('Water Data'!$G$28,0,10*ROW('Water Data'!G141))="","",OFFSET('Water Data'!$G$28,0,10*ROW('Water Data'!G141)))</f>
        <v/>
      </c>
      <c r="CD147" s="268" t="str">
        <f ca="true">+IF(OFFSET('Water Data'!$G$29,0,10*ROW('Water Data'!G141))="","",OFFSET('Water Data'!$G$29,0,10*ROW('Water Data'!G141)))</f>
        <v/>
      </c>
      <c r="CE147" s="268" t="str">
        <f ca="true">+IF(OFFSET('Water Data'!$H$27,0,10*ROW('Water Data'!H141))="","",OFFSET('Water Data'!$H$27,0,10*ROW('Water Data'!H141)))</f>
        <v/>
      </c>
      <c r="CF147" s="268" t="str">
        <f ca="true">+IF(OFFSET('Water Data'!$H$28,0,10*ROW('Water Data'!H141))="","",OFFSET('Water Data'!$H$28,0,10*ROW('Water Data'!H141)))</f>
        <v/>
      </c>
      <c r="CG147" s="268" t="str">
        <f ca="true">+IF(OFFSET('Water Data'!$H$29,0,10*ROW('Water Data'!H141))="","",OFFSET('Water Data'!$H$29,0,10*ROW('Water Data'!H141)))</f>
        <v/>
      </c>
      <c r="CH147" s="268" t="str">
        <f ca="true">+IF(OFFSET('Water Data'!$I$27,0,10*ROW('Water Data'!I141))="","",OFFSET('Water Data'!$I$27,0,10*ROW('Water Data'!I141)))</f>
        <v/>
      </c>
      <c r="CI147" s="268" t="str">
        <f ca="true">+IF(OFFSET('Water Data'!$I$28,0,10*ROW('Water Data'!I141))="","",OFFSET('Water Data'!$I$28,0,10*ROW('Water Data'!I141)))</f>
        <v/>
      </c>
      <c r="CJ147" s="268" t="str">
        <f ca="true">+IF(OFFSET('Water Data'!$I$29,0,10*ROW('Water Data'!I141))="","",OFFSET('Water Data'!$I$29,0,10*ROW('Water Data'!I141)))</f>
        <v/>
      </c>
      <c r="CK147" s="268" t="str">
        <f ca="true">+IF(OFFSET('Sanitation Data'!$D$28,0,10*ROW('Sanitation Data'!D141))="","",OFFSET('Sanitation Data'!$D$28,0,10*ROW('Sanitation Data'!D141)))</f>
        <v/>
      </c>
      <c r="CL147" s="268" t="str">
        <f ca="true">+IF(OFFSET('Sanitation Data'!$D$29,0,10*ROW('Sanitation Data'!D141))="","",OFFSET('Sanitation Data'!$D$29,0,10*ROW('Sanitation Data'!D141)))</f>
        <v/>
      </c>
      <c r="CM147" s="268" t="str">
        <f ca="true">+IF(OFFSET('Sanitation Data'!$D$30,0,10*ROW('Sanitation Data'!D141))="","",OFFSET('Sanitation Data'!$D$30,0,10*ROW('Sanitation Data'!D141)))</f>
        <v/>
      </c>
      <c r="CN147" s="268" t="str">
        <f ca="true">+IF(OFFSET('Sanitation Data'!$D$31,0,10*ROW('Sanitation Data'!D141))="","",OFFSET('Sanitation Data'!$D$31,0,10*ROW('Sanitation Data'!D141)))</f>
        <v/>
      </c>
      <c r="CO147" s="268" t="str">
        <f ca="true">+IF(OFFSET('Sanitation Data'!$D$32,0,10*ROW('Sanitation Data'!D141))="","",OFFSET('Sanitation Data'!$D$32,0,10*ROW('Sanitation Data'!D141)))</f>
        <v/>
      </c>
      <c r="CP147" s="268" t="str">
        <f ca="true">+IF(OFFSET('Sanitation Data'!$E$28,0,10*ROW('Sanitation Data'!E141))="","",OFFSET('Sanitation Data'!$E$28,0,10*ROW('Sanitation Data'!E141)))</f>
        <v/>
      </c>
      <c r="CQ147" s="268" t="str">
        <f ca="true">+IF(OFFSET('Sanitation Data'!$E$29,0,10*ROW('Sanitation Data'!E141))="","",OFFSET('Sanitation Data'!$E$29,0,10*ROW('Sanitation Data'!E141)))</f>
        <v/>
      </c>
      <c r="CR147" s="268" t="str">
        <f ca="true">+IF(OFFSET('Sanitation Data'!$E$30,0,10*ROW('Sanitation Data'!E141))="","",OFFSET('Sanitation Data'!$E$30,0,10*ROW('Sanitation Data'!E141)))</f>
        <v/>
      </c>
      <c r="CS147" s="268" t="str">
        <f ca="true">+IF(OFFSET('Sanitation Data'!$E$31,0,10*ROW('Sanitation Data'!E141))="","",OFFSET('Sanitation Data'!$E$31,0,10*ROW('Sanitation Data'!E141)))</f>
        <v/>
      </c>
      <c r="CT147" s="268" t="str">
        <f ca="true">+IF(OFFSET('Sanitation Data'!$E$32,0,10*ROW('Sanitation Data'!E141))="","",OFFSET('Sanitation Data'!$E$32,0,10*ROW('Sanitation Data'!E141)))</f>
        <v/>
      </c>
      <c r="CU147" s="268" t="str">
        <f ca="true">+IF(OFFSET('Sanitation Data'!$F$28,0,10*ROW('Sanitation Data'!F141))="","",OFFSET('Sanitation Data'!$F$28,0,10*ROW('Sanitation Data'!F141)))</f>
        <v/>
      </c>
      <c r="CV147" s="268" t="str">
        <f ca="true">+IF(OFFSET('Sanitation Data'!$F$29,0,10*ROW('Sanitation Data'!F141))="","",OFFSET('Sanitation Data'!$F$29,0,10*ROW('Sanitation Data'!F141)))</f>
        <v/>
      </c>
      <c r="CW147" s="268" t="str">
        <f ca="true">+IF(OFFSET('Sanitation Data'!$F$30,0,10*ROW('Sanitation Data'!F141))="","",OFFSET('Sanitation Data'!$F$30,0,10*ROW('Sanitation Data'!F141)))</f>
        <v/>
      </c>
      <c r="CX147" s="268" t="str">
        <f ca="true">+IF(OFFSET('Sanitation Data'!$F$31,0,10*ROW('Sanitation Data'!F141))="","",OFFSET('Sanitation Data'!$F$31,0,10*ROW('Sanitation Data'!F141)))</f>
        <v/>
      </c>
      <c r="CY147" s="268" t="str">
        <f ca="true">+IF(OFFSET('Sanitation Data'!$F$32,0,10*ROW('Sanitation Data'!F141))="","",OFFSET('Sanitation Data'!$F$32,0,10*ROW('Sanitation Data'!F141)))</f>
        <v/>
      </c>
      <c r="CZ147" s="268" t="str">
        <f ca="true">+IF(OFFSET('Sanitation Data'!$G$28,0,10*ROW('Sanitation Data'!G141))="","",OFFSET('Sanitation Data'!$G$28,0,10*ROW('Sanitation Data'!G141)))</f>
        <v/>
      </c>
      <c r="DA147" s="268" t="str">
        <f ca="true">+IF(OFFSET('Sanitation Data'!$G$29,0,10*ROW('Sanitation Data'!G141))="","",OFFSET('Sanitation Data'!$G$29,0,10*ROW('Sanitation Data'!G141)))</f>
        <v/>
      </c>
      <c r="DB147" s="268" t="str">
        <f ca="true">+IF(OFFSET('Sanitation Data'!$G$30,0,10*ROW('Sanitation Data'!G141))="","",OFFSET('Sanitation Data'!$G$30,0,10*ROW('Sanitation Data'!G141)))</f>
        <v/>
      </c>
      <c r="DC147" s="268" t="str">
        <f ca="true">+IF(OFFSET('Sanitation Data'!$G$31,0,10*ROW('Sanitation Data'!G141))="","",OFFSET('Sanitation Data'!$G$31,0,10*ROW('Sanitation Data'!G141)))</f>
        <v/>
      </c>
      <c r="DD147" s="268" t="str">
        <f ca="true">+IF(OFFSET('Sanitation Data'!$G$32,0,10*ROW('Sanitation Data'!G141))="","",OFFSET('Sanitation Data'!$G$32,0,10*ROW('Sanitation Data'!G141)))</f>
        <v/>
      </c>
      <c r="DE147" s="268" t="str">
        <f ca="true">+IF(OFFSET('Sanitation Data'!$H$28,0,10*ROW('Sanitation Data'!H141))="","",OFFSET('Sanitation Data'!$H$28,0,10*ROW('Sanitation Data'!H141)))</f>
        <v/>
      </c>
      <c r="DF147" s="268" t="str">
        <f ca="true">+IF(OFFSET('Sanitation Data'!$H$29,0,10*ROW('Sanitation Data'!H141))="","",OFFSET('Sanitation Data'!$H$29,0,10*ROW('Sanitation Data'!H141)))</f>
        <v/>
      </c>
      <c r="DG147" s="268" t="str">
        <f ca="true">+IF(OFFSET('Sanitation Data'!$H$30,0,10*ROW('Sanitation Data'!H141))="","",OFFSET('Sanitation Data'!$H$30,0,10*ROW('Sanitation Data'!H141)))</f>
        <v/>
      </c>
      <c r="DH147" s="268" t="str">
        <f ca="true">+IF(OFFSET('Sanitation Data'!$H$31,0,10*ROW('Sanitation Data'!H141))="","",OFFSET('Sanitation Data'!$H$31,0,10*ROW('Sanitation Data'!H141)))</f>
        <v/>
      </c>
      <c r="DI147" s="268" t="str">
        <f ca="true">+IF(OFFSET('Sanitation Data'!$H$32,0,10*ROW('Sanitation Data'!H141))="","",OFFSET('Sanitation Data'!$H$32,0,10*ROW('Sanitation Data'!H141)))</f>
        <v/>
      </c>
      <c r="DJ147" s="268" t="str">
        <f ca="true">+IF(OFFSET('Sanitation Data'!$I$28,0,10*ROW('Sanitation Data'!I141))="","",OFFSET('Sanitation Data'!$I$28,0,10*ROW('Sanitation Data'!I141)))</f>
        <v/>
      </c>
      <c r="DK147" s="268" t="str">
        <f ca="true">+IF(OFFSET('Sanitation Data'!$I$29,0,10*ROW('Sanitation Data'!I141))="","",OFFSET('Sanitation Data'!$I$29,0,10*ROW('Sanitation Data'!I141)))</f>
        <v/>
      </c>
      <c r="DL147" s="268" t="str">
        <f ca="true">+IF(OFFSET('Sanitation Data'!$I$30,0,10*ROW('Sanitation Data'!I141))="","",OFFSET('Sanitation Data'!$I$30,0,10*ROW('Sanitation Data'!I141)))</f>
        <v/>
      </c>
      <c r="DM147" s="268" t="str">
        <f ca="true">+IF(OFFSET('Sanitation Data'!$I$31,0,10*ROW('Sanitation Data'!I141))="","",OFFSET('Sanitation Data'!$I$31,0,10*ROW('Sanitation Data'!I141)))</f>
        <v/>
      </c>
      <c r="DN147" s="268" t="str">
        <f ca="true">+IF(OFFSET('Sanitation Data'!$I$32,0,10*ROW('Sanitation Data'!I141))="","",OFFSET('Sanitation Data'!$I$32,0,10*ROW('Sanitation Data'!I141)))</f>
        <v/>
      </c>
      <c r="DO147" s="268" t="str">
        <f ca="true">+IF(OFFSET('Hygiene Data'!$D$11,0,10*ROW('Hygiene Data'!D141))="","",OFFSET('Hygiene Data'!$D$11,0,10*ROW('Hygiene Data'!D141)))</f>
        <v/>
      </c>
      <c r="DP147" s="268" t="str">
        <f ca="true">+IF(OFFSET('Hygiene Data'!$D$12,0,10*ROW('Hygiene Data'!D141))="","",OFFSET('Hygiene Data'!$D$12,0,10*ROW('Hygiene Data'!D141)))</f>
        <v/>
      </c>
      <c r="DQ147" s="268" t="str">
        <f ca="true">+IF(OFFSET('Hygiene Data'!$D$13,0,10*ROW('Hygiene Data'!D141))="","",OFFSET('Hygiene Data'!$D$13,0,10*ROW('Hygiene Data'!D141)))</f>
        <v/>
      </c>
      <c r="DR147" s="268" t="str">
        <f ca="true">+IF(OFFSET('Hygiene Data'!$E$11,0,10*ROW('Hygiene Data'!E141))="","",OFFSET('Hygiene Data'!$E$11,0,10*ROW('Hygiene Data'!E141)))</f>
        <v/>
      </c>
      <c r="DS147" s="268" t="str">
        <f ca="true">+IF(OFFSET('Hygiene Data'!$E$12,0,10*ROW('Hygiene Data'!E141))="","",OFFSET('Hygiene Data'!$E$12,0,10*ROW('Hygiene Data'!E141)))</f>
        <v/>
      </c>
      <c r="DT147" s="268" t="str">
        <f ca="true">+IF(OFFSET('Hygiene Data'!$E$13,0,10*ROW('Hygiene Data'!E141))="","",OFFSET('Hygiene Data'!$E$13,0,10*ROW('Hygiene Data'!E141)))</f>
        <v/>
      </c>
      <c r="DU147" s="268" t="str">
        <f ca="true">+IF(OFFSET('Hygiene Data'!$F$11,0,10*ROW('Hygiene Data'!F141))="","",OFFSET('Hygiene Data'!$F$11,0,10*ROW('Hygiene Data'!F141)))</f>
        <v/>
      </c>
      <c r="DV147" s="268" t="str">
        <f ca="true">+IF(OFFSET('Hygiene Data'!$F$12,0,10*ROW('Hygiene Data'!F141))="","",OFFSET('Hygiene Data'!$F$12,0,10*ROW('Hygiene Data'!F141)))</f>
        <v/>
      </c>
      <c r="DW147" s="268" t="str">
        <f ca="true">+IF(OFFSET('Hygiene Data'!$F$13,0,10*ROW('Hygiene Data'!F141))="","",OFFSET('Hygiene Data'!$F$13,0,10*ROW('Hygiene Data'!F141)))</f>
        <v/>
      </c>
      <c r="DX147" s="268" t="str">
        <f ca="true">+IF(OFFSET('Hygiene Data'!$G$11,0,10*ROW('Hygiene Data'!G141))="","",OFFSET('Hygiene Data'!$G$11,0,10*ROW('Hygiene Data'!G141)))</f>
        <v/>
      </c>
      <c r="DY147" s="268" t="str">
        <f ca="true">+IF(OFFSET('Hygiene Data'!$G$12,0,10*ROW('Hygiene Data'!G141))="","",OFFSET('Hygiene Data'!$G$12,0,10*ROW('Hygiene Data'!G141)))</f>
        <v/>
      </c>
      <c r="DZ147" s="268" t="str">
        <f ca="true">+IF(OFFSET('Hygiene Data'!$G$13,0,10*ROW('Hygiene Data'!G141))="","",OFFSET('Hygiene Data'!$G$13,0,10*ROW('Hygiene Data'!G141)))</f>
        <v/>
      </c>
      <c r="EA147" s="268" t="str">
        <f ca="true">+IF(OFFSET('Hygiene Data'!$H$11,0,10*ROW('Hygiene Data'!H141))="","",OFFSET('Hygiene Data'!$H$11,0,10*ROW('Hygiene Data'!H141)))</f>
        <v/>
      </c>
      <c r="EB147" s="268" t="str">
        <f ca="true">+IF(OFFSET('Hygiene Data'!$H$12,0,10*ROW('Hygiene Data'!H141))="","",OFFSET('Hygiene Data'!$H$12,0,10*ROW('Hygiene Data'!H141)))</f>
        <v/>
      </c>
      <c r="EC147" s="268" t="str">
        <f ca="true">+IF(OFFSET('Hygiene Data'!$H$13,0,10*ROW('Hygiene Data'!H141))="","",OFFSET('Hygiene Data'!$H$13,0,10*ROW('Hygiene Data'!H141)))</f>
        <v/>
      </c>
      <c r="ED147" s="268" t="str">
        <f ca="true">+IF(OFFSET('Hygiene Data'!$I$11,0,10*ROW('Hygiene Data'!I141))="","",OFFSET('Hygiene Data'!$I$11,0,10*ROW('Hygiene Data'!I141)))</f>
        <v/>
      </c>
      <c r="EE147" s="268" t="str">
        <f ca="true">+IF(OFFSET('Hygiene Data'!$I$12,0,10*ROW('Hygiene Data'!I141))="","",OFFSET('Hygiene Data'!$I$12,0,10*ROW('Hygiene Data'!I141)))</f>
        <v/>
      </c>
      <c r="EF147" s="268"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4"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8"/>
      <c r="BS148" s="268" t="str">
        <f ca="true">+IF(OFFSET('Water Data'!$D$27,0,10*ROW('Water Data'!D142))="","",OFFSET('Water Data'!$D$27,0,10*ROW('Water Data'!D142)))</f>
        <v/>
      </c>
      <c r="BT148" s="268" t="str">
        <f ca="true">+IF(OFFSET('Water Data'!$D$28,0,10*ROW('Water Data'!D142))="","",OFFSET('Water Data'!$D$28,0,10*ROW('Water Data'!D142)))</f>
        <v/>
      </c>
      <c r="BU148" s="268" t="str">
        <f ca="true">+IF(OFFSET('Water Data'!$D$29,0,10*ROW('Water Data'!D142))="","",OFFSET('Water Data'!$D$29,0,10*ROW('Water Data'!D142)))</f>
        <v/>
      </c>
      <c r="BV148" s="268" t="str">
        <f ca="true">+IF(OFFSET('Water Data'!$E$27,0,10*ROW('Water Data'!E142))="","",OFFSET('Water Data'!$E$27,0,10*ROW('Water Data'!E142)))</f>
        <v/>
      </c>
      <c r="BW148" s="268" t="str">
        <f ca="true">+IF(OFFSET('Water Data'!$E$28,0,10*ROW('Water Data'!E142))="","",OFFSET('Water Data'!$E$28,0,10*ROW('Water Data'!E142)))</f>
        <v/>
      </c>
      <c r="BX148" s="268" t="str">
        <f ca="true">+IF(OFFSET('Water Data'!$E$29,0,10*ROW('Water Data'!E142))="","",OFFSET('Water Data'!$E$29,0,10*ROW('Water Data'!E142)))</f>
        <v/>
      </c>
      <c r="BY148" s="268" t="str">
        <f ca="true">+IF(OFFSET('Water Data'!$F$27,0,10*ROW('Water Data'!F142))="","",OFFSET('Water Data'!$F$27,0,10*ROW('Water Data'!F142)))</f>
        <v/>
      </c>
      <c r="BZ148" s="268" t="str">
        <f ca="true">+IF(OFFSET('Water Data'!$F$28,0,10*ROW('Water Data'!F142))="","",OFFSET('Water Data'!$F$28,0,10*ROW('Water Data'!F142)))</f>
        <v/>
      </c>
      <c r="CA148" s="268" t="str">
        <f ca="true">+IF(OFFSET('Water Data'!$F$29,0,10*ROW('Water Data'!F142))="","",OFFSET('Water Data'!$F$29,0,10*ROW('Water Data'!F142)))</f>
        <v/>
      </c>
      <c r="CB148" s="268" t="str">
        <f ca="true">+IF(OFFSET('Water Data'!$G$27,0,10*ROW('Water Data'!G142))="","",OFFSET('Water Data'!$G$27,0,10*ROW('Water Data'!G142)))</f>
        <v/>
      </c>
      <c r="CC148" s="268" t="str">
        <f ca="true">+IF(OFFSET('Water Data'!$G$28,0,10*ROW('Water Data'!G142))="","",OFFSET('Water Data'!$G$28,0,10*ROW('Water Data'!G142)))</f>
        <v/>
      </c>
      <c r="CD148" s="268" t="str">
        <f ca="true">+IF(OFFSET('Water Data'!$G$29,0,10*ROW('Water Data'!G142))="","",OFFSET('Water Data'!$G$29,0,10*ROW('Water Data'!G142)))</f>
        <v/>
      </c>
      <c r="CE148" s="268" t="str">
        <f ca="true">+IF(OFFSET('Water Data'!$H$27,0,10*ROW('Water Data'!H142))="","",OFFSET('Water Data'!$H$27,0,10*ROW('Water Data'!H142)))</f>
        <v/>
      </c>
      <c r="CF148" s="268" t="str">
        <f ca="true">+IF(OFFSET('Water Data'!$H$28,0,10*ROW('Water Data'!H142))="","",OFFSET('Water Data'!$H$28,0,10*ROW('Water Data'!H142)))</f>
        <v/>
      </c>
      <c r="CG148" s="268" t="str">
        <f ca="true">+IF(OFFSET('Water Data'!$H$29,0,10*ROW('Water Data'!H142))="","",OFFSET('Water Data'!$H$29,0,10*ROW('Water Data'!H142)))</f>
        <v/>
      </c>
      <c r="CH148" s="268" t="str">
        <f ca="true">+IF(OFFSET('Water Data'!$I$27,0,10*ROW('Water Data'!I142))="","",OFFSET('Water Data'!$I$27,0,10*ROW('Water Data'!I142)))</f>
        <v/>
      </c>
      <c r="CI148" s="268" t="str">
        <f ca="true">+IF(OFFSET('Water Data'!$I$28,0,10*ROW('Water Data'!I142))="","",OFFSET('Water Data'!$I$28,0,10*ROW('Water Data'!I142)))</f>
        <v/>
      </c>
      <c r="CJ148" s="268" t="str">
        <f ca="true">+IF(OFFSET('Water Data'!$I$29,0,10*ROW('Water Data'!I142))="","",OFFSET('Water Data'!$I$29,0,10*ROW('Water Data'!I142)))</f>
        <v/>
      </c>
      <c r="CK148" s="268" t="str">
        <f ca="true">+IF(OFFSET('Sanitation Data'!$D$28,0,10*ROW('Sanitation Data'!D142))="","",OFFSET('Sanitation Data'!$D$28,0,10*ROW('Sanitation Data'!D142)))</f>
        <v/>
      </c>
      <c r="CL148" s="268" t="str">
        <f ca="true">+IF(OFFSET('Sanitation Data'!$D$29,0,10*ROW('Sanitation Data'!D142))="","",OFFSET('Sanitation Data'!$D$29,0,10*ROW('Sanitation Data'!D142)))</f>
        <v/>
      </c>
      <c r="CM148" s="268" t="str">
        <f ca="true">+IF(OFFSET('Sanitation Data'!$D$30,0,10*ROW('Sanitation Data'!D142))="","",OFFSET('Sanitation Data'!$D$30,0,10*ROW('Sanitation Data'!D142)))</f>
        <v/>
      </c>
      <c r="CN148" s="268" t="str">
        <f ca="true">+IF(OFFSET('Sanitation Data'!$D$31,0,10*ROW('Sanitation Data'!D142))="","",OFFSET('Sanitation Data'!$D$31,0,10*ROW('Sanitation Data'!D142)))</f>
        <v/>
      </c>
      <c r="CO148" s="268" t="str">
        <f ca="true">+IF(OFFSET('Sanitation Data'!$D$32,0,10*ROW('Sanitation Data'!D142))="","",OFFSET('Sanitation Data'!$D$32,0,10*ROW('Sanitation Data'!D142)))</f>
        <v/>
      </c>
      <c r="CP148" s="268" t="str">
        <f ca="true">+IF(OFFSET('Sanitation Data'!$E$28,0,10*ROW('Sanitation Data'!E142))="","",OFFSET('Sanitation Data'!$E$28,0,10*ROW('Sanitation Data'!E142)))</f>
        <v/>
      </c>
      <c r="CQ148" s="268" t="str">
        <f ca="true">+IF(OFFSET('Sanitation Data'!$E$29,0,10*ROW('Sanitation Data'!E142))="","",OFFSET('Sanitation Data'!$E$29,0,10*ROW('Sanitation Data'!E142)))</f>
        <v/>
      </c>
      <c r="CR148" s="268" t="str">
        <f ca="true">+IF(OFFSET('Sanitation Data'!$E$30,0,10*ROW('Sanitation Data'!E142))="","",OFFSET('Sanitation Data'!$E$30,0,10*ROW('Sanitation Data'!E142)))</f>
        <v/>
      </c>
      <c r="CS148" s="268" t="str">
        <f ca="true">+IF(OFFSET('Sanitation Data'!$E$31,0,10*ROW('Sanitation Data'!E142))="","",OFFSET('Sanitation Data'!$E$31,0,10*ROW('Sanitation Data'!E142)))</f>
        <v/>
      </c>
      <c r="CT148" s="268" t="str">
        <f ca="true">+IF(OFFSET('Sanitation Data'!$E$32,0,10*ROW('Sanitation Data'!E142))="","",OFFSET('Sanitation Data'!$E$32,0,10*ROW('Sanitation Data'!E142)))</f>
        <v/>
      </c>
      <c r="CU148" s="268" t="str">
        <f ca="true">+IF(OFFSET('Sanitation Data'!$F$28,0,10*ROW('Sanitation Data'!F142))="","",OFFSET('Sanitation Data'!$F$28,0,10*ROW('Sanitation Data'!F142)))</f>
        <v/>
      </c>
      <c r="CV148" s="268" t="str">
        <f ca="true">+IF(OFFSET('Sanitation Data'!$F$29,0,10*ROW('Sanitation Data'!F142))="","",OFFSET('Sanitation Data'!$F$29,0,10*ROW('Sanitation Data'!F142)))</f>
        <v/>
      </c>
      <c r="CW148" s="268" t="str">
        <f ca="true">+IF(OFFSET('Sanitation Data'!$F$30,0,10*ROW('Sanitation Data'!F142))="","",OFFSET('Sanitation Data'!$F$30,0,10*ROW('Sanitation Data'!F142)))</f>
        <v/>
      </c>
      <c r="CX148" s="268" t="str">
        <f ca="true">+IF(OFFSET('Sanitation Data'!$F$31,0,10*ROW('Sanitation Data'!F142))="","",OFFSET('Sanitation Data'!$F$31,0,10*ROW('Sanitation Data'!F142)))</f>
        <v/>
      </c>
      <c r="CY148" s="268" t="str">
        <f ca="true">+IF(OFFSET('Sanitation Data'!$F$32,0,10*ROW('Sanitation Data'!F142))="","",OFFSET('Sanitation Data'!$F$32,0,10*ROW('Sanitation Data'!F142)))</f>
        <v/>
      </c>
      <c r="CZ148" s="268" t="str">
        <f ca="true">+IF(OFFSET('Sanitation Data'!$G$28,0,10*ROW('Sanitation Data'!G142))="","",OFFSET('Sanitation Data'!$G$28,0,10*ROW('Sanitation Data'!G142)))</f>
        <v/>
      </c>
      <c r="DA148" s="268" t="str">
        <f ca="true">+IF(OFFSET('Sanitation Data'!$G$29,0,10*ROW('Sanitation Data'!G142))="","",OFFSET('Sanitation Data'!$G$29,0,10*ROW('Sanitation Data'!G142)))</f>
        <v/>
      </c>
      <c r="DB148" s="268" t="str">
        <f ca="true">+IF(OFFSET('Sanitation Data'!$G$30,0,10*ROW('Sanitation Data'!G142))="","",OFFSET('Sanitation Data'!$G$30,0,10*ROW('Sanitation Data'!G142)))</f>
        <v/>
      </c>
      <c r="DC148" s="268" t="str">
        <f ca="true">+IF(OFFSET('Sanitation Data'!$G$31,0,10*ROW('Sanitation Data'!G142))="","",OFFSET('Sanitation Data'!$G$31,0,10*ROW('Sanitation Data'!G142)))</f>
        <v/>
      </c>
      <c r="DD148" s="268" t="str">
        <f ca="true">+IF(OFFSET('Sanitation Data'!$G$32,0,10*ROW('Sanitation Data'!G142))="","",OFFSET('Sanitation Data'!$G$32,0,10*ROW('Sanitation Data'!G142)))</f>
        <v/>
      </c>
      <c r="DE148" s="268" t="str">
        <f ca="true">+IF(OFFSET('Sanitation Data'!$H$28,0,10*ROW('Sanitation Data'!H142))="","",OFFSET('Sanitation Data'!$H$28,0,10*ROW('Sanitation Data'!H142)))</f>
        <v/>
      </c>
      <c r="DF148" s="268" t="str">
        <f ca="true">+IF(OFFSET('Sanitation Data'!$H$29,0,10*ROW('Sanitation Data'!H142))="","",OFFSET('Sanitation Data'!$H$29,0,10*ROW('Sanitation Data'!H142)))</f>
        <v/>
      </c>
      <c r="DG148" s="268" t="str">
        <f ca="true">+IF(OFFSET('Sanitation Data'!$H$30,0,10*ROW('Sanitation Data'!H142))="","",OFFSET('Sanitation Data'!$H$30,0,10*ROW('Sanitation Data'!H142)))</f>
        <v/>
      </c>
      <c r="DH148" s="268" t="str">
        <f ca="true">+IF(OFFSET('Sanitation Data'!$H$31,0,10*ROW('Sanitation Data'!H142))="","",OFFSET('Sanitation Data'!$H$31,0,10*ROW('Sanitation Data'!H142)))</f>
        <v/>
      </c>
      <c r="DI148" s="268" t="str">
        <f ca="true">+IF(OFFSET('Sanitation Data'!$H$32,0,10*ROW('Sanitation Data'!H142))="","",OFFSET('Sanitation Data'!$H$32,0,10*ROW('Sanitation Data'!H142)))</f>
        <v/>
      </c>
      <c r="DJ148" s="268" t="str">
        <f ca="true">+IF(OFFSET('Sanitation Data'!$I$28,0,10*ROW('Sanitation Data'!I142))="","",OFFSET('Sanitation Data'!$I$28,0,10*ROW('Sanitation Data'!I142)))</f>
        <v/>
      </c>
      <c r="DK148" s="268" t="str">
        <f ca="true">+IF(OFFSET('Sanitation Data'!$I$29,0,10*ROW('Sanitation Data'!I142))="","",OFFSET('Sanitation Data'!$I$29,0,10*ROW('Sanitation Data'!I142)))</f>
        <v/>
      </c>
      <c r="DL148" s="268" t="str">
        <f ca="true">+IF(OFFSET('Sanitation Data'!$I$30,0,10*ROW('Sanitation Data'!I142))="","",OFFSET('Sanitation Data'!$I$30,0,10*ROW('Sanitation Data'!I142)))</f>
        <v/>
      </c>
      <c r="DM148" s="268" t="str">
        <f ca="true">+IF(OFFSET('Sanitation Data'!$I$31,0,10*ROW('Sanitation Data'!I142))="","",OFFSET('Sanitation Data'!$I$31,0,10*ROW('Sanitation Data'!I142)))</f>
        <v/>
      </c>
      <c r="DN148" s="268" t="str">
        <f ca="true">+IF(OFFSET('Sanitation Data'!$I$32,0,10*ROW('Sanitation Data'!I142))="","",OFFSET('Sanitation Data'!$I$32,0,10*ROW('Sanitation Data'!I142)))</f>
        <v/>
      </c>
      <c r="DO148" s="268" t="str">
        <f ca="true">+IF(OFFSET('Hygiene Data'!$D$11,0,10*ROW('Hygiene Data'!D142))="","",OFFSET('Hygiene Data'!$D$11,0,10*ROW('Hygiene Data'!D142)))</f>
        <v/>
      </c>
      <c r="DP148" s="268" t="str">
        <f ca="true">+IF(OFFSET('Hygiene Data'!$D$12,0,10*ROW('Hygiene Data'!D142))="","",OFFSET('Hygiene Data'!$D$12,0,10*ROW('Hygiene Data'!D142)))</f>
        <v/>
      </c>
      <c r="DQ148" s="268" t="str">
        <f ca="true">+IF(OFFSET('Hygiene Data'!$D$13,0,10*ROW('Hygiene Data'!D142))="","",OFFSET('Hygiene Data'!$D$13,0,10*ROW('Hygiene Data'!D142)))</f>
        <v/>
      </c>
      <c r="DR148" s="268" t="str">
        <f ca="true">+IF(OFFSET('Hygiene Data'!$E$11,0,10*ROW('Hygiene Data'!E142))="","",OFFSET('Hygiene Data'!$E$11,0,10*ROW('Hygiene Data'!E142)))</f>
        <v/>
      </c>
      <c r="DS148" s="268" t="str">
        <f ca="true">+IF(OFFSET('Hygiene Data'!$E$12,0,10*ROW('Hygiene Data'!E142))="","",OFFSET('Hygiene Data'!$E$12,0,10*ROW('Hygiene Data'!E142)))</f>
        <v/>
      </c>
      <c r="DT148" s="268" t="str">
        <f ca="true">+IF(OFFSET('Hygiene Data'!$E$13,0,10*ROW('Hygiene Data'!E142))="","",OFFSET('Hygiene Data'!$E$13,0,10*ROW('Hygiene Data'!E142)))</f>
        <v/>
      </c>
      <c r="DU148" s="268" t="str">
        <f ca="true">+IF(OFFSET('Hygiene Data'!$F$11,0,10*ROW('Hygiene Data'!F142))="","",OFFSET('Hygiene Data'!$F$11,0,10*ROW('Hygiene Data'!F142)))</f>
        <v/>
      </c>
      <c r="DV148" s="268" t="str">
        <f ca="true">+IF(OFFSET('Hygiene Data'!$F$12,0,10*ROW('Hygiene Data'!F142))="","",OFFSET('Hygiene Data'!$F$12,0,10*ROW('Hygiene Data'!F142)))</f>
        <v/>
      </c>
      <c r="DW148" s="268" t="str">
        <f ca="true">+IF(OFFSET('Hygiene Data'!$F$13,0,10*ROW('Hygiene Data'!F142))="","",OFFSET('Hygiene Data'!$F$13,0,10*ROW('Hygiene Data'!F142)))</f>
        <v/>
      </c>
      <c r="DX148" s="268" t="str">
        <f ca="true">+IF(OFFSET('Hygiene Data'!$G$11,0,10*ROW('Hygiene Data'!G142))="","",OFFSET('Hygiene Data'!$G$11,0,10*ROW('Hygiene Data'!G142)))</f>
        <v/>
      </c>
      <c r="DY148" s="268" t="str">
        <f ca="true">+IF(OFFSET('Hygiene Data'!$G$12,0,10*ROW('Hygiene Data'!G142))="","",OFFSET('Hygiene Data'!$G$12,0,10*ROW('Hygiene Data'!G142)))</f>
        <v/>
      </c>
      <c r="DZ148" s="268" t="str">
        <f ca="true">+IF(OFFSET('Hygiene Data'!$G$13,0,10*ROW('Hygiene Data'!G142))="","",OFFSET('Hygiene Data'!$G$13,0,10*ROW('Hygiene Data'!G142)))</f>
        <v/>
      </c>
      <c r="EA148" s="268" t="str">
        <f ca="true">+IF(OFFSET('Hygiene Data'!$H$11,0,10*ROW('Hygiene Data'!H142))="","",OFFSET('Hygiene Data'!$H$11,0,10*ROW('Hygiene Data'!H142)))</f>
        <v/>
      </c>
      <c r="EB148" s="268" t="str">
        <f ca="true">+IF(OFFSET('Hygiene Data'!$H$12,0,10*ROW('Hygiene Data'!H142))="","",OFFSET('Hygiene Data'!$H$12,0,10*ROW('Hygiene Data'!H142)))</f>
        <v/>
      </c>
      <c r="EC148" s="268" t="str">
        <f ca="true">+IF(OFFSET('Hygiene Data'!$H$13,0,10*ROW('Hygiene Data'!H142))="","",OFFSET('Hygiene Data'!$H$13,0,10*ROW('Hygiene Data'!H142)))</f>
        <v/>
      </c>
      <c r="ED148" s="268" t="str">
        <f ca="true">+IF(OFFSET('Hygiene Data'!$I$11,0,10*ROW('Hygiene Data'!I142))="","",OFFSET('Hygiene Data'!$I$11,0,10*ROW('Hygiene Data'!I142)))</f>
        <v/>
      </c>
      <c r="EE148" s="268" t="str">
        <f ca="true">+IF(OFFSET('Hygiene Data'!$I$12,0,10*ROW('Hygiene Data'!I142))="","",OFFSET('Hygiene Data'!$I$12,0,10*ROW('Hygiene Data'!I142)))</f>
        <v/>
      </c>
      <c r="EF148" s="268"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4"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8"/>
      <c r="BS149" s="268" t="str">
        <f ca="true">+IF(OFFSET('Water Data'!$D$27,0,10*ROW('Water Data'!D143))="","",OFFSET('Water Data'!$D$27,0,10*ROW('Water Data'!D143)))</f>
        <v/>
      </c>
      <c r="BT149" s="268" t="str">
        <f ca="true">+IF(OFFSET('Water Data'!$D$28,0,10*ROW('Water Data'!D143))="","",OFFSET('Water Data'!$D$28,0,10*ROW('Water Data'!D143)))</f>
        <v/>
      </c>
      <c r="BU149" s="268" t="str">
        <f ca="true">+IF(OFFSET('Water Data'!$D$29,0,10*ROW('Water Data'!D143))="","",OFFSET('Water Data'!$D$29,0,10*ROW('Water Data'!D143)))</f>
        <v/>
      </c>
      <c r="BV149" s="268" t="str">
        <f ca="true">+IF(OFFSET('Water Data'!$E$27,0,10*ROW('Water Data'!E143))="","",OFFSET('Water Data'!$E$27,0,10*ROW('Water Data'!E143)))</f>
        <v/>
      </c>
      <c r="BW149" s="268" t="str">
        <f ca="true">+IF(OFFSET('Water Data'!$E$28,0,10*ROW('Water Data'!E143))="","",OFFSET('Water Data'!$E$28,0,10*ROW('Water Data'!E143)))</f>
        <v/>
      </c>
      <c r="BX149" s="268" t="str">
        <f ca="true">+IF(OFFSET('Water Data'!$E$29,0,10*ROW('Water Data'!E143))="","",OFFSET('Water Data'!$E$29,0,10*ROW('Water Data'!E143)))</f>
        <v/>
      </c>
      <c r="BY149" s="268" t="str">
        <f ca="true">+IF(OFFSET('Water Data'!$F$27,0,10*ROW('Water Data'!F143))="","",OFFSET('Water Data'!$F$27,0,10*ROW('Water Data'!F143)))</f>
        <v/>
      </c>
      <c r="BZ149" s="268" t="str">
        <f ca="true">+IF(OFFSET('Water Data'!$F$28,0,10*ROW('Water Data'!F143))="","",OFFSET('Water Data'!$F$28,0,10*ROW('Water Data'!F143)))</f>
        <v/>
      </c>
      <c r="CA149" s="268" t="str">
        <f ca="true">+IF(OFFSET('Water Data'!$F$29,0,10*ROW('Water Data'!F143))="","",OFFSET('Water Data'!$F$29,0,10*ROW('Water Data'!F143)))</f>
        <v/>
      </c>
      <c r="CB149" s="268" t="str">
        <f ca="true">+IF(OFFSET('Water Data'!$G$27,0,10*ROW('Water Data'!G143))="","",OFFSET('Water Data'!$G$27,0,10*ROW('Water Data'!G143)))</f>
        <v/>
      </c>
      <c r="CC149" s="268" t="str">
        <f ca="true">+IF(OFFSET('Water Data'!$G$28,0,10*ROW('Water Data'!G143))="","",OFFSET('Water Data'!$G$28,0,10*ROW('Water Data'!G143)))</f>
        <v/>
      </c>
      <c r="CD149" s="268" t="str">
        <f ca="true">+IF(OFFSET('Water Data'!$G$29,0,10*ROW('Water Data'!G143))="","",OFFSET('Water Data'!$G$29,0,10*ROW('Water Data'!G143)))</f>
        <v/>
      </c>
      <c r="CE149" s="268" t="str">
        <f ca="true">+IF(OFFSET('Water Data'!$H$27,0,10*ROW('Water Data'!H143))="","",OFFSET('Water Data'!$H$27,0,10*ROW('Water Data'!H143)))</f>
        <v/>
      </c>
      <c r="CF149" s="268" t="str">
        <f ca="true">+IF(OFFSET('Water Data'!$H$28,0,10*ROW('Water Data'!H143))="","",OFFSET('Water Data'!$H$28,0,10*ROW('Water Data'!H143)))</f>
        <v/>
      </c>
      <c r="CG149" s="268" t="str">
        <f ca="true">+IF(OFFSET('Water Data'!$H$29,0,10*ROW('Water Data'!H143))="","",OFFSET('Water Data'!$H$29,0,10*ROW('Water Data'!H143)))</f>
        <v/>
      </c>
      <c r="CH149" s="268" t="str">
        <f ca="true">+IF(OFFSET('Water Data'!$I$27,0,10*ROW('Water Data'!I143))="","",OFFSET('Water Data'!$I$27,0,10*ROW('Water Data'!I143)))</f>
        <v/>
      </c>
      <c r="CI149" s="268" t="str">
        <f ca="true">+IF(OFFSET('Water Data'!$I$28,0,10*ROW('Water Data'!I143))="","",OFFSET('Water Data'!$I$28,0,10*ROW('Water Data'!I143)))</f>
        <v/>
      </c>
      <c r="CJ149" s="268" t="str">
        <f ca="true">+IF(OFFSET('Water Data'!$I$29,0,10*ROW('Water Data'!I143))="","",OFFSET('Water Data'!$I$29,0,10*ROW('Water Data'!I143)))</f>
        <v/>
      </c>
      <c r="CK149" s="268" t="str">
        <f ca="true">+IF(OFFSET('Sanitation Data'!$D$28,0,10*ROW('Sanitation Data'!D143))="","",OFFSET('Sanitation Data'!$D$28,0,10*ROW('Sanitation Data'!D143)))</f>
        <v/>
      </c>
      <c r="CL149" s="268" t="str">
        <f ca="true">+IF(OFFSET('Sanitation Data'!$D$29,0,10*ROW('Sanitation Data'!D143))="","",OFFSET('Sanitation Data'!$D$29,0,10*ROW('Sanitation Data'!D143)))</f>
        <v/>
      </c>
      <c r="CM149" s="268" t="str">
        <f ca="true">+IF(OFFSET('Sanitation Data'!$D$30,0,10*ROW('Sanitation Data'!D143))="","",OFFSET('Sanitation Data'!$D$30,0,10*ROW('Sanitation Data'!D143)))</f>
        <v/>
      </c>
      <c r="CN149" s="268" t="str">
        <f ca="true">+IF(OFFSET('Sanitation Data'!$D$31,0,10*ROW('Sanitation Data'!D143))="","",OFFSET('Sanitation Data'!$D$31,0,10*ROW('Sanitation Data'!D143)))</f>
        <v/>
      </c>
      <c r="CO149" s="268" t="str">
        <f ca="true">+IF(OFFSET('Sanitation Data'!$D$32,0,10*ROW('Sanitation Data'!D143))="","",OFFSET('Sanitation Data'!$D$32,0,10*ROW('Sanitation Data'!D143)))</f>
        <v/>
      </c>
      <c r="CP149" s="268" t="str">
        <f ca="true">+IF(OFFSET('Sanitation Data'!$E$28,0,10*ROW('Sanitation Data'!E143))="","",OFFSET('Sanitation Data'!$E$28,0,10*ROW('Sanitation Data'!E143)))</f>
        <v/>
      </c>
      <c r="CQ149" s="268" t="str">
        <f ca="true">+IF(OFFSET('Sanitation Data'!$E$29,0,10*ROW('Sanitation Data'!E143))="","",OFFSET('Sanitation Data'!$E$29,0,10*ROW('Sanitation Data'!E143)))</f>
        <v/>
      </c>
      <c r="CR149" s="268" t="str">
        <f ca="true">+IF(OFFSET('Sanitation Data'!$E$30,0,10*ROW('Sanitation Data'!E143))="","",OFFSET('Sanitation Data'!$E$30,0,10*ROW('Sanitation Data'!E143)))</f>
        <v/>
      </c>
      <c r="CS149" s="268" t="str">
        <f ca="true">+IF(OFFSET('Sanitation Data'!$E$31,0,10*ROW('Sanitation Data'!E143))="","",OFFSET('Sanitation Data'!$E$31,0,10*ROW('Sanitation Data'!E143)))</f>
        <v/>
      </c>
      <c r="CT149" s="268" t="str">
        <f ca="true">+IF(OFFSET('Sanitation Data'!$E$32,0,10*ROW('Sanitation Data'!E143))="","",OFFSET('Sanitation Data'!$E$32,0,10*ROW('Sanitation Data'!E143)))</f>
        <v/>
      </c>
      <c r="CU149" s="268" t="str">
        <f ca="true">+IF(OFFSET('Sanitation Data'!$F$28,0,10*ROW('Sanitation Data'!F143))="","",OFFSET('Sanitation Data'!$F$28,0,10*ROW('Sanitation Data'!F143)))</f>
        <v/>
      </c>
      <c r="CV149" s="268" t="str">
        <f ca="true">+IF(OFFSET('Sanitation Data'!$F$29,0,10*ROW('Sanitation Data'!F143))="","",OFFSET('Sanitation Data'!$F$29,0,10*ROW('Sanitation Data'!F143)))</f>
        <v/>
      </c>
      <c r="CW149" s="268" t="str">
        <f ca="true">+IF(OFFSET('Sanitation Data'!$F$30,0,10*ROW('Sanitation Data'!F143))="","",OFFSET('Sanitation Data'!$F$30,0,10*ROW('Sanitation Data'!F143)))</f>
        <v/>
      </c>
      <c r="CX149" s="268" t="str">
        <f ca="true">+IF(OFFSET('Sanitation Data'!$F$31,0,10*ROW('Sanitation Data'!F143))="","",OFFSET('Sanitation Data'!$F$31,0,10*ROW('Sanitation Data'!F143)))</f>
        <v/>
      </c>
      <c r="CY149" s="268" t="str">
        <f ca="true">+IF(OFFSET('Sanitation Data'!$F$32,0,10*ROW('Sanitation Data'!F143))="","",OFFSET('Sanitation Data'!$F$32,0,10*ROW('Sanitation Data'!F143)))</f>
        <v/>
      </c>
      <c r="CZ149" s="268" t="str">
        <f ca="true">+IF(OFFSET('Sanitation Data'!$G$28,0,10*ROW('Sanitation Data'!G143))="","",OFFSET('Sanitation Data'!$G$28,0,10*ROW('Sanitation Data'!G143)))</f>
        <v/>
      </c>
      <c r="DA149" s="268" t="str">
        <f ca="true">+IF(OFFSET('Sanitation Data'!$G$29,0,10*ROW('Sanitation Data'!G143))="","",OFFSET('Sanitation Data'!$G$29,0,10*ROW('Sanitation Data'!G143)))</f>
        <v/>
      </c>
      <c r="DB149" s="268" t="str">
        <f ca="true">+IF(OFFSET('Sanitation Data'!$G$30,0,10*ROW('Sanitation Data'!G143))="","",OFFSET('Sanitation Data'!$G$30,0,10*ROW('Sanitation Data'!G143)))</f>
        <v/>
      </c>
      <c r="DC149" s="268" t="str">
        <f ca="true">+IF(OFFSET('Sanitation Data'!$G$31,0,10*ROW('Sanitation Data'!G143))="","",OFFSET('Sanitation Data'!$G$31,0,10*ROW('Sanitation Data'!G143)))</f>
        <v/>
      </c>
      <c r="DD149" s="268" t="str">
        <f ca="true">+IF(OFFSET('Sanitation Data'!$G$32,0,10*ROW('Sanitation Data'!G143))="","",OFFSET('Sanitation Data'!$G$32,0,10*ROW('Sanitation Data'!G143)))</f>
        <v/>
      </c>
      <c r="DE149" s="268" t="str">
        <f ca="true">+IF(OFFSET('Sanitation Data'!$H$28,0,10*ROW('Sanitation Data'!H143))="","",OFFSET('Sanitation Data'!$H$28,0,10*ROW('Sanitation Data'!H143)))</f>
        <v/>
      </c>
      <c r="DF149" s="268" t="str">
        <f ca="true">+IF(OFFSET('Sanitation Data'!$H$29,0,10*ROW('Sanitation Data'!H143))="","",OFFSET('Sanitation Data'!$H$29,0,10*ROW('Sanitation Data'!H143)))</f>
        <v/>
      </c>
      <c r="DG149" s="268" t="str">
        <f ca="true">+IF(OFFSET('Sanitation Data'!$H$30,0,10*ROW('Sanitation Data'!H143))="","",OFFSET('Sanitation Data'!$H$30,0,10*ROW('Sanitation Data'!H143)))</f>
        <v/>
      </c>
      <c r="DH149" s="268" t="str">
        <f ca="true">+IF(OFFSET('Sanitation Data'!$H$31,0,10*ROW('Sanitation Data'!H143))="","",OFFSET('Sanitation Data'!$H$31,0,10*ROW('Sanitation Data'!H143)))</f>
        <v/>
      </c>
      <c r="DI149" s="268" t="str">
        <f ca="true">+IF(OFFSET('Sanitation Data'!$H$32,0,10*ROW('Sanitation Data'!H143))="","",OFFSET('Sanitation Data'!$H$32,0,10*ROW('Sanitation Data'!H143)))</f>
        <v/>
      </c>
      <c r="DJ149" s="268" t="str">
        <f ca="true">+IF(OFFSET('Sanitation Data'!$I$28,0,10*ROW('Sanitation Data'!I143))="","",OFFSET('Sanitation Data'!$I$28,0,10*ROW('Sanitation Data'!I143)))</f>
        <v/>
      </c>
      <c r="DK149" s="268" t="str">
        <f ca="true">+IF(OFFSET('Sanitation Data'!$I$29,0,10*ROW('Sanitation Data'!I143))="","",OFFSET('Sanitation Data'!$I$29,0,10*ROW('Sanitation Data'!I143)))</f>
        <v/>
      </c>
      <c r="DL149" s="268" t="str">
        <f ca="true">+IF(OFFSET('Sanitation Data'!$I$30,0,10*ROW('Sanitation Data'!I143))="","",OFFSET('Sanitation Data'!$I$30,0,10*ROW('Sanitation Data'!I143)))</f>
        <v/>
      </c>
      <c r="DM149" s="268" t="str">
        <f ca="true">+IF(OFFSET('Sanitation Data'!$I$31,0,10*ROW('Sanitation Data'!I143))="","",OFFSET('Sanitation Data'!$I$31,0,10*ROW('Sanitation Data'!I143)))</f>
        <v/>
      </c>
      <c r="DN149" s="268" t="str">
        <f ca="true">+IF(OFFSET('Sanitation Data'!$I$32,0,10*ROW('Sanitation Data'!I143))="","",OFFSET('Sanitation Data'!$I$32,0,10*ROW('Sanitation Data'!I143)))</f>
        <v/>
      </c>
      <c r="DO149" s="268" t="str">
        <f ca="true">+IF(OFFSET('Hygiene Data'!$D$11,0,10*ROW('Hygiene Data'!D143))="","",OFFSET('Hygiene Data'!$D$11,0,10*ROW('Hygiene Data'!D143)))</f>
        <v/>
      </c>
      <c r="DP149" s="268" t="str">
        <f ca="true">+IF(OFFSET('Hygiene Data'!$D$12,0,10*ROW('Hygiene Data'!D143))="","",OFFSET('Hygiene Data'!$D$12,0,10*ROW('Hygiene Data'!D143)))</f>
        <v/>
      </c>
      <c r="DQ149" s="268" t="str">
        <f ca="true">+IF(OFFSET('Hygiene Data'!$D$13,0,10*ROW('Hygiene Data'!D143))="","",OFFSET('Hygiene Data'!$D$13,0,10*ROW('Hygiene Data'!D143)))</f>
        <v/>
      </c>
      <c r="DR149" s="268" t="str">
        <f ca="true">+IF(OFFSET('Hygiene Data'!$E$11,0,10*ROW('Hygiene Data'!E143))="","",OFFSET('Hygiene Data'!$E$11,0,10*ROW('Hygiene Data'!E143)))</f>
        <v/>
      </c>
      <c r="DS149" s="268" t="str">
        <f ca="true">+IF(OFFSET('Hygiene Data'!$E$12,0,10*ROW('Hygiene Data'!E143))="","",OFFSET('Hygiene Data'!$E$12,0,10*ROW('Hygiene Data'!E143)))</f>
        <v/>
      </c>
      <c r="DT149" s="268" t="str">
        <f ca="true">+IF(OFFSET('Hygiene Data'!$E$13,0,10*ROW('Hygiene Data'!E143))="","",OFFSET('Hygiene Data'!$E$13,0,10*ROW('Hygiene Data'!E143)))</f>
        <v/>
      </c>
      <c r="DU149" s="268" t="str">
        <f ca="true">+IF(OFFSET('Hygiene Data'!$F$11,0,10*ROW('Hygiene Data'!F143))="","",OFFSET('Hygiene Data'!$F$11,0,10*ROW('Hygiene Data'!F143)))</f>
        <v/>
      </c>
      <c r="DV149" s="268" t="str">
        <f ca="true">+IF(OFFSET('Hygiene Data'!$F$12,0,10*ROW('Hygiene Data'!F143))="","",OFFSET('Hygiene Data'!$F$12,0,10*ROW('Hygiene Data'!F143)))</f>
        <v/>
      </c>
      <c r="DW149" s="268" t="str">
        <f ca="true">+IF(OFFSET('Hygiene Data'!$F$13,0,10*ROW('Hygiene Data'!F143))="","",OFFSET('Hygiene Data'!$F$13,0,10*ROW('Hygiene Data'!F143)))</f>
        <v/>
      </c>
      <c r="DX149" s="268" t="str">
        <f ca="true">+IF(OFFSET('Hygiene Data'!$G$11,0,10*ROW('Hygiene Data'!G143))="","",OFFSET('Hygiene Data'!$G$11,0,10*ROW('Hygiene Data'!G143)))</f>
        <v/>
      </c>
      <c r="DY149" s="268" t="str">
        <f ca="true">+IF(OFFSET('Hygiene Data'!$G$12,0,10*ROW('Hygiene Data'!G143))="","",OFFSET('Hygiene Data'!$G$12,0,10*ROW('Hygiene Data'!G143)))</f>
        <v/>
      </c>
      <c r="DZ149" s="268" t="str">
        <f ca="true">+IF(OFFSET('Hygiene Data'!$G$13,0,10*ROW('Hygiene Data'!G143))="","",OFFSET('Hygiene Data'!$G$13,0,10*ROW('Hygiene Data'!G143)))</f>
        <v/>
      </c>
      <c r="EA149" s="268" t="str">
        <f ca="true">+IF(OFFSET('Hygiene Data'!$H$11,0,10*ROW('Hygiene Data'!H143))="","",OFFSET('Hygiene Data'!$H$11,0,10*ROW('Hygiene Data'!H143)))</f>
        <v/>
      </c>
      <c r="EB149" s="268" t="str">
        <f ca="true">+IF(OFFSET('Hygiene Data'!$H$12,0,10*ROW('Hygiene Data'!H143))="","",OFFSET('Hygiene Data'!$H$12,0,10*ROW('Hygiene Data'!H143)))</f>
        <v/>
      </c>
      <c r="EC149" s="268" t="str">
        <f ca="true">+IF(OFFSET('Hygiene Data'!$H$13,0,10*ROW('Hygiene Data'!H143))="","",OFFSET('Hygiene Data'!$H$13,0,10*ROW('Hygiene Data'!H143)))</f>
        <v/>
      </c>
      <c r="ED149" s="268" t="str">
        <f ca="true">+IF(OFFSET('Hygiene Data'!$I$11,0,10*ROW('Hygiene Data'!I143))="","",OFFSET('Hygiene Data'!$I$11,0,10*ROW('Hygiene Data'!I143)))</f>
        <v/>
      </c>
      <c r="EE149" s="268" t="str">
        <f ca="true">+IF(OFFSET('Hygiene Data'!$I$12,0,10*ROW('Hygiene Data'!I143))="","",OFFSET('Hygiene Data'!$I$12,0,10*ROW('Hygiene Data'!I143)))</f>
        <v/>
      </c>
      <c r="EF149" s="268"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4"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8"/>
      <c r="BS150" s="268" t="str">
        <f ca="true">+IF(OFFSET('Water Data'!$D$27,0,10*ROW('Water Data'!D144))="","",OFFSET('Water Data'!$D$27,0,10*ROW('Water Data'!D144)))</f>
        <v/>
      </c>
      <c r="BT150" s="268" t="str">
        <f ca="true">+IF(OFFSET('Water Data'!$D$28,0,10*ROW('Water Data'!D144))="","",OFFSET('Water Data'!$D$28,0,10*ROW('Water Data'!D144)))</f>
        <v/>
      </c>
      <c r="BU150" s="268" t="str">
        <f ca="true">+IF(OFFSET('Water Data'!$D$29,0,10*ROW('Water Data'!D144))="","",OFFSET('Water Data'!$D$29,0,10*ROW('Water Data'!D144)))</f>
        <v/>
      </c>
      <c r="BV150" s="268" t="str">
        <f ca="true">+IF(OFFSET('Water Data'!$E$27,0,10*ROW('Water Data'!E144))="","",OFFSET('Water Data'!$E$27,0,10*ROW('Water Data'!E144)))</f>
        <v/>
      </c>
      <c r="BW150" s="268" t="str">
        <f ca="true">+IF(OFFSET('Water Data'!$E$28,0,10*ROW('Water Data'!E144))="","",OFFSET('Water Data'!$E$28,0,10*ROW('Water Data'!E144)))</f>
        <v/>
      </c>
      <c r="BX150" s="268" t="str">
        <f ca="true">+IF(OFFSET('Water Data'!$E$29,0,10*ROW('Water Data'!E144))="","",OFFSET('Water Data'!$E$29,0,10*ROW('Water Data'!E144)))</f>
        <v/>
      </c>
      <c r="BY150" s="268" t="str">
        <f ca="true">+IF(OFFSET('Water Data'!$F$27,0,10*ROW('Water Data'!F144))="","",OFFSET('Water Data'!$F$27,0,10*ROW('Water Data'!F144)))</f>
        <v/>
      </c>
      <c r="BZ150" s="268" t="str">
        <f ca="true">+IF(OFFSET('Water Data'!$F$28,0,10*ROW('Water Data'!F144))="","",OFFSET('Water Data'!$F$28,0,10*ROW('Water Data'!F144)))</f>
        <v/>
      </c>
      <c r="CA150" s="268" t="str">
        <f ca="true">+IF(OFFSET('Water Data'!$F$29,0,10*ROW('Water Data'!F144))="","",OFFSET('Water Data'!$F$29,0,10*ROW('Water Data'!F144)))</f>
        <v/>
      </c>
      <c r="CB150" s="268" t="str">
        <f ca="true">+IF(OFFSET('Water Data'!$G$27,0,10*ROW('Water Data'!G144))="","",OFFSET('Water Data'!$G$27,0,10*ROW('Water Data'!G144)))</f>
        <v/>
      </c>
      <c r="CC150" s="268" t="str">
        <f ca="true">+IF(OFFSET('Water Data'!$G$28,0,10*ROW('Water Data'!G144))="","",OFFSET('Water Data'!$G$28,0,10*ROW('Water Data'!G144)))</f>
        <v/>
      </c>
      <c r="CD150" s="268" t="str">
        <f ca="true">+IF(OFFSET('Water Data'!$G$29,0,10*ROW('Water Data'!G144))="","",OFFSET('Water Data'!$G$29,0,10*ROW('Water Data'!G144)))</f>
        <v/>
      </c>
      <c r="CE150" s="268" t="str">
        <f ca="true">+IF(OFFSET('Water Data'!$H$27,0,10*ROW('Water Data'!H144))="","",OFFSET('Water Data'!$H$27,0,10*ROW('Water Data'!H144)))</f>
        <v/>
      </c>
      <c r="CF150" s="268" t="str">
        <f ca="true">+IF(OFFSET('Water Data'!$H$28,0,10*ROW('Water Data'!H144))="","",OFFSET('Water Data'!$H$28,0,10*ROW('Water Data'!H144)))</f>
        <v/>
      </c>
      <c r="CG150" s="268" t="str">
        <f ca="true">+IF(OFFSET('Water Data'!$H$29,0,10*ROW('Water Data'!H144))="","",OFFSET('Water Data'!$H$29,0,10*ROW('Water Data'!H144)))</f>
        <v/>
      </c>
      <c r="CH150" s="268" t="str">
        <f ca="true">+IF(OFFSET('Water Data'!$I$27,0,10*ROW('Water Data'!I144))="","",OFFSET('Water Data'!$I$27,0,10*ROW('Water Data'!I144)))</f>
        <v/>
      </c>
      <c r="CI150" s="268" t="str">
        <f ca="true">+IF(OFFSET('Water Data'!$I$28,0,10*ROW('Water Data'!I144))="","",OFFSET('Water Data'!$I$28,0,10*ROW('Water Data'!I144)))</f>
        <v/>
      </c>
      <c r="CJ150" s="268" t="str">
        <f ca="true">+IF(OFFSET('Water Data'!$I$29,0,10*ROW('Water Data'!I144))="","",OFFSET('Water Data'!$I$29,0,10*ROW('Water Data'!I144)))</f>
        <v/>
      </c>
      <c r="CK150" s="268" t="str">
        <f ca="true">+IF(OFFSET('Sanitation Data'!$D$28,0,10*ROW('Sanitation Data'!D144))="","",OFFSET('Sanitation Data'!$D$28,0,10*ROW('Sanitation Data'!D144)))</f>
        <v/>
      </c>
      <c r="CL150" s="268" t="str">
        <f ca="true">+IF(OFFSET('Sanitation Data'!$D$29,0,10*ROW('Sanitation Data'!D144))="","",OFFSET('Sanitation Data'!$D$29,0,10*ROW('Sanitation Data'!D144)))</f>
        <v/>
      </c>
      <c r="CM150" s="268" t="str">
        <f ca="true">+IF(OFFSET('Sanitation Data'!$D$30,0,10*ROW('Sanitation Data'!D144))="","",OFFSET('Sanitation Data'!$D$30,0,10*ROW('Sanitation Data'!D144)))</f>
        <v/>
      </c>
      <c r="CN150" s="268" t="str">
        <f ca="true">+IF(OFFSET('Sanitation Data'!$D$31,0,10*ROW('Sanitation Data'!D144))="","",OFFSET('Sanitation Data'!$D$31,0,10*ROW('Sanitation Data'!D144)))</f>
        <v/>
      </c>
      <c r="CO150" s="268" t="str">
        <f ca="true">+IF(OFFSET('Sanitation Data'!$D$32,0,10*ROW('Sanitation Data'!D144))="","",OFFSET('Sanitation Data'!$D$32,0,10*ROW('Sanitation Data'!D144)))</f>
        <v/>
      </c>
      <c r="CP150" s="268" t="str">
        <f ca="true">+IF(OFFSET('Sanitation Data'!$E$28,0,10*ROW('Sanitation Data'!E144))="","",OFFSET('Sanitation Data'!$E$28,0,10*ROW('Sanitation Data'!E144)))</f>
        <v/>
      </c>
      <c r="CQ150" s="268" t="str">
        <f ca="true">+IF(OFFSET('Sanitation Data'!$E$29,0,10*ROW('Sanitation Data'!E144))="","",OFFSET('Sanitation Data'!$E$29,0,10*ROW('Sanitation Data'!E144)))</f>
        <v/>
      </c>
      <c r="CR150" s="268" t="str">
        <f ca="true">+IF(OFFSET('Sanitation Data'!$E$30,0,10*ROW('Sanitation Data'!E144))="","",OFFSET('Sanitation Data'!$E$30,0,10*ROW('Sanitation Data'!E144)))</f>
        <v/>
      </c>
      <c r="CS150" s="268" t="str">
        <f ca="true">+IF(OFFSET('Sanitation Data'!$E$31,0,10*ROW('Sanitation Data'!E144))="","",OFFSET('Sanitation Data'!$E$31,0,10*ROW('Sanitation Data'!E144)))</f>
        <v/>
      </c>
      <c r="CT150" s="268" t="str">
        <f ca="true">+IF(OFFSET('Sanitation Data'!$E$32,0,10*ROW('Sanitation Data'!E144))="","",OFFSET('Sanitation Data'!$E$32,0,10*ROW('Sanitation Data'!E144)))</f>
        <v/>
      </c>
      <c r="CU150" s="268" t="str">
        <f ca="true">+IF(OFFSET('Sanitation Data'!$F$28,0,10*ROW('Sanitation Data'!F144))="","",OFFSET('Sanitation Data'!$F$28,0,10*ROW('Sanitation Data'!F144)))</f>
        <v/>
      </c>
      <c r="CV150" s="268" t="str">
        <f ca="true">+IF(OFFSET('Sanitation Data'!$F$29,0,10*ROW('Sanitation Data'!F144))="","",OFFSET('Sanitation Data'!$F$29,0,10*ROW('Sanitation Data'!F144)))</f>
        <v/>
      </c>
      <c r="CW150" s="268" t="str">
        <f ca="true">+IF(OFFSET('Sanitation Data'!$F$30,0,10*ROW('Sanitation Data'!F144))="","",OFFSET('Sanitation Data'!$F$30,0,10*ROW('Sanitation Data'!F144)))</f>
        <v/>
      </c>
      <c r="CX150" s="268" t="str">
        <f ca="true">+IF(OFFSET('Sanitation Data'!$F$31,0,10*ROW('Sanitation Data'!F144))="","",OFFSET('Sanitation Data'!$F$31,0,10*ROW('Sanitation Data'!F144)))</f>
        <v/>
      </c>
      <c r="CY150" s="268" t="str">
        <f ca="true">+IF(OFFSET('Sanitation Data'!$F$32,0,10*ROW('Sanitation Data'!F144))="","",OFFSET('Sanitation Data'!$F$32,0,10*ROW('Sanitation Data'!F144)))</f>
        <v/>
      </c>
      <c r="CZ150" s="268" t="str">
        <f ca="true">+IF(OFFSET('Sanitation Data'!$G$28,0,10*ROW('Sanitation Data'!G144))="","",OFFSET('Sanitation Data'!$G$28,0,10*ROW('Sanitation Data'!G144)))</f>
        <v/>
      </c>
      <c r="DA150" s="268" t="str">
        <f ca="true">+IF(OFFSET('Sanitation Data'!$G$29,0,10*ROW('Sanitation Data'!G144))="","",OFFSET('Sanitation Data'!$G$29,0,10*ROW('Sanitation Data'!G144)))</f>
        <v/>
      </c>
      <c r="DB150" s="268" t="str">
        <f ca="true">+IF(OFFSET('Sanitation Data'!$G$30,0,10*ROW('Sanitation Data'!G144))="","",OFFSET('Sanitation Data'!$G$30,0,10*ROW('Sanitation Data'!G144)))</f>
        <v/>
      </c>
      <c r="DC150" s="268" t="str">
        <f ca="true">+IF(OFFSET('Sanitation Data'!$G$31,0,10*ROW('Sanitation Data'!G144))="","",OFFSET('Sanitation Data'!$G$31,0,10*ROW('Sanitation Data'!G144)))</f>
        <v/>
      </c>
      <c r="DD150" s="268" t="str">
        <f ca="true">+IF(OFFSET('Sanitation Data'!$G$32,0,10*ROW('Sanitation Data'!G144))="","",OFFSET('Sanitation Data'!$G$32,0,10*ROW('Sanitation Data'!G144)))</f>
        <v/>
      </c>
      <c r="DE150" s="268" t="str">
        <f ca="true">+IF(OFFSET('Sanitation Data'!$H$28,0,10*ROW('Sanitation Data'!H144))="","",OFFSET('Sanitation Data'!$H$28,0,10*ROW('Sanitation Data'!H144)))</f>
        <v/>
      </c>
      <c r="DF150" s="268" t="str">
        <f ca="true">+IF(OFFSET('Sanitation Data'!$H$29,0,10*ROW('Sanitation Data'!H144))="","",OFFSET('Sanitation Data'!$H$29,0,10*ROW('Sanitation Data'!H144)))</f>
        <v/>
      </c>
      <c r="DG150" s="268" t="str">
        <f ca="true">+IF(OFFSET('Sanitation Data'!$H$30,0,10*ROW('Sanitation Data'!H144))="","",OFFSET('Sanitation Data'!$H$30,0,10*ROW('Sanitation Data'!H144)))</f>
        <v/>
      </c>
      <c r="DH150" s="268" t="str">
        <f ca="true">+IF(OFFSET('Sanitation Data'!$H$31,0,10*ROW('Sanitation Data'!H144))="","",OFFSET('Sanitation Data'!$H$31,0,10*ROW('Sanitation Data'!H144)))</f>
        <v/>
      </c>
      <c r="DI150" s="268" t="str">
        <f ca="true">+IF(OFFSET('Sanitation Data'!$H$32,0,10*ROW('Sanitation Data'!H144))="","",OFFSET('Sanitation Data'!$H$32,0,10*ROW('Sanitation Data'!H144)))</f>
        <v/>
      </c>
      <c r="DJ150" s="268" t="str">
        <f ca="true">+IF(OFFSET('Sanitation Data'!$I$28,0,10*ROW('Sanitation Data'!I144))="","",OFFSET('Sanitation Data'!$I$28,0,10*ROW('Sanitation Data'!I144)))</f>
        <v/>
      </c>
      <c r="DK150" s="268" t="str">
        <f ca="true">+IF(OFFSET('Sanitation Data'!$I$29,0,10*ROW('Sanitation Data'!I144))="","",OFFSET('Sanitation Data'!$I$29,0,10*ROW('Sanitation Data'!I144)))</f>
        <v/>
      </c>
      <c r="DL150" s="268" t="str">
        <f ca="true">+IF(OFFSET('Sanitation Data'!$I$30,0,10*ROW('Sanitation Data'!I144))="","",OFFSET('Sanitation Data'!$I$30,0,10*ROW('Sanitation Data'!I144)))</f>
        <v/>
      </c>
      <c r="DM150" s="268" t="str">
        <f ca="true">+IF(OFFSET('Sanitation Data'!$I$31,0,10*ROW('Sanitation Data'!I144))="","",OFFSET('Sanitation Data'!$I$31,0,10*ROW('Sanitation Data'!I144)))</f>
        <v/>
      </c>
      <c r="DN150" s="268" t="str">
        <f ca="true">+IF(OFFSET('Sanitation Data'!$I$32,0,10*ROW('Sanitation Data'!I144))="","",OFFSET('Sanitation Data'!$I$32,0,10*ROW('Sanitation Data'!I144)))</f>
        <v/>
      </c>
      <c r="DO150" s="268" t="str">
        <f ca="true">+IF(OFFSET('Hygiene Data'!$D$11,0,10*ROW('Hygiene Data'!D144))="","",OFFSET('Hygiene Data'!$D$11,0,10*ROW('Hygiene Data'!D144)))</f>
        <v/>
      </c>
      <c r="DP150" s="268" t="str">
        <f ca="true">+IF(OFFSET('Hygiene Data'!$D$12,0,10*ROW('Hygiene Data'!D144))="","",OFFSET('Hygiene Data'!$D$12,0,10*ROW('Hygiene Data'!D144)))</f>
        <v/>
      </c>
      <c r="DQ150" s="268" t="str">
        <f ca="true">+IF(OFFSET('Hygiene Data'!$D$13,0,10*ROW('Hygiene Data'!D144))="","",OFFSET('Hygiene Data'!$D$13,0,10*ROW('Hygiene Data'!D144)))</f>
        <v/>
      </c>
      <c r="DR150" s="268" t="str">
        <f ca="true">+IF(OFFSET('Hygiene Data'!$E$11,0,10*ROW('Hygiene Data'!E144))="","",OFFSET('Hygiene Data'!$E$11,0,10*ROW('Hygiene Data'!E144)))</f>
        <v/>
      </c>
      <c r="DS150" s="268" t="str">
        <f ca="true">+IF(OFFSET('Hygiene Data'!$E$12,0,10*ROW('Hygiene Data'!E144))="","",OFFSET('Hygiene Data'!$E$12,0,10*ROW('Hygiene Data'!E144)))</f>
        <v/>
      </c>
      <c r="DT150" s="268" t="str">
        <f ca="true">+IF(OFFSET('Hygiene Data'!$E$13,0,10*ROW('Hygiene Data'!E144))="","",OFFSET('Hygiene Data'!$E$13,0,10*ROW('Hygiene Data'!E144)))</f>
        <v/>
      </c>
      <c r="DU150" s="268" t="str">
        <f ca="true">+IF(OFFSET('Hygiene Data'!$F$11,0,10*ROW('Hygiene Data'!F144))="","",OFFSET('Hygiene Data'!$F$11,0,10*ROW('Hygiene Data'!F144)))</f>
        <v/>
      </c>
      <c r="DV150" s="268" t="str">
        <f ca="true">+IF(OFFSET('Hygiene Data'!$F$12,0,10*ROW('Hygiene Data'!F144))="","",OFFSET('Hygiene Data'!$F$12,0,10*ROW('Hygiene Data'!F144)))</f>
        <v/>
      </c>
      <c r="DW150" s="268" t="str">
        <f ca="true">+IF(OFFSET('Hygiene Data'!$F$13,0,10*ROW('Hygiene Data'!F144))="","",OFFSET('Hygiene Data'!$F$13,0,10*ROW('Hygiene Data'!F144)))</f>
        <v/>
      </c>
      <c r="DX150" s="268" t="str">
        <f ca="true">+IF(OFFSET('Hygiene Data'!$G$11,0,10*ROW('Hygiene Data'!G144))="","",OFFSET('Hygiene Data'!$G$11,0,10*ROW('Hygiene Data'!G144)))</f>
        <v/>
      </c>
      <c r="DY150" s="268" t="str">
        <f ca="true">+IF(OFFSET('Hygiene Data'!$G$12,0,10*ROW('Hygiene Data'!G144))="","",OFFSET('Hygiene Data'!$G$12,0,10*ROW('Hygiene Data'!G144)))</f>
        <v/>
      </c>
      <c r="DZ150" s="268" t="str">
        <f ca="true">+IF(OFFSET('Hygiene Data'!$G$13,0,10*ROW('Hygiene Data'!G144))="","",OFFSET('Hygiene Data'!$G$13,0,10*ROW('Hygiene Data'!G144)))</f>
        <v/>
      </c>
      <c r="EA150" s="268" t="str">
        <f ca="true">+IF(OFFSET('Hygiene Data'!$H$11,0,10*ROW('Hygiene Data'!H144))="","",OFFSET('Hygiene Data'!$H$11,0,10*ROW('Hygiene Data'!H144)))</f>
        <v/>
      </c>
      <c r="EB150" s="268" t="str">
        <f ca="true">+IF(OFFSET('Hygiene Data'!$H$12,0,10*ROW('Hygiene Data'!H144))="","",OFFSET('Hygiene Data'!$H$12,0,10*ROW('Hygiene Data'!H144)))</f>
        <v/>
      </c>
      <c r="EC150" s="268" t="str">
        <f ca="true">+IF(OFFSET('Hygiene Data'!$H$13,0,10*ROW('Hygiene Data'!H144))="","",OFFSET('Hygiene Data'!$H$13,0,10*ROW('Hygiene Data'!H144)))</f>
        <v/>
      </c>
      <c r="ED150" s="268" t="str">
        <f ca="true">+IF(OFFSET('Hygiene Data'!$I$11,0,10*ROW('Hygiene Data'!I144))="","",OFFSET('Hygiene Data'!$I$11,0,10*ROW('Hygiene Data'!I144)))</f>
        <v/>
      </c>
      <c r="EE150" s="268" t="str">
        <f ca="true">+IF(OFFSET('Hygiene Data'!$I$12,0,10*ROW('Hygiene Data'!I144))="","",OFFSET('Hygiene Data'!$I$12,0,10*ROW('Hygiene Data'!I144)))</f>
        <v/>
      </c>
      <c r="EF150" s="268"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4"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8"/>
      <c r="BS151" s="268" t="str">
        <f ca="true">+IF(OFFSET('Water Data'!$D$27,0,10*ROW('Water Data'!D145))="","",OFFSET('Water Data'!$D$27,0,10*ROW('Water Data'!D145)))</f>
        <v/>
      </c>
      <c r="BT151" s="268" t="str">
        <f ca="true">+IF(OFFSET('Water Data'!$D$28,0,10*ROW('Water Data'!D145))="","",OFFSET('Water Data'!$D$28,0,10*ROW('Water Data'!D145)))</f>
        <v/>
      </c>
      <c r="BU151" s="268" t="str">
        <f ca="true">+IF(OFFSET('Water Data'!$D$29,0,10*ROW('Water Data'!D145))="","",OFFSET('Water Data'!$D$29,0,10*ROW('Water Data'!D145)))</f>
        <v/>
      </c>
      <c r="BV151" s="268" t="str">
        <f ca="true">+IF(OFFSET('Water Data'!$E$27,0,10*ROW('Water Data'!E145))="","",OFFSET('Water Data'!$E$27,0,10*ROW('Water Data'!E145)))</f>
        <v/>
      </c>
      <c r="BW151" s="268" t="str">
        <f ca="true">+IF(OFFSET('Water Data'!$E$28,0,10*ROW('Water Data'!E145))="","",OFFSET('Water Data'!$E$28,0,10*ROW('Water Data'!E145)))</f>
        <v/>
      </c>
      <c r="BX151" s="268" t="str">
        <f ca="true">+IF(OFFSET('Water Data'!$E$29,0,10*ROW('Water Data'!E145))="","",OFFSET('Water Data'!$E$29,0,10*ROW('Water Data'!E145)))</f>
        <v/>
      </c>
      <c r="BY151" s="268" t="str">
        <f ca="true">+IF(OFFSET('Water Data'!$F$27,0,10*ROW('Water Data'!F145))="","",OFFSET('Water Data'!$F$27,0,10*ROW('Water Data'!F145)))</f>
        <v/>
      </c>
      <c r="BZ151" s="268" t="str">
        <f ca="true">+IF(OFFSET('Water Data'!$F$28,0,10*ROW('Water Data'!F145))="","",OFFSET('Water Data'!$F$28,0,10*ROW('Water Data'!F145)))</f>
        <v/>
      </c>
      <c r="CA151" s="268" t="str">
        <f ca="true">+IF(OFFSET('Water Data'!$F$29,0,10*ROW('Water Data'!F145))="","",OFFSET('Water Data'!$F$29,0,10*ROW('Water Data'!F145)))</f>
        <v/>
      </c>
      <c r="CB151" s="268" t="str">
        <f ca="true">+IF(OFFSET('Water Data'!$G$27,0,10*ROW('Water Data'!G145))="","",OFFSET('Water Data'!$G$27,0,10*ROW('Water Data'!G145)))</f>
        <v/>
      </c>
      <c r="CC151" s="268" t="str">
        <f ca="true">+IF(OFFSET('Water Data'!$G$28,0,10*ROW('Water Data'!G145))="","",OFFSET('Water Data'!$G$28,0,10*ROW('Water Data'!G145)))</f>
        <v/>
      </c>
      <c r="CD151" s="268" t="str">
        <f ca="true">+IF(OFFSET('Water Data'!$G$29,0,10*ROW('Water Data'!G145))="","",OFFSET('Water Data'!$G$29,0,10*ROW('Water Data'!G145)))</f>
        <v/>
      </c>
      <c r="CE151" s="268" t="str">
        <f ca="true">+IF(OFFSET('Water Data'!$H$27,0,10*ROW('Water Data'!H145))="","",OFFSET('Water Data'!$H$27,0,10*ROW('Water Data'!H145)))</f>
        <v/>
      </c>
      <c r="CF151" s="268" t="str">
        <f ca="true">+IF(OFFSET('Water Data'!$H$28,0,10*ROW('Water Data'!H145))="","",OFFSET('Water Data'!$H$28,0,10*ROW('Water Data'!H145)))</f>
        <v/>
      </c>
      <c r="CG151" s="268" t="str">
        <f ca="true">+IF(OFFSET('Water Data'!$H$29,0,10*ROW('Water Data'!H145))="","",OFFSET('Water Data'!$H$29,0,10*ROW('Water Data'!H145)))</f>
        <v/>
      </c>
      <c r="CH151" s="268" t="str">
        <f ca="true">+IF(OFFSET('Water Data'!$I$27,0,10*ROW('Water Data'!I145))="","",OFFSET('Water Data'!$I$27,0,10*ROW('Water Data'!I145)))</f>
        <v/>
      </c>
      <c r="CI151" s="268" t="str">
        <f ca="true">+IF(OFFSET('Water Data'!$I$28,0,10*ROW('Water Data'!I145))="","",OFFSET('Water Data'!$I$28,0,10*ROW('Water Data'!I145)))</f>
        <v/>
      </c>
      <c r="CJ151" s="268" t="str">
        <f ca="true">+IF(OFFSET('Water Data'!$I$29,0,10*ROW('Water Data'!I145))="","",OFFSET('Water Data'!$I$29,0,10*ROW('Water Data'!I145)))</f>
        <v/>
      </c>
      <c r="CK151" s="268" t="str">
        <f ca="true">+IF(OFFSET('Sanitation Data'!$D$28,0,10*ROW('Sanitation Data'!D145))="","",OFFSET('Sanitation Data'!$D$28,0,10*ROW('Sanitation Data'!D145)))</f>
        <v/>
      </c>
      <c r="CL151" s="268" t="str">
        <f ca="true">+IF(OFFSET('Sanitation Data'!$D$29,0,10*ROW('Sanitation Data'!D145))="","",OFFSET('Sanitation Data'!$D$29,0,10*ROW('Sanitation Data'!D145)))</f>
        <v/>
      </c>
      <c r="CM151" s="268" t="str">
        <f ca="true">+IF(OFFSET('Sanitation Data'!$D$30,0,10*ROW('Sanitation Data'!D145))="","",OFFSET('Sanitation Data'!$D$30,0,10*ROW('Sanitation Data'!D145)))</f>
        <v/>
      </c>
      <c r="CN151" s="268" t="str">
        <f ca="true">+IF(OFFSET('Sanitation Data'!$D$31,0,10*ROW('Sanitation Data'!D145))="","",OFFSET('Sanitation Data'!$D$31,0,10*ROW('Sanitation Data'!D145)))</f>
        <v/>
      </c>
      <c r="CO151" s="268" t="str">
        <f ca="true">+IF(OFFSET('Sanitation Data'!$D$32,0,10*ROW('Sanitation Data'!D145))="","",OFFSET('Sanitation Data'!$D$32,0,10*ROW('Sanitation Data'!D145)))</f>
        <v/>
      </c>
      <c r="CP151" s="268" t="str">
        <f ca="true">+IF(OFFSET('Sanitation Data'!$E$28,0,10*ROW('Sanitation Data'!E145))="","",OFFSET('Sanitation Data'!$E$28,0,10*ROW('Sanitation Data'!E145)))</f>
        <v/>
      </c>
      <c r="CQ151" s="268" t="str">
        <f ca="true">+IF(OFFSET('Sanitation Data'!$E$29,0,10*ROW('Sanitation Data'!E145))="","",OFFSET('Sanitation Data'!$E$29,0,10*ROW('Sanitation Data'!E145)))</f>
        <v/>
      </c>
      <c r="CR151" s="268" t="str">
        <f ca="true">+IF(OFFSET('Sanitation Data'!$E$30,0,10*ROW('Sanitation Data'!E145))="","",OFFSET('Sanitation Data'!$E$30,0,10*ROW('Sanitation Data'!E145)))</f>
        <v/>
      </c>
      <c r="CS151" s="268" t="str">
        <f ca="true">+IF(OFFSET('Sanitation Data'!$E$31,0,10*ROW('Sanitation Data'!E145))="","",OFFSET('Sanitation Data'!$E$31,0,10*ROW('Sanitation Data'!E145)))</f>
        <v/>
      </c>
      <c r="CT151" s="268" t="str">
        <f ca="true">+IF(OFFSET('Sanitation Data'!$E$32,0,10*ROW('Sanitation Data'!E145))="","",OFFSET('Sanitation Data'!$E$32,0,10*ROW('Sanitation Data'!E145)))</f>
        <v/>
      </c>
      <c r="CU151" s="268" t="str">
        <f ca="true">+IF(OFFSET('Sanitation Data'!$F$28,0,10*ROW('Sanitation Data'!F145))="","",OFFSET('Sanitation Data'!$F$28,0,10*ROW('Sanitation Data'!F145)))</f>
        <v/>
      </c>
      <c r="CV151" s="268" t="str">
        <f ca="true">+IF(OFFSET('Sanitation Data'!$F$29,0,10*ROW('Sanitation Data'!F145))="","",OFFSET('Sanitation Data'!$F$29,0,10*ROW('Sanitation Data'!F145)))</f>
        <v/>
      </c>
      <c r="CW151" s="268" t="str">
        <f ca="true">+IF(OFFSET('Sanitation Data'!$F$30,0,10*ROW('Sanitation Data'!F145))="","",OFFSET('Sanitation Data'!$F$30,0,10*ROW('Sanitation Data'!F145)))</f>
        <v/>
      </c>
      <c r="CX151" s="268" t="str">
        <f ca="true">+IF(OFFSET('Sanitation Data'!$F$31,0,10*ROW('Sanitation Data'!F145))="","",OFFSET('Sanitation Data'!$F$31,0,10*ROW('Sanitation Data'!F145)))</f>
        <v/>
      </c>
      <c r="CY151" s="268" t="str">
        <f ca="true">+IF(OFFSET('Sanitation Data'!$F$32,0,10*ROW('Sanitation Data'!F145))="","",OFFSET('Sanitation Data'!$F$32,0,10*ROW('Sanitation Data'!F145)))</f>
        <v/>
      </c>
      <c r="CZ151" s="268" t="str">
        <f ca="true">+IF(OFFSET('Sanitation Data'!$G$28,0,10*ROW('Sanitation Data'!G145))="","",OFFSET('Sanitation Data'!$G$28,0,10*ROW('Sanitation Data'!G145)))</f>
        <v/>
      </c>
      <c r="DA151" s="268" t="str">
        <f ca="true">+IF(OFFSET('Sanitation Data'!$G$29,0,10*ROW('Sanitation Data'!G145))="","",OFFSET('Sanitation Data'!$G$29,0,10*ROW('Sanitation Data'!G145)))</f>
        <v/>
      </c>
      <c r="DB151" s="268" t="str">
        <f ca="true">+IF(OFFSET('Sanitation Data'!$G$30,0,10*ROW('Sanitation Data'!G145))="","",OFFSET('Sanitation Data'!$G$30,0,10*ROW('Sanitation Data'!G145)))</f>
        <v/>
      </c>
      <c r="DC151" s="268" t="str">
        <f ca="true">+IF(OFFSET('Sanitation Data'!$G$31,0,10*ROW('Sanitation Data'!G145))="","",OFFSET('Sanitation Data'!$G$31,0,10*ROW('Sanitation Data'!G145)))</f>
        <v/>
      </c>
      <c r="DD151" s="268" t="str">
        <f ca="true">+IF(OFFSET('Sanitation Data'!$G$32,0,10*ROW('Sanitation Data'!G145))="","",OFFSET('Sanitation Data'!$G$32,0,10*ROW('Sanitation Data'!G145)))</f>
        <v/>
      </c>
      <c r="DE151" s="268" t="str">
        <f ca="true">+IF(OFFSET('Sanitation Data'!$H$28,0,10*ROW('Sanitation Data'!H145))="","",OFFSET('Sanitation Data'!$H$28,0,10*ROW('Sanitation Data'!H145)))</f>
        <v/>
      </c>
      <c r="DF151" s="268" t="str">
        <f ca="true">+IF(OFFSET('Sanitation Data'!$H$29,0,10*ROW('Sanitation Data'!H145))="","",OFFSET('Sanitation Data'!$H$29,0,10*ROW('Sanitation Data'!H145)))</f>
        <v/>
      </c>
      <c r="DG151" s="268" t="str">
        <f ca="true">+IF(OFFSET('Sanitation Data'!$H$30,0,10*ROW('Sanitation Data'!H145))="","",OFFSET('Sanitation Data'!$H$30,0,10*ROW('Sanitation Data'!H145)))</f>
        <v/>
      </c>
      <c r="DH151" s="268" t="str">
        <f ca="true">+IF(OFFSET('Sanitation Data'!$H$31,0,10*ROW('Sanitation Data'!H145))="","",OFFSET('Sanitation Data'!$H$31,0,10*ROW('Sanitation Data'!H145)))</f>
        <v/>
      </c>
      <c r="DI151" s="268" t="str">
        <f ca="true">+IF(OFFSET('Sanitation Data'!$H$32,0,10*ROW('Sanitation Data'!H145))="","",OFFSET('Sanitation Data'!$H$32,0,10*ROW('Sanitation Data'!H145)))</f>
        <v/>
      </c>
      <c r="DJ151" s="268" t="str">
        <f ca="true">+IF(OFFSET('Sanitation Data'!$I$28,0,10*ROW('Sanitation Data'!I145))="","",OFFSET('Sanitation Data'!$I$28,0,10*ROW('Sanitation Data'!I145)))</f>
        <v/>
      </c>
      <c r="DK151" s="268" t="str">
        <f ca="true">+IF(OFFSET('Sanitation Data'!$I$29,0,10*ROW('Sanitation Data'!I145))="","",OFFSET('Sanitation Data'!$I$29,0,10*ROW('Sanitation Data'!I145)))</f>
        <v/>
      </c>
      <c r="DL151" s="268" t="str">
        <f ca="true">+IF(OFFSET('Sanitation Data'!$I$30,0,10*ROW('Sanitation Data'!I145))="","",OFFSET('Sanitation Data'!$I$30,0,10*ROW('Sanitation Data'!I145)))</f>
        <v/>
      </c>
      <c r="DM151" s="268" t="str">
        <f ca="true">+IF(OFFSET('Sanitation Data'!$I$31,0,10*ROW('Sanitation Data'!I145))="","",OFFSET('Sanitation Data'!$I$31,0,10*ROW('Sanitation Data'!I145)))</f>
        <v/>
      </c>
      <c r="DN151" s="268" t="str">
        <f ca="true">+IF(OFFSET('Sanitation Data'!$I$32,0,10*ROW('Sanitation Data'!I145))="","",OFFSET('Sanitation Data'!$I$32,0,10*ROW('Sanitation Data'!I145)))</f>
        <v/>
      </c>
      <c r="DO151" s="268" t="str">
        <f ca="true">+IF(OFFSET('Hygiene Data'!$D$11,0,10*ROW('Hygiene Data'!D145))="","",OFFSET('Hygiene Data'!$D$11,0,10*ROW('Hygiene Data'!D145)))</f>
        <v/>
      </c>
      <c r="DP151" s="268" t="str">
        <f ca="true">+IF(OFFSET('Hygiene Data'!$D$12,0,10*ROW('Hygiene Data'!D145))="","",OFFSET('Hygiene Data'!$D$12,0,10*ROW('Hygiene Data'!D145)))</f>
        <v/>
      </c>
      <c r="DQ151" s="268" t="str">
        <f ca="true">+IF(OFFSET('Hygiene Data'!$D$13,0,10*ROW('Hygiene Data'!D145))="","",OFFSET('Hygiene Data'!$D$13,0,10*ROW('Hygiene Data'!D145)))</f>
        <v/>
      </c>
      <c r="DR151" s="268" t="str">
        <f ca="true">+IF(OFFSET('Hygiene Data'!$E$11,0,10*ROW('Hygiene Data'!E145))="","",OFFSET('Hygiene Data'!$E$11,0,10*ROW('Hygiene Data'!E145)))</f>
        <v/>
      </c>
      <c r="DS151" s="268" t="str">
        <f ca="true">+IF(OFFSET('Hygiene Data'!$E$12,0,10*ROW('Hygiene Data'!E145))="","",OFFSET('Hygiene Data'!$E$12,0,10*ROW('Hygiene Data'!E145)))</f>
        <v/>
      </c>
      <c r="DT151" s="268" t="str">
        <f ca="true">+IF(OFFSET('Hygiene Data'!$E$13,0,10*ROW('Hygiene Data'!E145))="","",OFFSET('Hygiene Data'!$E$13,0,10*ROW('Hygiene Data'!E145)))</f>
        <v/>
      </c>
      <c r="DU151" s="268" t="str">
        <f ca="true">+IF(OFFSET('Hygiene Data'!$F$11,0,10*ROW('Hygiene Data'!F145))="","",OFFSET('Hygiene Data'!$F$11,0,10*ROW('Hygiene Data'!F145)))</f>
        <v/>
      </c>
      <c r="DV151" s="268" t="str">
        <f ca="true">+IF(OFFSET('Hygiene Data'!$F$12,0,10*ROW('Hygiene Data'!F145))="","",OFFSET('Hygiene Data'!$F$12,0,10*ROW('Hygiene Data'!F145)))</f>
        <v/>
      </c>
      <c r="DW151" s="268" t="str">
        <f ca="true">+IF(OFFSET('Hygiene Data'!$F$13,0,10*ROW('Hygiene Data'!F145))="","",OFFSET('Hygiene Data'!$F$13,0,10*ROW('Hygiene Data'!F145)))</f>
        <v/>
      </c>
      <c r="DX151" s="268" t="str">
        <f ca="true">+IF(OFFSET('Hygiene Data'!$G$11,0,10*ROW('Hygiene Data'!G145))="","",OFFSET('Hygiene Data'!$G$11,0,10*ROW('Hygiene Data'!G145)))</f>
        <v/>
      </c>
      <c r="DY151" s="268" t="str">
        <f ca="true">+IF(OFFSET('Hygiene Data'!$G$12,0,10*ROW('Hygiene Data'!G145))="","",OFFSET('Hygiene Data'!$G$12,0,10*ROW('Hygiene Data'!G145)))</f>
        <v/>
      </c>
      <c r="DZ151" s="268" t="str">
        <f ca="true">+IF(OFFSET('Hygiene Data'!$G$13,0,10*ROW('Hygiene Data'!G145))="","",OFFSET('Hygiene Data'!$G$13,0,10*ROW('Hygiene Data'!G145)))</f>
        <v/>
      </c>
      <c r="EA151" s="268" t="str">
        <f ca="true">+IF(OFFSET('Hygiene Data'!$H$11,0,10*ROW('Hygiene Data'!H145))="","",OFFSET('Hygiene Data'!$H$11,0,10*ROW('Hygiene Data'!H145)))</f>
        <v/>
      </c>
      <c r="EB151" s="268" t="str">
        <f ca="true">+IF(OFFSET('Hygiene Data'!$H$12,0,10*ROW('Hygiene Data'!H145))="","",OFFSET('Hygiene Data'!$H$12,0,10*ROW('Hygiene Data'!H145)))</f>
        <v/>
      </c>
      <c r="EC151" s="268" t="str">
        <f ca="true">+IF(OFFSET('Hygiene Data'!$H$13,0,10*ROW('Hygiene Data'!H145))="","",OFFSET('Hygiene Data'!$H$13,0,10*ROW('Hygiene Data'!H145)))</f>
        <v/>
      </c>
      <c r="ED151" s="268" t="str">
        <f ca="true">+IF(OFFSET('Hygiene Data'!$I$11,0,10*ROW('Hygiene Data'!I145))="","",OFFSET('Hygiene Data'!$I$11,0,10*ROW('Hygiene Data'!I145)))</f>
        <v/>
      </c>
      <c r="EE151" s="268" t="str">
        <f ca="true">+IF(OFFSET('Hygiene Data'!$I$12,0,10*ROW('Hygiene Data'!I145))="","",OFFSET('Hygiene Data'!$I$12,0,10*ROW('Hygiene Data'!I145)))</f>
        <v/>
      </c>
      <c r="EF151" s="268"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4"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8"/>
      <c r="BS152" s="268" t="str">
        <f ca="true">+IF(OFFSET('Water Data'!$D$27,0,10*ROW('Water Data'!D146))="","",OFFSET('Water Data'!$D$27,0,10*ROW('Water Data'!D146)))</f>
        <v/>
      </c>
      <c r="BT152" s="268" t="str">
        <f ca="true">+IF(OFFSET('Water Data'!$D$28,0,10*ROW('Water Data'!D146))="","",OFFSET('Water Data'!$D$28,0,10*ROW('Water Data'!D146)))</f>
        <v/>
      </c>
      <c r="BU152" s="268" t="str">
        <f ca="true">+IF(OFFSET('Water Data'!$D$29,0,10*ROW('Water Data'!D146))="","",OFFSET('Water Data'!$D$29,0,10*ROW('Water Data'!D146)))</f>
        <v/>
      </c>
      <c r="BV152" s="268" t="str">
        <f ca="true">+IF(OFFSET('Water Data'!$E$27,0,10*ROW('Water Data'!E146))="","",OFFSET('Water Data'!$E$27,0,10*ROW('Water Data'!E146)))</f>
        <v/>
      </c>
      <c r="BW152" s="268" t="str">
        <f ca="true">+IF(OFFSET('Water Data'!$E$28,0,10*ROW('Water Data'!E146))="","",OFFSET('Water Data'!$E$28,0,10*ROW('Water Data'!E146)))</f>
        <v/>
      </c>
      <c r="BX152" s="268" t="str">
        <f ca="true">+IF(OFFSET('Water Data'!$E$29,0,10*ROW('Water Data'!E146))="","",OFFSET('Water Data'!$E$29,0,10*ROW('Water Data'!E146)))</f>
        <v/>
      </c>
      <c r="BY152" s="268" t="str">
        <f ca="true">+IF(OFFSET('Water Data'!$F$27,0,10*ROW('Water Data'!F146))="","",OFFSET('Water Data'!$F$27,0,10*ROW('Water Data'!F146)))</f>
        <v/>
      </c>
      <c r="BZ152" s="268" t="str">
        <f ca="true">+IF(OFFSET('Water Data'!$F$28,0,10*ROW('Water Data'!F146))="","",OFFSET('Water Data'!$F$28,0,10*ROW('Water Data'!F146)))</f>
        <v/>
      </c>
      <c r="CA152" s="268" t="str">
        <f ca="true">+IF(OFFSET('Water Data'!$F$29,0,10*ROW('Water Data'!F146))="","",OFFSET('Water Data'!$F$29,0,10*ROW('Water Data'!F146)))</f>
        <v/>
      </c>
      <c r="CB152" s="268" t="str">
        <f ca="true">+IF(OFFSET('Water Data'!$G$27,0,10*ROW('Water Data'!G146))="","",OFFSET('Water Data'!$G$27,0,10*ROW('Water Data'!G146)))</f>
        <v/>
      </c>
      <c r="CC152" s="268" t="str">
        <f ca="true">+IF(OFFSET('Water Data'!$G$28,0,10*ROW('Water Data'!G146))="","",OFFSET('Water Data'!$G$28,0,10*ROW('Water Data'!G146)))</f>
        <v/>
      </c>
      <c r="CD152" s="268" t="str">
        <f ca="true">+IF(OFFSET('Water Data'!$G$29,0,10*ROW('Water Data'!G146))="","",OFFSET('Water Data'!$G$29,0,10*ROW('Water Data'!G146)))</f>
        <v/>
      </c>
      <c r="CE152" s="268" t="str">
        <f ca="true">+IF(OFFSET('Water Data'!$H$27,0,10*ROW('Water Data'!H146))="","",OFFSET('Water Data'!$H$27,0,10*ROW('Water Data'!H146)))</f>
        <v/>
      </c>
      <c r="CF152" s="268" t="str">
        <f ca="true">+IF(OFFSET('Water Data'!$H$28,0,10*ROW('Water Data'!H146))="","",OFFSET('Water Data'!$H$28,0,10*ROW('Water Data'!H146)))</f>
        <v/>
      </c>
      <c r="CG152" s="268" t="str">
        <f ca="true">+IF(OFFSET('Water Data'!$H$29,0,10*ROW('Water Data'!H146))="","",OFFSET('Water Data'!$H$29,0,10*ROW('Water Data'!H146)))</f>
        <v/>
      </c>
      <c r="CH152" s="268" t="str">
        <f ca="true">+IF(OFFSET('Water Data'!$I$27,0,10*ROW('Water Data'!I146))="","",OFFSET('Water Data'!$I$27,0,10*ROW('Water Data'!I146)))</f>
        <v/>
      </c>
      <c r="CI152" s="268" t="str">
        <f ca="true">+IF(OFFSET('Water Data'!$I$28,0,10*ROW('Water Data'!I146))="","",OFFSET('Water Data'!$I$28,0,10*ROW('Water Data'!I146)))</f>
        <v/>
      </c>
      <c r="CJ152" s="268" t="str">
        <f ca="true">+IF(OFFSET('Water Data'!$I$29,0,10*ROW('Water Data'!I146))="","",OFFSET('Water Data'!$I$29,0,10*ROW('Water Data'!I146)))</f>
        <v/>
      </c>
      <c r="CK152" s="268" t="str">
        <f ca="true">+IF(OFFSET('Sanitation Data'!$D$28,0,10*ROW('Sanitation Data'!D146))="","",OFFSET('Sanitation Data'!$D$28,0,10*ROW('Sanitation Data'!D146)))</f>
        <v/>
      </c>
      <c r="CL152" s="268" t="str">
        <f ca="true">+IF(OFFSET('Sanitation Data'!$D$29,0,10*ROW('Sanitation Data'!D146))="","",OFFSET('Sanitation Data'!$D$29,0,10*ROW('Sanitation Data'!D146)))</f>
        <v/>
      </c>
      <c r="CM152" s="268" t="str">
        <f ca="true">+IF(OFFSET('Sanitation Data'!$D$30,0,10*ROW('Sanitation Data'!D146))="","",OFFSET('Sanitation Data'!$D$30,0,10*ROW('Sanitation Data'!D146)))</f>
        <v/>
      </c>
      <c r="CN152" s="268" t="str">
        <f ca="true">+IF(OFFSET('Sanitation Data'!$D$31,0,10*ROW('Sanitation Data'!D146))="","",OFFSET('Sanitation Data'!$D$31,0,10*ROW('Sanitation Data'!D146)))</f>
        <v/>
      </c>
      <c r="CO152" s="268" t="str">
        <f ca="true">+IF(OFFSET('Sanitation Data'!$D$32,0,10*ROW('Sanitation Data'!D146))="","",OFFSET('Sanitation Data'!$D$32,0,10*ROW('Sanitation Data'!D146)))</f>
        <v/>
      </c>
      <c r="CP152" s="268" t="str">
        <f ca="true">+IF(OFFSET('Sanitation Data'!$E$28,0,10*ROW('Sanitation Data'!E146))="","",OFFSET('Sanitation Data'!$E$28,0,10*ROW('Sanitation Data'!E146)))</f>
        <v/>
      </c>
      <c r="CQ152" s="268" t="str">
        <f ca="true">+IF(OFFSET('Sanitation Data'!$E$29,0,10*ROW('Sanitation Data'!E146))="","",OFFSET('Sanitation Data'!$E$29,0,10*ROW('Sanitation Data'!E146)))</f>
        <v/>
      </c>
      <c r="CR152" s="268" t="str">
        <f ca="true">+IF(OFFSET('Sanitation Data'!$E$30,0,10*ROW('Sanitation Data'!E146))="","",OFFSET('Sanitation Data'!$E$30,0,10*ROW('Sanitation Data'!E146)))</f>
        <v/>
      </c>
      <c r="CS152" s="268" t="str">
        <f ca="true">+IF(OFFSET('Sanitation Data'!$E$31,0,10*ROW('Sanitation Data'!E146))="","",OFFSET('Sanitation Data'!$E$31,0,10*ROW('Sanitation Data'!E146)))</f>
        <v/>
      </c>
      <c r="CT152" s="268" t="str">
        <f ca="true">+IF(OFFSET('Sanitation Data'!$E$32,0,10*ROW('Sanitation Data'!E146))="","",OFFSET('Sanitation Data'!$E$32,0,10*ROW('Sanitation Data'!E146)))</f>
        <v/>
      </c>
      <c r="CU152" s="268" t="str">
        <f ca="true">+IF(OFFSET('Sanitation Data'!$F$28,0,10*ROW('Sanitation Data'!F146))="","",OFFSET('Sanitation Data'!$F$28,0,10*ROW('Sanitation Data'!F146)))</f>
        <v/>
      </c>
      <c r="CV152" s="268" t="str">
        <f ca="true">+IF(OFFSET('Sanitation Data'!$F$29,0,10*ROW('Sanitation Data'!F146))="","",OFFSET('Sanitation Data'!$F$29,0,10*ROW('Sanitation Data'!F146)))</f>
        <v/>
      </c>
      <c r="CW152" s="268" t="str">
        <f ca="true">+IF(OFFSET('Sanitation Data'!$F$30,0,10*ROW('Sanitation Data'!F146))="","",OFFSET('Sanitation Data'!$F$30,0,10*ROW('Sanitation Data'!F146)))</f>
        <v/>
      </c>
      <c r="CX152" s="268" t="str">
        <f ca="true">+IF(OFFSET('Sanitation Data'!$F$31,0,10*ROW('Sanitation Data'!F146))="","",OFFSET('Sanitation Data'!$F$31,0,10*ROW('Sanitation Data'!F146)))</f>
        <v/>
      </c>
      <c r="CY152" s="268" t="str">
        <f ca="true">+IF(OFFSET('Sanitation Data'!$F$32,0,10*ROW('Sanitation Data'!F146))="","",OFFSET('Sanitation Data'!$F$32,0,10*ROW('Sanitation Data'!F146)))</f>
        <v/>
      </c>
      <c r="CZ152" s="268" t="str">
        <f ca="true">+IF(OFFSET('Sanitation Data'!$G$28,0,10*ROW('Sanitation Data'!G146))="","",OFFSET('Sanitation Data'!$G$28,0,10*ROW('Sanitation Data'!G146)))</f>
        <v/>
      </c>
      <c r="DA152" s="268" t="str">
        <f ca="true">+IF(OFFSET('Sanitation Data'!$G$29,0,10*ROW('Sanitation Data'!G146))="","",OFFSET('Sanitation Data'!$G$29,0,10*ROW('Sanitation Data'!G146)))</f>
        <v/>
      </c>
      <c r="DB152" s="268" t="str">
        <f ca="true">+IF(OFFSET('Sanitation Data'!$G$30,0,10*ROW('Sanitation Data'!G146))="","",OFFSET('Sanitation Data'!$G$30,0,10*ROW('Sanitation Data'!G146)))</f>
        <v/>
      </c>
      <c r="DC152" s="268" t="str">
        <f ca="true">+IF(OFFSET('Sanitation Data'!$G$31,0,10*ROW('Sanitation Data'!G146))="","",OFFSET('Sanitation Data'!$G$31,0,10*ROW('Sanitation Data'!G146)))</f>
        <v/>
      </c>
      <c r="DD152" s="268" t="str">
        <f ca="true">+IF(OFFSET('Sanitation Data'!$G$32,0,10*ROW('Sanitation Data'!G146))="","",OFFSET('Sanitation Data'!$G$32,0,10*ROW('Sanitation Data'!G146)))</f>
        <v/>
      </c>
      <c r="DE152" s="268" t="str">
        <f ca="true">+IF(OFFSET('Sanitation Data'!$H$28,0,10*ROW('Sanitation Data'!H146))="","",OFFSET('Sanitation Data'!$H$28,0,10*ROW('Sanitation Data'!H146)))</f>
        <v/>
      </c>
      <c r="DF152" s="268" t="str">
        <f ca="true">+IF(OFFSET('Sanitation Data'!$H$29,0,10*ROW('Sanitation Data'!H146))="","",OFFSET('Sanitation Data'!$H$29,0,10*ROW('Sanitation Data'!H146)))</f>
        <v/>
      </c>
      <c r="DG152" s="268" t="str">
        <f ca="true">+IF(OFFSET('Sanitation Data'!$H$30,0,10*ROW('Sanitation Data'!H146))="","",OFFSET('Sanitation Data'!$H$30,0,10*ROW('Sanitation Data'!H146)))</f>
        <v/>
      </c>
      <c r="DH152" s="268" t="str">
        <f ca="true">+IF(OFFSET('Sanitation Data'!$H$31,0,10*ROW('Sanitation Data'!H146))="","",OFFSET('Sanitation Data'!$H$31,0,10*ROW('Sanitation Data'!H146)))</f>
        <v/>
      </c>
      <c r="DI152" s="268" t="str">
        <f ca="true">+IF(OFFSET('Sanitation Data'!$H$32,0,10*ROW('Sanitation Data'!H146))="","",OFFSET('Sanitation Data'!$H$32,0,10*ROW('Sanitation Data'!H146)))</f>
        <v/>
      </c>
      <c r="DJ152" s="268" t="str">
        <f ca="true">+IF(OFFSET('Sanitation Data'!$I$28,0,10*ROW('Sanitation Data'!I146))="","",OFFSET('Sanitation Data'!$I$28,0,10*ROW('Sanitation Data'!I146)))</f>
        <v/>
      </c>
      <c r="DK152" s="268" t="str">
        <f ca="true">+IF(OFFSET('Sanitation Data'!$I$29,0,10*ROW('Sanitation Data'!I146))="","",OFFSET('Sanitation Data'!$I$29,0,10*ROW('Sanitation Data'!I146)))</f>
        <v/>
      </c>
      <c r="DL152" s="268" t="str">
        <f ca="true">+IF(OFFSET('Sanitation Data'!$I$30,0,10*ROW('Sanitation Data'!I146))="","",OFFSET('Sanitation Data'!$I$30,0,10*ROW('Sanitation Data'!I146)))</f>
        <v/>
      </c>
      <c r="DM152" s="268" t="str">
        <f ca="true">+IF(OFFSET('Sanitation Data'!$I$31,0,10*ROW('Sanitation Data'!I146))="","",OFFSET('Sanitation Data'!$I$31,0,10*ROW('Sanitation Data'!I146)))</f>
        <v/>
      </c>
      <c r="DN152" s="268" t="str">
        <f ca="true">+IF(OFFSET('Sanitation Data'!$I$32,0,10*ROW('Sanitation Data'!I146))="","",OFFSET('Sanitation Data'!$I$32,0,10*ROW('Sanitation Data'!I146)))</f>
        <v/>
      </c>
      <c r="DO152" s="268" t="str">
        <f ca="true">+IF(OFFSET('Hygiene Data'!$D$11,0,10*ROW('Hygiene Data'!D146))="","",OFFSET('Hygiene Data'!$D$11,0,10*ROW('Hygiene Data'!D146)))</f>
        <v/>
      </c>
      <c r="DP152" s="268" t="str">
        <f ca="true">+IF(OFFSET('Hygiene Data'!$D$12,0,10*ROW('Hygiene Data'!D146))="","",OFFSET('Hygiene Data'!$D$12,0,10*ROW('Hygiene Data'!D146)))</f>
        <v/>
      </c>
      <c r="DQ152" s="268" t="str">
        <f ca="true">+IF(OFFSET('Hygiene Data'!$D$13,0,10*ROW('Hygiene Data'!D146))="","",OFFSET('Hygiene Data'!$D$13,0,10*ROW('Hygiene Data'!D146)))</f>
        <v/>
      </c>
      <c r="DR152" s="268" t="str">
        <f ca="true">+IF(OFFSET('Hygiene Data'!$E$11,0,10*ROW('Hygiene Data'!E146))="","",OFFSET('Hygiene Data'!$E$11,0,10*ROW('Hygiene Data'!E146)))</f>
        <v/>
      </c>
      <c r="DS152" s="268" t="str">
        <f ca="true">+IF(OFFSET('Hygiene Data'!$E$12,0,10*ROW('Hygiene Data'!E146))="","",OFFSET('Hygiene Data'!$E$12,0,10*ROW('Hygiene Data'!E146)))</f>
        <v/>
      </c>
      <c r="DT152" s="268" t="str">
        <f ca="true">+IF(OFFSET('Hygiene Data'!$E$13,0,10*ROW('Hygiene Data'!E146))="","",OFFSET('Hygiene Data'!$E$13,0,10*ROW('Hygiene Data'!E146)))</f>
        <v/>
      </c>
      <c r="DU152" s="268" t="str">
        <f ca="true">+IF(OFFSET('Hygiene Data'!$F$11,0,10*ROW('Hygiene Data'!F146))="","",OFFSET('Hygiene Data'!$F$11,0,10*ROW('Hygiene Data'!F146)))</f>
        <v/>
      </c>
      <c r="DV152" s="268" t="str">
        <f ca="true">+IF(OFFSET('Hygiene Data'!$F$12,0,10*ROW('Hygiene Data'!F146))="","",OFFSET('Hygiene Data'!$F$12,0,10*ROW('Hygiene Data'!F146)))</f>
        <v/>
      </c>
      <c r="DW152" s="268" t="str">
        <f ca="true">+IF(OFFSET('Hygiene Data'!$F$13,0,10*ROW('Hygiene Data'!F146))="","",OFFSET('Hygiene Data'!$F$13,0,10*ROW('Hygiene Data'!F146)))</f>
        <v/>
      </c>
      <c r="DX152" s="268" t="str">
        <f ca="true">+IF(OFFSET('Hygiene Data'!$G$11,0,10*ROW('Hygiene Data'!G146))="","",OFFSET('Hygiene Data'!$G$11,0,10*ROW('Hygiene Data'!G146)))</f>
        <v/>
      </c>
      <c r="DY152" s="268" t="str">
        <f ca="true">+IF(OFFSET('Hygiene Data'!$G$12,0,10*ROW('Hygiene Data'!G146))="","",OFFSET('Hygiene Data'!$G$12,0,10*ROW('Hygiene Data'!G146)))</f>
        <v/>
      </c>
      <c r="DZ152" s="268" t="str">
        <f ca="true">+IF(OFFSET('Hygiene Data'!$G$13,0,10*ROW('Hygiene Data'!G146))="","",OFFSET('Hygiene Data'!$G$13,0,10*ROW('Hygiene Data'!G146)))</f>
        <v/>
      </c>
      <c r="EA152" s="268" t="str">
        <f ca="true">+IF(OFFSET('Hygiene Data'!$H$11,0,10*ROW('Hygiene Data'!H146))="","",OFFSET('Hygiene Data'!$H$11,0,10*ROW('Hygiene Data'!H146)))</f>
        <v/>
      </c>
      <c r="EB152" s="268" t="str">
        <f ca="true">+IF(OFFSET('Hygiene Data'!$H$12,0,10*ROW('Hygiene Data'!H146))="","",OFFSET('Hygiene Data'!$H$12,0,10*ROW('Hygiene Data'!H146)))</f>
        <v/>
      </c>
      <c r="EC152" s="268" t="str">
        <f ca="true">+IF(OFFSET('Hygiene Data'!$H$13,0,10*ROW('Hygiene Data'!H146))="","",OFFSET('Hygiene Data'!$H$13,0,10*ROW('Hygiene Data'!H146)))</f>
        <v/>
      </c>
      <c r="ED152" s="268" t="str">
        <f ca="true">+IF(OFFSET('Hygiene Data'!$I$11,0,10*ROW('Hygiene Data'!I146))="","",OFFSET('Hygiene Data'!$I$11,0,10*ROW('Hygiene Data'!I146)))</f>
        <v/>
      </c>
      <c r="EE152" s="268" t="str">
        <f ca="true">+IF(OFFSET('Hygiene Data'!$I$12,0,10*ROW('Hygiene Data'!I146))="","",OFFSET('Hygiene Data'!$I$12,0,10*ROW('Hygiene Data'!I146)))</f>
        <v/>
      </c>
      <c r="EF152" s="268"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4"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8"/>
      <c r="BS153" s="268" t="str">
        <f ca="true">+IF(OFFSET('Water Data'!$D$27,0,10*ROW('Water Data'!D147))="","",OFFSET('Water Data'!$D$27,0,10*ROW('Water Data'!D147)))</f>
        <v/>
      </c>
      <c r="BT153" s="268" t="str">
        <f ca="true">+IF(OFFSET('Water Data'!$D$28,0,10*ROW('Water Data'!D147))="","",OFFSET('Water Data'!$D$28,0,10*ROW('Water Data'!D147)))</f>
        <v/>
      </c>
      <c r="BU153" s="268" t="str">
        <f ca="true">+IF(OFFSET('Water Data'!$D$29,0,10*ROW('Water Data'!D147))="","",OFFSET('Water Data'!$D$29,0,10*ROW('Water Data'!D147)))</f>
        <v/>
      </c>
      <c r="BV153" s="268" t="str">
        <f ca="true">+IF(OFFSET('Water Data'!$E$27,0,10*ROW('Water Data'!E147))="","",OFFSET('Water Data'!$E$27,0,10*ROW('Water Data'!E147)))</f>
        <v/>
      </c>
      <c r="BW153" s="268" t="str">
        <f ca="true">+IF(OFFSET('Water Data'!$E$28,0,10*ROW('Water Data'!E147))="","",OFFSET('Water Data'!$E$28,0,10*ROW('Water Data'!E147)))</f>
        <v/>
      </c>
      <c r="BX153" s="268" t="str">
        <f ca="true">+IF(OFFSET('Water Data'!$E$29,0,10*ROW('Water Data'!E147))="","",OFFSET('Water Data'!$E$29,0,10*ROW('Water Data'!E147)))</f>
        <v/>
      </c>
      <c r="BY153" s="268" t="str">
        <f ca="true">+IF(OFFSET('Water Data'!$F$27,0,10*ROW('Water Data'!F147))="","",OFFSET('Water Data'!$F$27,0,10*ROW('Water Data'!F147)))</f>
        <v/>
      </c>
      <c r="BZ153" s="268" t="str">
        <f ca="true">+IF(OFFSET('Water Data'!$F$28,0,10*ROW('Water Data'!F147))="","",OFFSET('Water Data'!$F$28,0,10*ROW('Water Data'!F147)))</f>
        <v/>
      </c>
      <c r="CA153" s="268" t="str">
        <f ca="true">+IF(OFFSET('Water Data'!$F$29,0,10*ROW('Water Data'!F147))="","",OFFSET('Water Data'!$F$29,0,10*ROW('Water Data'!F147)))</f>
        <v/>
      </c>
      <c r="CB153" s="268" t="str">
        <f ca="true">+IF(OFFSET('Water Data'!$G$27,0,10*ROW('Water Data'!G147))="","",OFFSET('Water Data'!$G$27,0,10*ROW('Water Data'!G147)))</f>
        <v/>
      </c>
      <c r="CC153" s="268" t="str">
        <f ca="true">+IF(OFFSET('Water Data'!$G$28,0,10*ROW('Water Data'!G147))="","",OFFSET('Water Data'!$G$28,0,10*ROW('Water Data'!G147)))</f>
        <v/>
      </c>
      <c r="CD153" s="268" t="str">
        <f ca="true">+IF(OFFSET('Water Data'!$G$29,0,10*ROW('Water Data'!G147))="","",OFFSET('Water Data'!$G$29,0,10*ROW('Water Data'!G147)))</f>
        <v/>
      </c>
      <c r="CE153" s="268" t="str">
        <f ca="true">+IF(OFFSET('Water Data'!$H$27,0,10*ROW('Water Data'!H147))="","",OFFSET('Water Data'!$H$27,0,10*ROW('Water Data'!H147)))</f>
        <v/>
      </c>
      <c r="CF153" s="268" t="str">
        <f ca="true">+IF(OFFSET('Water Data'!$H$28,0,10*ROW('Water Data'!H147))="","",OFFSET('Water Data'!$H$28,0,10*ROW('Water Data'!H147)))</f>
        <v/>
      </c>
      <c r="CG153" s="268" t="str">
        <f ca="true">+IF(OFFSET('Water Data'!$H$29,0,10*ROW('Water Data'!H147))="","",OFFSET('Water Data'!$H$29,0,10*ROW('Water Data'!H147)))</f>
        <v/>
      </c>
      <c r="CH153" s="268" t="str">
        <f ca="true">+IF(OFFSET('Water Data'!$I$27,0,10*ROW('Water Data'!I147))="","",OFFSET('Water Data'!$I$27,0,10*ROW('Water Data'!I147)))</f>
        <v/>
      </c>
      <c r="CI153" s="268" t="str">
        <f ca="true">+IF(OFFSET('Water Data'!$I$28,0,10*ROW('Water Data'!I147))="","",OFFSET('Water Data'!$I$28,0,10*ROW('Water Data'!I147)))</f>
        <v/>
      </c>
      <c r="CJ153" s="268" t="str">
        <f ca="true">+IF(OFFSET('Water Data'!$I$29,0,10*ROW('Water Data'!I147))="","",OFFSET('Water Data'!$I$29,0,10*ROW('Water Data'!I147)))</f>
        <v/>
      </c>
      <c r="CK153" s="268" t="str">
        <f ca="true">+IF(OFFSET('Sanitation Data'!$D$28,0,10*ROW('Sanitation Data'!D147))="","",OFFSET('Sanitation Data'!$D$28,0,10*ROW('Sanitation Data'!D147)))</f>
        <v/>
      </c>
      <c r="CL153" s="268" t="str">
        <f ca="true">+IF(OFFSET('Sanitation Data'!$D$29,0,10*ROW('Sanitation Data'!D147))="","",OFFSET('Sanitation Data'!$D$29,0,10*ROW('Sanitation Data'!D147)))</f>
        <v/>
      </c>
      <c r="CM153" s="268" t="str">
        <f ca="true">+IF(OFFSET('Sanitation Data'!$D$30,0,10*ROW('Sanitation Data'!D147))="","",OFFSET('Sanitation Data'!$D$30,0,10*ROW('Sanitation Data'!D147)))</f>
        <v/>
      </c>
      <c r="CN153" s="268" t="str">
        <f ca="true">+IF(OFFSET('Sanitation Data'!$D$31,0,10*ROW('Sanitation Data'!D147))="","",OFFSET('Sanitation Data'!$D$31,0,10*ROW('Sanitation Data'!D147)))</f>
        <v/>
      </c>
      <c r="CO153" s="268" t="str">
        <f ca="true">+IF(OFFSET('Sanitation Data'!$D$32,0,10*ROW('Sanitation Data'!D147))="","",OFFSET('Sanitation Data'!$D$32,0,10*ROW('Sanitation Data'!D147)))</f>
        <v/>
      </c>
      <c r="CP153" s="268" t="str">
        <f ca="true">+IF(OFFSET('Sanitation Data'!$E$28,0,10*ROW('Sanitation Data'!E147))="","",OFFSET('Sanitation Data'!$E$28,0,10*ROW('Sanitation Data'!E147)))</f>
        <v/>
      </c>
      <c r="CQ153" s="268" t="str">
        <f ca="true">+IF(OFFSET('Sanitation Data'!$E$29,0,10*ROW('Sanitation Data'!E147))="","",OFFSET('Sanitation Data'!$E$29,0,10*ROW('Sanitation Data'!E147)))</f>
        <v/>
      </c>
      <c r="CR153" s="268" t="str">
        <f ca="true">+IF(OFFSET('Sanitation Data'!$E$30,0,10*ROW('Sanitation Data'!E147))="","",OFFSET('Sanitation Data'!$E$30,0,10*ROW('Sanitation Data'!E147)))</f>
        <v/>
      </c>
      <c r="CS153" s="268" t="str">
        <f ca="true">+IF(OFFSET('Sanitation Data'!$E$31,0,10*ROW('Sanitation Data'!E147))="","",OFFSET('Sanitation Data'!$E$31,0,10*ROW('Sanitation Data'!E147)))</f>
        <v/>
      </c>
      <c r="CT153" s="268" t="str">
        <f ca="true">+IF(OFFSET('Sanitation Data'!$E$32,0,10*ROW('Sanitation Data'!E147))="","",OFFSET('Sanitation Data'!$E$32,0,10*ROW('Sanitation Data'!E147)))</f>
        <v/>
      </c>
      <c r="CU153" s="268" t="str">
        <f ca="true">+IF(OFFSET('Sanitation Data'!$F$28,0,10*ROW('Sanitation Data'!F147))="","",OFFSET('Sanitation Data'!$F$28,0,10*ROW('Sanitation Data'!F147)))</f>
        <v/>
      </c>
      <c r="CV153" s="268" t="str">
        <f ca="true">+IF(OFFSET('Sanitation Data'!$F$29,0,10*ROW('Sanitation Data'!F147))="","",OFFSET('Sanitation Data'!$F$29,0,10*ROW('Sanitation Data'!F147)))</f>
        <v/>
      </c>
      <c r="CW153" s="268" t="str">
        <f ca="true">+IF(OFFSET('Sanitation Data'!$F$30,0,10*ROW('Sanitation Data'!F147))="","",OFFSET('Sanitation Data'!$F$30,0,10*ROW('Sanitation Data'!F147)))</f>
        <v/>
      </c>
      <c r="CX153" s="268" t="str">
        <f ca="true">+IF(OFFSET('Sanitation Data'!$F$31,0,10*ROW('Sanitation Data'!F147))="","",OFFSET('Sanitation Data'!$F$31,0,10*ROW('Sanitation Data'!F147)))</f>
        <v/>
      </c>
      <c r="CY153" s="268" t="str">
        <f ca="true">+IF(OFFSET('Sanitation Data'!$F$32,0,10*ROW('Sanitation Data'!F147))="","",OFFSET('Sanitation Data'!$F$32,0,10*ROW('Sanitation Data'!F147)))</f>
        <v/>
      </c>
      <c r="CZ153" s="268" t="str">
        <f ca="true">+IF(OFFSET('Sanitation Data'!$G$28,0,10*ROW('Sanitation Data'!G147))="","",OFFSET('Sanitation Data'!$G$28,0,10*ROW('Sanitation Data'!G147)))</f>
        <v/>
      </c>
      <c r="DA153" s="268" t="str">
        <f ca="true">+IF(OFFSET('Sanitation Data'!$G$29,0,10*ROW('Sanitation Data'!G147))="","",OFFSET('Sanitation Data'!$G$29,0,10*ROW('Sanitation Data'!G147)))</f>
        <v/>
      </c>
      <c r="DB153" s="268" t="str">
        <f ca="true">+IF(OFFSET('Sanitation Data'!$G$30,0,10*ROW('Sanitation Data'!G147))="","",OFFSET('Sanitation Data'!$G$30,0,10*ROW('Sanitation Data'!G147)))</f>
        <v/>
      </c>
      <c r="DC153" s="268" t="str">
        <f ca="true">+IF(OFFSET('Sanitation Data'!$G$31,0,10*ROW('Sanitation Data'!G147))="","",OFFSET('Sanitation Data'!$G$31,0,10*ROW('Sanitation Data'!G147)))</f>
        <v/>
      </c>
      <c r="DD153" s="268" t="str">
        <f ca="true">+IF(OFFSET('Sanitation Data'!$G$32,0,10*ROW('Sanitation Data'!G147))="","",OFFSET('Sanitation Data'!$G$32,0,10*ROW('Sanitation Data'!G147)))</f>
        <v/>
      </c>
      <c r="DE153" s="268" t="str">
        <f ca="true">+IF(OFFSET('Sanitation Data'!$H$28,0,10*ROW('Sanitation Data'!H147))="","",OFFSET('Sanitation Data'!$H$28,0,10*ROW('Sanitation Data'!H147)))</f>
        <v/>
      </c>
      <c r="DF153" s="268" t="str">
        <f ca="true">+IF(OFFSET('Sanitation Data'!$H$29,0,10*ROW('Sanitation Data'!H147))="","",OFFSET('Sanitation Data'!$H$29,0,10*ROW('Sanitation Data'!H147)))</f>
        <v/>
      </c>
      <c r="DG153" s="268" t="str">
        <f ca="true">+IF(OFFSET('Sanitation Data'!$H$30,0,10*ROW('Sanitation Data'!H147))="","",OFFSET('Sanitation Data'!$H$30,0,10*ROW('Sanitation Data'!H147)))</f>
        <v/>
      </c>
      <c r="DH153" s="268" t="str">
        <f ca="true">+IF(OFFSET('Sanitation Data'!$H$31,0,10*ROW('Sanitation Data'!H147))="","",OFFSET('Sanitation Data'!$H$31,0,10*ROW('Sanitation Data'!H147)))</f>
        <v/>
      </c>
      <c r="DI153" s="268" t="str">
        <f ca="true">+IF(OFFSET('Sanitation Data'!$H$32,0,10*ROW('Sanitation Data'!H147))="","",OFFSET('Sanitation Data'!$H$32,0,10*ROW('Sanitation Data'!H147)))</f>
        <v/>
      </c>
      <c r="DJ153" s="268" t="str">
        <f ca="true">+IF(OFFSET('Sanitation Data'!$I$28,0,10*ROW('Sanitation Data'!I147))="","",OFFSET('Sanitation Data'!$I$28,0,10*ROW('Sanitation Data'!I147)))</f>
        <v/>
      </c>
      <c r="DK153" s="268" t="str">
        <f ca="true">+IF(OFFSET('Sanitation Data'!$I$29,0,10*ROW('Sanitation Data'!I147))="","",OFFSET('Sanitation Data'!$I$29,0,10*ROW('Sanitation Data'!I147)))</f>
        <v/>
      </c>
      <c r="DL153" s="268" t="str">
        <f ca="true">+IF(OFFSET('Sanitation Data'!$I$30,0,10*ROW('Sanitation Data'!I147))="","",OFFSET('Sanitation Data'!$I$30,0,10*ROW('Sanitation Data'!I147)))</f>
        <v/>
      </c>
      <c r="DM153" s="268" t="str">
        <f ca="true">+IF(OFFSET('Sanitation Data'!$I$31,0,10*ROW('Sanitation Data'!I147))="","",OFFSET('Sanitation Data'!$I$31,0,10*ROW('Sanitation Data'!I147)))</f>
        <v/>
      </c>
      <c r="DN153" s="268" t="str">
        <f ca="true">+IF(OFFSET('Sanitation Data'!$I$32,0,10*ROW('Sanitation Data'!I147))="","",OFFSET('Sanitation Data'!$I$32,0,10*ROW('Sanitation Data'!I147)))</f>
        <v/>
      </c>
      <c r="DO153" s="268" t="str">
        <f ca="true">+IF(OFFSET('Hygiene Data'!$D$11,0,10*ROW('Hygiene Data'!D147))="","",OFFSET('Hygiene Data'!$D$11,0,10*ROW('Hygiene Data'!D147)))</f>
        <v/>
      </c>
      <c r="DP153" s="268" t="str">
        <f ca="true">+IF(OFFSET('Hygiene Data'!$D$12,0,10*ROW('Hygiene Data'!D147))="","",OFFSET('Hygiene Data'!$D$12,0,10*ROW('Hygiene Data'!D147)))</f>
        <v/>
      </c>
      <c r="DQ153" s="268" t="str">
        <f ca="true">+IF(OFFSET('Hygiene Data'!$D$13,0,10*ROW('Hygiene Data'!D147))="","",OFFSET('Hygiene Data'!$D$13,0,10*ROW('Hygiene Data'!D147)))</f>
        <v/>
      </c>
      <c r="DR153" s="268" t="str">
        <f ca="true">+IF(OFFSET('Hygiene Data'!$E$11,0,10*ROW('Hygiene Data'!E147))="","",OFFSET('Hygiene Data'!$E$11,0,10*ROW('Hygiene Data'!E147)))</f>
        <v/>
      </c>
      <c r="DS153" s="268" t="str">
        <f ca="true">+IF(OFFSET('Hygiene Data'!$E$12,0,10*ROW('Hygiene Data'!E147))="","",OFFSET('Hygiene Data'!$E$12,0,10*ROW('Hygiene Data'!E147)))</f>
        <v/>
      </c>
      <c r="DT153" s="268" t="str">
        <f ca="true">+IF(OFFSET('Hygiene Data'!$E$13,0,10*ROW('Hygiene Data'!E147))="","",OFFSET('Hygiene Data'!$E$13,0,10*ROW('Hygiene Data'!E147)))</f>
        <v/>
      </c>
      <c r="DU153" s="268" t="str">
        <f ca="true">+IF(OFFSET('Hygiene Data'!$F$11,0,10*ROW('Hygiene Data'!F147))="","",OFFSET('Hygiene Data'!$F$11,0,10*ROW('Hygiene Data'!F147)))</f>
        <v/>
      </c>
      <c r="DV153" s="268" t="str">
        <f ca="true">+IF(OFFSET('Hygiene Data'!$F$12,0,10*ROW('Hygiene Data'!F147))="","",OFFSET('Hygiene Data'!$F$12,0,10*ROW('Hygiene Data'!F147)))</f>
        <v/>
      </c>
      <c r="DW153" s="268" t="str">
        <f ca="true">+IF(OFFSET('Hygiene Data'!$F$13,0,10*ROW('Hygiene Data'!F147))="","",OFFSET('Hygiene Data'!$F$13,0,10*ROW('Hygiene Data'!F147)))</f>
        <v/>
      </c>
      <c r="DX153" s="268" t="str">
        <f ca="true">+IF(OFFSET('Hygiene Data'!$G$11,0,10*ROW('Hygiene Data'!G147))="","",OFFSET('Hygiene Data'!$G$11,0,10*ROW('Hygiene Data'!G147)))</f>
        <v/>
      </c>
      <c r="DY153" s="268" t="str">
        <f ca="true">+IF(OFFSET('Hygiene Data'!$G$12,0,10*ROW('Hygiene Data'!G147))="","",OFFSET('Hygiene Data'!$G$12,0,10*ROW('Hygiene Data'!G147)))</f>
        <v/>
      </c>
      <c r="DZ153" s="268" t="str">
        <f ca="true">+IF(OFFSET('Hygiene Data'!$G$13,0,10*ROW('Hygiene Data'!G147))="","",OFFSET('Hygiene Data'!$G$13,0,10*ROW('Hygiene Data'!G147)))</f>
        <v/>
      </c>
      <c r="EA153" s="268" t="str">
        <f ca="true">+IF(OFFSET('Hygiene Data'!$H$11,0,10*ROW('Hygiene Data'!H147))="","",OFFSET('Hygiene Data'!$H$11,0,10*ROW('Hygiene Data'!H147)))</f>
        <v/>
      </c>
      <c r="EB153" s="268" t="str">
        <f ca="true">+IF(OFFSET('Hygiene Data'!$H$12,0,10*ROW('Hygiene Data'!H147))="","",OFFSET('Hygiene Data'!$H$12,0,10*ROW('Hygiene Data'!H147)))</f>
        <v/>
      </c>
      <c r="EC153" s="268" t="str">
        <f ca="true">+IF(OFFSET('Hygiene Data'!$H$13,0,10*ROW('Hygiene Data'!H147))="","",OFFSET('Hygiene Data'!$H$13,0,10*ROW('Hygiene Data'!H147)))</f>
        <v/>
      </c>
      <c r="ED153" s="268" t="str">
        <f ca="true">+IF(OFFSET('Hygiene Data'!$I$11,0,10*ROW('Hygiene Data'!I147))="","",OFFSET('Hygiene Data'!$I$11,0,10*ROW('Hygiene Data'!I147)))</f>
        <v/>
      </c>
      <c r="EE153" s="268" t="str">
        <f ca="true">+IF(OFFSET('Hygiene Data'!$I$12,0,10*ROW('Hygiene Data'!I147))="","",OFFSET('Hygiene Data'!$I$12,0,10*ROW('Hygiene Data'!I147)))</f>
        <v/>
      </c>
      <c r="EF153" s="268"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4"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8"/>
      <c r="BS154" s="268" t="str">
        <f ca="true">+IF(OFFSET('Water Data'!$D$27,0,10*ROW('Water Data'!D148))="","",OFFSET('Water Data'!$D$27,0,10*ROW('Water Data'!D148)))</f>
        <v/>
      </c>
      <c r="BT154" s="268" t="str">
        <f ca="true">+IF(OFFSET('Water Data'!$D$28,0,10*ROW('Water Data'!D148))="","",OFFSET('Water Data'!$D$28,0,10*ROW('Water Data'!D148)))</f>
        <v/>
      </c>
      <c r="BU154" s="268" t="str">
        <f ca="true">+IF(OFFSET('Water Data'!$D$29,0,10*ROW('Water Data'!D148))="","",OFFSET('Water Data'!$D$29,0,10*ROW('Water Data'!D148)))</f>
        <v/>
      </c>
      <c r="BV154" s="268" t="str">
        <f ca="true">+IF(OFFSET('Water Data'!$E$27,0,10*ROW('Water Data'!E148))="","",OFFSET('Water Data'!$E$27,0,10*ROW('Water Data'!E148)))</f>
        <v/>
      </c>
      <c r="BW154" s="268" t="str">
        <f ca="true">+IF(OFFSET('Water Data'!$E$28,0,10*ROW('Water Data'!E148))="","",OFFSET('Water Data'!$E$28,0,10*ROW('Water Data'!E148)))</f>
        <v/>
      </c>
      <c r="BX154" s="268" t="str">
        <f ca="true">+IF(OFFSET('Water Data'!$E$29,0,10*ROW('Water Data'!E148))="","",OFFSET('Water Data'!$E$29,0,10*ROW('Water Data'!E148)))</f>
        <v/>
      </c>
      <c r="BY154" s="268" t="str">
        <f ca="true">+IF(OFFSET('Water Data'!$F$27,0,10*ROW('Water Data'!F148))="","",OFFSET('Water Data'!$F$27,0,10*ROW('Water Data'!F148)))</f>
        <v/>
      </c>
      <c r="BZ154" s="268" t="str">
        <f ca="true">+IF(OFFSET('Water Data'!$F$28,0,10*ROW('Water Data'!F148))="","",OFFSET('Water Data'!$F$28,0,10*ROW('Water Data'!F148)))</f>
        <v/>
      </c>
      <c r="CA154" s="268" t="str">
        <f ca="true">+IF(OFFSET('Water Data'!$F$29,0,10*ROW('Water Data'!F148))="","",OFFSET('Water Data'!$F$29,0,10*ROW('Water Data'!F148)))</f>
        <v/>
      </c>
      <c r="CB154" s="268" t="str">
        <f ca="true">+IF(OFFSET('Water Data'!$G$27,0,10*ROW('Water Data'!G148))="","",OFFSET('Water Data'!$G$27,0,10*ROW('Water Data'!G148)))</f>
        <v/>
      </c>
      <c r="CC154" s="268" t="str">
        <f ca="true">+IF(OFFSET('Water Data'!$G$28,0,10*ROW('Water Data'!G148))="","",OFFSET('Water Data'!$G$28,0,10*ROW('Water Data'!G148)))</f>
        <v/>
      </c>
      <c r="CD154" s="268" t="str">
        <f ca="true">+IF(OFFSET('Water Data'!$G$29,0,10*ROW('Water Data'!G148))="","",OFFSET('Water Data'!$G$29,0,10*ROW('Water Data'!G148)))</f>
        <v/>
      </c>
      <c r="CE154" s="268" t="str">
        <f ca="true">+IF(OFFSET('Water Data'!$H$27,0,10*ROW('Water Data'!H148))="","",OFFSET('Water Data'!$H$27,0,10*ROW('Water Data'!H148)))</f>
        <v/>
      </c>
      <c r="CF154" s="268" t="str">
        <f ca="true">+IF(OFFSET('Water Data'!$H$28,0,10*ROW('Water Data'!H148))="","",OFFSET('Water Data'!$H$28,0,10*ROW('Water Data'!H148)))</f>
        <v/>
      </c>
      <c r="CG154" s="268" t="str">
        <f ca="true">+IF(OFFSET('Water Data'!$H$29,0,10*ROW('Water Data'!H148))="","",OFFSET('Water Data'!$H$29,0,10*ROW('Water Data'!H148)))</f>
        <v/>
      </c>
      <c r="CH154" s="268" t="str">
        <f ca="true">+IF(OFFSET('Water Data'!$I$27,0,10*ROW('Water Data'!I148))="","",OFFSET('Water Data'!$I$27,0,10*ROW('Water Data'!I148)))</f>
        <v/>
      </c>
      <c r="CI154" s="268" t="str">
        <f ca="true">+IF(OFFSET('Water Data'!$I$28,0,10*ROW('Water Data'!I148))="","",OFFSET('Water Data'!$I$28,0,10*ROW('Water Data'!I148)))</f>
        <v/>
      </c>
      <c r="CJ154" s="268" t="str">
        <f ca="true">+IF(OFFSET('Water Data'!$I$29,0,10*ROW('Water Data'!I148))="","",OFFSET('Water Data'!$I$29,0,10*ROW('Water Data'!I148)))</f>
        <v/>
      </c>
      <c r="CK154" s="268" t="str">
        <f ca="true">+IF(OFFSET('Sanitation Data'!$D$28,0,10*ROW('Sanitation Data'!D148))="","",OFFSET('Sanitation Data'!$D$28,0,10*ROW('Sanitation Data'!D148)))</f>
        <v/>
      </c>
      <c r="CL154" s="268" t="str">
        <f ca="true">+IF(OFFSET('Sanitation Data'!$D$29,0,10*ROW('Sanitation Data'!D148))="","",OFFSET('Sanitation Data'!$D$29,0,10*ROW('Sanitation Data'!D148)))</f>
        <v/>
      </c>
      <c r="CM154" s="268" t="str">
        <f ca="true">+IF(OFFSET('Sanitation Data'!$D$30,0,10*ROW('Sanitation Data'!D148))="","",OFFSET('Sanitation Data'!$D$30,0,10*ROW('Sanitation Data'!D148)))</f>
        <v/>
      </c>
      <c r="CN154" s="268" t="str">
        <f ca="true">+IF(OFFSET('Sanitation Data'!$D$31,0,10*ROW('Sanitation Data'!D148))="","",OFFSET('Sanitation Data'!$D$31,0,10*ROW('Sanitation Data'!D148)))</f>
        <v/>
      </c>
      <c r="CO154" s="268" t="str">
        <f ca="true">+IF(OFFSET('Sanitation Data'!$D$32,0,10*ROW('Sanitation Data'!D148))="","",OFFSET('Sanitation Data'!$D$32,0,10*ROW('Sanitation Data'!D148)))</f>
        <v/>
      </c>
      <c r="CP154" s="268" t="str">
        <f ca="true">+IF(OFFSET('Sanitation Data'!$E$28,0,10*ROW('Sanitation Data'!E148))="","",OFFSET('Sanitation Data'!$E$28,0,10*ROW('Sanitation Data'!E148)))</f>
        <v/>
      </c>
      <c r="CQ154" s="268" t="str">
        <f ca="true">+IF(OFFSET('Sanitation Data'!$E$29,0,10*ROW('Sanitation Data'!E148))="","",OFFSET('Sanitation Data'!$E$29,0,10*ROW('Sanitation Data'!E148)))</f>
        <v/>
      </c>
      <c r="CR154" s="268" t="str">
        <f ca="true">+IF(OFFSET('Sanitation Data'!$E$30,0,10*ROW('Sanitation Data'!E148))="","",OFFSET('Sanitation Data'!$E$30,0,10*ROW('Sanitation Data'!E148)))</f>
        <v/>
      </c>
      <c r="CS154" s="268" t="str">
        <f ca="true">+IF(OFFSET('Sanitation Data'!$E$31,0,10*ROW('Sanitation Data'!E148))="","",OFFSET('Sanitation Data'!$E$31,0,10*ROW('Sanitation Data'!E148)))</f>
        <v/>
      </c>
      <c r="CT154" s="268" t="str">
        <f ca="true">+IF(OFFSET('Sanitation Data'!$E$32,0,10*ROW('Sanitation Data'!E148))="","",OFFSET('Sanitation Data'!$E$32,0,10*ROW('Sanitation Data'!E148)))</f>
        <v/>
      </c>
      <c r="CU154" s="268" t="str">
        <f ca="true">+IF(OFFSET('Sanitation Data'!$F$28,0,10*ROW('Sanitation Data'!F148))="","",OFFSET('Sanitation Data'!$F$28,0,10*ROW('Sanitation Data'!F148)))</f>
        <v/>
      </c>
      <c r="CV154" s="268" t="str">
        <f ca="true">+IF(OFFSET('Sanitation Data'!$F$29,0,10*ROW('Sanitation Data'!F148))="","",OFFSET('Sanitation Data'!$F$29,0,10*ROW('Sanitation Data'!F148)))</f>
        <v/>
      </c>
      <c r="CW154" s="268" t="str">
        <f ca="true">+IF(OFFSET('Sanitation Data'!$F$30,0,10*ROW('Sanitation Data'!F148))="","",OFFSET('Sanitation Data'!$F$30,0,10*ROW('Sanitation Data'!F148)))</f>
        <v/>
      </c>
      <c r="CX154" s="268" t="str">
        <f ca="true">+IF(OFFSET('Sanitation Data'!$F$31,0,10*ROW('Sanitation Data'!F148))="","",OFFSET('Sanitation Data'!$F$31,0,10*ROW('Sanitation Data'!F148)))</f>
        <v/>
      </c>
      <c r="CY154" s="268" t="str">
        <f ca="true">+IF(OFFSET('Sanitation Data'!$F$32,0,10*ROW('Sanitation Data'!F148))="","",OFFSET('Sanitation Data'!$F$32,0,10*ROW('Sanitation Data'!F148)))</f>
        <v/>
      </c>
      <c r="CZ154" s="268" t="str">
        <f ca="true">+IF(OFFSET('Sanitation Data'!$G$28,0,10*ROW('Sanitation Data'!G148))="","",OFFSET('Sanitation Data'!$G$28,0,10*ROW('Sanitation Data'!G148)))</f>
        <v/>
      </c>
      <c r="DA154" s="268" t="str">
        <f ca="true">+IF(OFFSET('Sanitation Data'!$G$29,0,10*ROW('Sanitation Data'!G148))="","",OFFSET('Sanitation Data'!$G$29,0,10*ROW('Sanitation Data'!G148)))</f>
        <v/>
      </c>
      <c r="DB154" s="268" t="str">
        <f ca="true">+IF(OFFSET('Sanitation Data'!$G$30,0,10*ROW('Sanitation Data'!G148))="","",OFFSET('Sanitation Data'!$G$30,0,10*ROW('Sanitation Data'!G148)))</f>
        <v/>
      </c>
      <c r="DC154" s="268" t="str">
        <f ca="true">+IF(OFFSET('Sanitation Data'!$G$31,0,10*ROW('Sanitation Data'!G148))="","",OFFSET('Sanitation Data'!$G$31,0,10*ROW('Sanitation Data'!G148)))</f>
        <v/>
      </c>
      <c r="DD154" s="268" t="str">
        <f ca="true">+IF(OFFSET('Sanitation Data'!$G$32,0,10*ROW('Sanitation Data'!G148))="","",OFFSET('Sanitation Data'!$G$32,0,10*ROW('Sanitation Data'!G148)))</f>
        <v/>
      </c>
      <c r="DE154" s="268" t="str">
        <f ca="true">+IF(OFFSET('Sanitation Data'!$H$28,0,10*ROW('Sanitation Data'!H148))="","",OFFSET('Sanitation Data'!$H$28,0,10*ROW('Sanitation Data'!H148)))</f>
        <v/>
      </c>
      <c r="DF154" s="268" t="str">
        <f ca="true">+IF(OFFSET('Sanitation Data'!$H$29,0,10*ROW('Sanitation Data'!H148))="","",OFFSET('Sanitation Data'!$H$29,0,10*ROW('Sanitation Data'!H148)))</f>
        <v/>
      </c>
      <c r="DG154" s="268" t="str">
        <f ca="true">+IF(OFFSET('Sanitation Data'!$H$30,0,10*ROW('Sanitation Data'!H148))="","",OFFSET('Sanitation Data'!$H$30,0,10*ROW('Sanitation Data'!H148)))</f>
        <v/>
      </c>
      <c r="DH154" s="268" t="str">
        <f ca="true">+IF(OFFSET('Sanitation Data'!$H$31,0,10*ROW('Sanitation Data'!H148))="","",OFFSET('Sanitation Data'!$H$31,0,10*ROW('Sanitation Data'!H148)))</f>
        <v/>
      </c>
      <c r="DI154" s="268" t="str">
        <f ca="true">+IF(OFFSET('Sanitation Data'!$H$32,0,10*ROW('Sanitation Data'!H148))="","",OFFSET('Sanitation Data'!$H$32,0,10*ROW('Sanitation Data'!H148)))</f>
        <v/>
      </c>
      <c r="DJ154" s="268" t="str">
        <f ca="true">+IF(OFFSET('Sanitation Data'!$I$28,0,10*ROW('Sanitation Data'!I148))="","",OFFSET('Sanitation Data'!$I$28,0,10*ROW('Sanitation Data'!I148)))</f>
        <v/>
      </c>
      <c r="DK154" s="268" t="str">
        <f ca="true">+IF(OFFSET('Sanitation Data'!$I$29,0,10*ROW('Sanitation Data'!I148))="","",OFFSET('Sanitation Data'!$I$29,0,10*ROW('Sanitation Data'!I148)))</f>
        <v/>
      </c>
      <c r="DL154" s="268" t="str">
        <f ca="true">+IF(OFFSET('Sanitation Data'!$I$30,0,10*ROW('Sanitation Data'!I148))="","",OFFSET('Sanitation Data'!$I$30,0,10*ROW('Sanitation Data'!I148)))</f>
        <v/>
      </c>
      <c r="DM154" s="268" t="str">
        <f ca="true">+IF(OFFSET('Sanitation Data'!$I$31,0,10*ROW('Sanitation Data'!I148))="","",OFFSET('Sanitation Data'!$I$31,0,10*ROW('Sanitation Data'!I148)))</f>
        <v/>
      </c>
      <c r="DN154" s="268" t="str">
        <f ca="true">+IF(OFFSET('Sanitation Data'!$I$32,0,10*ROW('Sanitation Data'!I148))="","",OFFSET('Sanitation Data'!$I$32,0,10*ROW('Sanitation Data'!I148)))</f>
        <v/>
      </c>
      <c r="DO154" s="268" t="str">
        <f ca="true">+IF(OFFSET('Hygiene Data'!$D$11,0,10*ROW('Hygiene Data'!D148))="","",OFFSET('Hygiene Data'!$D$11,0,10*ROW('Hygiene Data'!D148)))</f>
        <v/>
      </c>
      <c r="DP154" s="268" t="str">
        <f ca="true">+IF(OFFSET('Hygiene Data'!$D$12,0,10*ROW('Hygiene Data'!D148))="","",OFFSET('Hygiene Data'!$D$12,0,10*ROW('Hygiene Data'!D148)))</f>
        <v/>
      </c>
      <c r="DQ154" s="268" t="str">
        <f ca="true">+IF(OFFSET('Hygiene Data'!$D$13,0,10*ROW('Hygiene Data'!D148))="","",OFFSET('Hygiene Data'!$D$13,0,10*ROW('Hygiene Data'!D148)))</f>
        <v/>
      </c>
      <c r="DR154" s="268" t="str">
        <f ca="true">+IF(OFFSET('Hygiene Data'!$E$11,0,10*ROW('Hygiene Data'!E148))="","",OFFSET('Hygiene Data'!$E$11,0,10*ROW('Hygiene Data'!E148)))</f>
        <v/>
      </c>
      <c r="DS154" s="268" t="str">
        <f ca="true">+IF(OFFSET('Hygiene Data'!$E$12,0,10*ROW('Hygiene Data'!E148))="","",OFFSET('Hygiene Data'!$E$12,0,10*ROW('Hygiene Data'!E148)))</f>
        <v/>
      </c>
      <c r="DT154" s="268" t="str">
        <f ca="true">+IF(OFFSET('Hygiene Data'!$E$13,0,10*ROW('Hygiene Data'!E148))="","",OFFSET('Hygiene Data'!$E$13,0,10*ROW('Hygiene Data'!E148)))</f>
        <v/>
      </c>
      <c r="DU154" s="268" t="str">
        <f ca="true">+IF(OFFSET('Hygiene Data'!$F$11,0,10*ROW('Hygiene Data'!F148))="","",OFFSET('Hygiene Data'!$F$11,0,10*ROW('Hygiene Data'!F148)))</f>
        <v/>
      </c>
      <c r="DV154" s="268" t="str">
        <f ca="true">+IF(OFFSET('Hygiene Data'!$F$12,0,10*ROW('Hygiene Data'!F148))="","",OFFSET('Hygiene Data'!$F$12,0,10*ROW('Hygiene Data'!F148)))</f>
        <v/>
      </c>
      <c r="DW154" s="268" t="str">
        <f ca="true">+IF(OFFSET('Hygiene Data'!$F$13,0,10*ROW('Hygiene Data'!F148))="","",OFFSET('Hygiene Data'!$F$13,0,10*ROW('Hygiene Data'!F148)))</f>
        <v/>
      </c>
      <c r="DX154" s="268" t="str">
        <f ca="true">+IF(OFFSET('Hygiene Data'!$G$11,0,10*ROW('Hygiene Data'!G148))="","",OFFSET('Hygiene Data'!$G$11,0,10*ROW('Hygiene Data'!G148)))</f>
        <v/>
      </c>
      <c r="DY154" s="268" t="str">
        <f ca="true">+IF(OFFSET('Hygiene Data'!$G$12,0,10*ROW('Hygiene Data'!G148))="","",OFFSET('Hygiene Data'!$G$12,0,10*ROW('Hygiene Data'!G148)))</f>
        <v/>
      </c>
      <c r="DZ154" s="268" t="str">
        <f ca="true">+IF(OFFSET('Hygiene Data'!$G$13,0,10*ROW('Hygiene Data'!G148))="","",OFFSET('Hygiene Data'!$G$13,0,10*ROW('Hygiene Data'!G148)))</f>
        <v/>
      </c>
      <c r="EA154" s="268" t="str">
        <f ca="true">+IF(OFFSET('Hygiene Data'!$H$11,0,10*ROW('Hygiene Data'!H148))="","",OFFSET('Hygiene Data'!$H$11,0,10*ROW('Hygiene Data'!H148)))</f>
        <v/>
      </c>
      <c r="EB154" s="268" t="str">
        <f ca="true">+IF(OFFSET('Hygiene Data'!$H$12,0,10*ROW('Hygiene Data'!H148))="","",OFFSET('Hygiene Data'!$H$12,0,10*ROW('Hygiene Data'!H148)))</f>
        <v/>
      </c>
      <c r="EC154" s="268" t="str">
        <f ca="true">+IF(OFFSET('Hygiene Data'!$H$13,0,10*ROW('Hygiene Data'!H148))="","",OFFSET('Hygiene Data'!$H$13,0,10*ROW('Hygiene Data'!H148)))</f>
        <v/>
      </c>
      <c r="ED154" s="268" t="str">
        <f ca="true">+IF(OFFSET('Hygiene Data'!$I$11,0,10*ROW('Hygiene Data'!I148))="","",OFFSET('Hygiene Data'!$I$11,0,10*ROW('Hygiene Data'!I148)))</f>
        <v/>
      </c>
      <c r="EE154" s="268" t="str">
        <f ca="true">+IF(OFFSET('Hygiene Data'!$I$12,0,10*ROW('Hygiene Data'!I148))="","",OFFSET('Hygiene Data'!$I$12,0,10*ROW('Hygiene Data'!I148)))</f>
        <v/>
      </c>
      <c r="EF154" s="268"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4"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8"/>
      <c r="BS155" s="268" t="str">
        <f ca="true">+IF(OFFSET('Water Data'!$D$27,0,10*ROW('Water Data'!D149))="","",OFFSET('Water Data'!$D$27,0,10*ROW('Water Data'!D149)))</f>
        <v/>
      </c>
      <c r="BT155" s="268" t="str">
        <f ca="true">+IF(OFFSET('Water Data'!$D$28,0,10*ROW('Water Data'!D149))="","",OFFSET('Water Data'!$D$28,0,10*ROW('Water Data'!D149)))</f>
        <v/>
      </c>
      <c r="BU155" s="268" t="str">
        <f ca="true">+IF(OFFSET('Water Data'!$D$29,0,10*ROW('Water Data'!D149))="","",OFFSET('Water Data'!$D$29,0,10*ROW('Water Data'!D149)))</f>
        <v/>
      </c>
      <c r="BV155" s="268" t="str">
        <f ca="true">+IF(OFFSET('Water Data'!$E$27,0,10*ROW('Water Data'!E149))="","",OFFSET('Water Data'!$E$27,0,10*ROW('Water Data'!E149)))</f>
        <v/>
      </c>
      <c r="BW155" s="268" t="str">
        <f ca="true">+IF(OFFSET('Water Data'!$E$28,0,10*ROW('Water Data'!E149))="","",OFFSET('Water Data'!$E$28,0,10*ROW('Water Data'!E149)))</f>
        <v/>
      </c>
      <c r="BX155" s="268" t="str">
        <f ca="true">+IF(OFFSET('Water Data'!$E$29,0,10*ROW('Water Data'!E149))="","",OFFSET('Water Data'!$E$29,0,10*ROW('Water Data'!E149)))</f>
        <v/>
      </c>
      <c r="BY155" s="268" t="str">
        <f ca="true">+IF(OFFSET('Water Data'!$F$27,0,10*ROW('Water Data'!F149))="","",OFFSET('Water Data'!$F$27,0,10*ROW('Water Data'!F149)))</f>
        <v/>
      </c>
      <c r="BZ155" s="268" t="str">
        <f ca="true">+IF(OFFSET('Water Data'!$F$28,0,10*ROW('Water Data'!F149))="","",OFFSET('Water Data'!$F$28,0,10*ROW('Water Data'!F149)))</f>
        <v/>
      </c>
      <c r="CA155" s="268" t="str">
        <f ca="true">+IF(OFFSET('Water Data'!$F$29,0,10*ROW('Water Data'!F149))="","",OFFSET('Water Data'!$F$29,0,10*ROW('Water Data'!F149)))</f>
        <v/>
      </c>
      <c r="CB155" s="268" t="str">
        <f ca="true">+IF(OFFSET('Water Data'!$G$27,0,10*ROW('Water Data'!G149))="","",OFFSET('Water Data'!$G$27,0,10*ROW('Water Data'!G149)))</f>
        <v/>
      </c>
      <c r="CC155" s="268" t="str">
        <f ca="true">+IF(OFFSET('Water Data'!$G$28,0,10*ROW('Water Data'!G149))="","",OFFSET('Water Data'!$G$28,0,10*ROW('Water Data'!G149)))</f>
        <v/>
      </c>
      <c r="CD155" s="268" t="str">
        <f ca="true">+IF(OFFSET('Water Data'!$G$29,0,10*ROW('Water Data'!G149))="","",OFFSET('Water Data'!$G$29,0,10*ROW('Water Data'!G149)))</f>
        <v/>
      </c>
      <c r="CE155" s="268" t="str">
        <f ca="true">+IF(OFFSET('Water Data'!$H$27,0,10*ROW('Water Data'!H149))="","",OFFSET('Water Data'!$H$27,0,10*ROW('Water Data'!H149)))</f>
        <v/>
      </c>
      <c r="CF155" s="268" t="str">
        <f ca="true">+IF(OFFSET('Water Data'!$H$28,0,10*ROW('Water Data'!H149))="","",OFFSET('Water Data'!$H$28,0,10*ROW('Water Data'!H149)))</f>
        <v/>
      </c>
      <c r="CG155" s="268" t="str">
        <f ca="true">+IF(OFFSET('Water Data'!$H$29,0,10*ROW('Water Data'!H149))="","",OFFSET('Water Data'!$H$29,0,10*ROW('Water Data'!H149)))</f>
        <v/>
      </c>
      <c r="CH155" s="268" t="str">
        <f ca="true">+IF(OFFSET('Water Data'!$I$27,0,10*ROW('Water Data'!I149))="","",OFFSET('Water Data'!$I$27,0,10*ROW('Water Data'!I149)))</f>
        <v/>
      </c>
      <c r="CI155" s="268" t="str">
        <f ca="true">+IF(OFFSET('Water Data'!$I$28,0,10*ROW('Water Data'!I149))="","",OFFSET('Water Data'!$I$28,0,10*ROW('Water Data'!I149)))</f>
        <v/>
      </c>
      <c r="CJ155" s="268" t="str">
        <f ca="true">+IF(OFFSET('Water Data'!$I$29,0,10*ROW('Water Data'!I149))="","",OFFSET('Water Data'!$I$29,0,10*ROW('Water Data'!I149)))</f>
        <v/>
      </c>
      <c r="CK155" s="268" t="str">
        <f ca="true">+IF(OFFSET('Sanitation Data'!$D$28,0,10*ROW('Sanitation Data'!D149))="","",OFFSET('Sanitation Data'!$D$28,0,10*ROW('Sanitation Data'!D149)))</f>
        <v/>
      </c>
      <c r="CL155" s="268" t="str">
        <f ca="true">+IF(OFFSET('Sanitation Data'!$D$29,0,10*ROW('Sanitation Data'!D149))="","",OFFSET('Sanitation Data'!$D$29,0,10*ROW('Sanitation Data'!D149)))</f>
        <v/>
      </c>
      <c r="CM155" s="268" t="str">
        <f ca="true">+IF(OFFSET('Sanitation Data'!$D$30,0,10*ROW('Sanitation Data'!D149))="","",OFFSET('Sanitation Data'!$D$30,0,10*ROW('Sanitation Data'!D149)))</f>
        <v/>
      </c>
      <c r="CN155" s="268" t="str">
        <f ca="true">+IF(OFFSET('Sanitation Data'!$D$31,0,10*ROW('Sanitation Data'!D149))="","",OFFSET('Sanitation Data'!$D$31,0,10*ROW('Sanitation Data'!D149)))</f>
        <v/>
      </c>
      <c r="CO155" s="268" t="str">
        <f ca="true">+IF(OFFSET('Sanitation Data'!$D$32,0,10*ROW('Sanitation Data'!D149))="","",OFFSET('Sanitation Data'!$D$32,0,10*ROW('Sanitation Data'!D149)))</f>
        <v/>
      </c>
      <c r="CP155" s="268" t="str">
        <f ca="true">+IF(OFFSET('Sanitation Data'!$E$28,0,10*ROW('Sanitation Data'!E149))="","",OFFSET('Sanitation Data'!$E$28,0,10*ROW('Sanitation Data'!E149)))</f>
        <v/>
      </c>
      <c r="CQ155" s="268" t="str">
        <f ca="true">+IF(OFFSET('Sanitation Data'!$E$29,0,10*ROW('Sanitation Data'!E149))="","",OFFSET('Sanitation Data'!$E$29,0,10*ROW('Sanitation Data'!E149)))</f>
        <v/>
      </c>
      <c r="CR155" s="268" t="str">
        <f ca="true">+IF(OFFSET('Sanitation Data'!$E$30,0,10*ROW('Sanitation Data'!E149))="","",OFFSET('Sanitation Data'!$E$30,0,10*ROW('Sanitation Data'!E149)))</f>
        <v/>
      </c>
      <c r="CS155" s="268" t="str">
        <f ca="true">+IF(OFFSET('Sanitation Data'!$E$31,0,10*ROW('Sanitation Data'!E149))="","",OFFSET('Sanitation Data'!$E$31,0,10*ROW('Sanitation Data'!E149)))</f>
        <v/>
      </c>
      <c r="CT155" s="268" t="str">
        <f ca="true">+IF(OFFSET('Sanitation Data'!$E$32,0,10*ROW('Sanitation Data'!E149))="","",OFFSET('Sanitation Data'!$E$32,0,10*ROW('Sanitation Data'!E149)))</f>
        <v/>
      </c>
      <c r="CU155" s="268" t="str">
        <f ca="true">+IF(OFFSET('Sanitation Data'!$F$28,0,10*ROW('Sanitation Data'!F149))="","",OFFSET('Sanitation Data'!$F$28,0,10*ROW('Sanitation Data'!F149)))</f>
        <v/>
      </c>
      <c r="CV155" s="268" t="str">
        <f ca="true">+IF(OFFSET('Sanitation Data'!$F$29,0,10*ROW('Sanitation Data'!F149))="","",OFFSET('Sanitation Data'!$F$29,0,10*ROW('Sanitation Data'!F149)))</f>
        <v/>
      </c>
      <c r="CW155" s="268" t="str">
        <f ca="true">+IF(OFFSET('Sanitation Data'!$F$30,0,10*ROW('Sanitation Data'!F149))="","",OFFSET('Sanitation Data'!$F$30,0,10*ROW('Sanitation Data'!F149)))</f>
        <v/>
      </c>
      <c r="CX155" s="268" t="str">
        <f ca="true">+IF(OFFSET('Sanitation Data'!$F$31,0,10*ROW('Sanitation Data'!F149))="","",OFFSET('Sanitation Data'!$F$31,0,10*ROW('Sanitation Data'!F149)))</f>
        <v/>
      </c>
      <c r="CY155" s="268" t="str">
        <f ca="true">+IF(OFFSET('Sanitation Data'!$F$32,0,10*ROW('Sanitation Data'!F149))="","",OFFSET('Sanitation Data'!$F$32,0,10*ROW('Sanitation Data'!F149)))</f>
        <v/>
      </c>
      <c r="CZ155" s="268" t="str">
        <f ca="true">+IF(OFFSET('Sanitation Data'!$G$28,0,10*ROW('Sanitation Data'!G149))="","",OFFSET('Sanitation Data'!$G$28,0,10*ROW('Sanitation Data'!G149)))</f>
        <v/>
      </c>
      <c r="DA155" s="268" t="str">
        <f ca="true">+IF(OFFSET('Sanitation Data'!$G$29,0,10*ROW('Sanitation Data'!G149))="","",OFFSET('Sanitation Data'!$G$29,0,10*ROW('Sanitation Data'!G149)))</f>
        <v/>
      </c>
      <c r="DB155" s="268" t="str">
        <f ca="true">+IF(OFFSET('Sanitation Data'!$G$30,0,10*ROW('Sanitation Data'!G149))="","",OFFSET('Sanitation Data'!$G$30,0,10*ROW('Sanitation Data'!G149)))</f>
        <v/>
      </c>
      <c r="DC155" s="268" t="str">
        <f ca="true">+IF(OFFSET('Sanitation Data'!$G$31,0,10*ROW('Sanitation Data'!G149))="","",OFFSET('Sanitation Data'!$G$31,0,10*ROW('Sanitation Data'!G149)))</f>
        <v/>
      </c>
      <c r="DD155" s="268" t="str">
        <f ca="true">+IF(OFFSET('Sanitation Data'!$G$32,0,10*ROW('Sanitation Data'!G149))="","",OFFSET('Sanitation Data'!$G$32,0,10*ROW('Sanitation Data'!G149)))</f>
        <v/>
      </c>
      <c r="DE155" s="268" t="str">
        <f ca="true">+IF(OFFSET('Sanitation Data'!$H$28,0,10*ROW('Sanitation Data'!H149))="","",OFFSET('Sanitation Data'!$H$28,0,10*ROW('Sanitation Data'!H149)))</f>
        <v/>
      </c>
      <c r="DF155" s="268" t="str">
        <f ca="true">+IF(OFFSET('Sanitation Data'!$H$29,0,10*ROW('Sanitation Data'!H149))="","",OFFSET('Sanitation Data'!$H$29,0,10*ROW('Sanitation Data'!H149)))</f>
        <v/>
      </c>
      <c r="DG155" s="268" t="str">
        <f ca="true">+IF(OFFSET('Sanitation Data'!$H$30,0,10*ROW('Sanitation Data'!H149))="","",OFFSET('Sanitation Data'!$H$30,0,10*ROW('Sanitation Data'!H149)))</f>
        <v/>
      </c>
      <c r="DH155" s="268" t="str">
        <f ca="true">+IF(OFFSET('Sanitation Data'!$H$31,0,10*ROW('Sanitation Data'!H149))="","",OFFSET('Sanitation Data'!$H$31,0,10*ROW('Sanitation Data'!H149)))</f>
        <v/>
      </c>
      <c r="DI155" s="268" t="str">
        <f ca="true">+IF(OFFSET('Sanitation Data'!$H$32,0,10*ROW('Sanitation Data'!H149))="","",OFFSET('Sanitation Data'!$H$32,0,10*ROW('Sanitation Data'!H149)))</f>
        <v/>
      </c>
      <c r="DJ155" s="268" t="str">
        <f ca="true">+IF(OFFSET('Sanitation Data'!$I$28,0,10*ROW('Sanitation Data'!I149))="","",OFFSET('Sanitation Data'!$I$28,0,10*ROW('Sanitation Data'!I149)))</f>
        <v/>
      </c>
      <c r="DK155" s="268" t="str">
        <f ca="true">+IF(OFFSET('Sanitation Data'!$I$29,0,10*ROW('Sanitation Data'!I149))="","",OFFSET('Sanitation Data'!$I$29,0,10*ROW('Sanitation Data'!I149)))</f>
        <v/>
      </c>
      <c r="DL155" s="268" t="str">
        <f ca="true">+IF(OFFSET('Sanitation Data'!$I$30,0,10*ROW('Sanitation Data'!I149))="","",OFFSET('Sanitation Data'!$I$30,0,10*ROW('Sanitation Data'!I149)))</f>
        <v/>
      </c>
      <c r="DM155" s="268" t="str">
        <f ca="true">+IF(OFFSET('Sanitation Data'!$I$31,0,10*ROW('Sanitation Data'!I149))="","",OFFSET('Sanitation Data'!$I$31,0,10*ROW('Sanitation Data'!I149)))</f>
        <v/>
      </c>
      <c r="DN155" s="268" t="str">
        <f ca="true">+IF(OFFSET('Sanitation Data'!$I$32,0,10*ROW('Sanitation Data'!I149))="","",OFFSET('Sanitation Data'!$I$32,0,10*ROW('Sanitation Data'!I149)))</f>
        <v/>
      </c>
      <c r="DO155" s="268" t="str">
        <f ca="true">+IF(OFFSET('Hygiene Data'!$D$11,0,10*ROW('Hygiene Data'!D149))="","",OFFSET('Hygiene Data'!$D$11,0,10*ROW('Hygiene Data'!D149)))</f>
        <v/>
      </c>
      <c r="DP155" s="268" t="str">
        <f ca="true">+IF(OFFSET('Hygiene Data'!$D$12,0,10*ROW('Hygiene Data'!D149))="","",OFFSET('Hygiene Data'!$D$12,0,10*ROW('Hygiene Data'!D149)))</f>
        <v/>
      </c>
      <c r="DQ155" s="268" t="str">
        <f ca="true">+IF(OFFSET('Hygiene Data'!$D$13,0,10*ROW('Hygiene Data'!D149))="","",OFFSET('Hygiene Data'!$D$13,0,10*ROW('Hygiene Data'!D149)))</f>
        <v/>
      </c>
      <c r="DR155" s="268" t="str">
        <f ca="true">+IF(OFFSET('Hygiene Data'!$E$11,0,10*ROW('Hygiene Data'!E149))="","",OFFSET('Hygiene Data'!$E$11,0,10*ROW('Hygiene Data'!E149)))</f>
        <v/>
      </c>
      <c r="DS155" s="268" t="str">
        <f ca="true">+IF(OFFSET('Hygiene Data'!$E$12,0,10*ROW('Hygiene Data'!E149))="","",OFFSET('Hygiene Data'!$E$12,0,10*ROW('Hygiene Data'!E149)))</f>
        <v/>
      </c>
      <c r="DT155" s="268" t="str">
        <f ca="true">+IF(OFFSET('Hygiene Data'!$E$13,0,10*ROW('Hygiene Data'!E149))="","",OFFSET('Hygiene Data'!$E$13,0,10*ROW('Hygiene Data'!E149)))</f>
        <v/>
      </c>
      <c r="DU155" s="268" t="str">
        <f ca="true">+IF(OFFSET('Hygiene Data'!$F$11,0,10*ROW('Hygiene Data'!F149))="","",OFFSET('Hygiene Data'!$F$11,0,10*ROW('Hygiene Data'!F149)))</f>
        <v/>
      </c>
      <c r="DV155" s="268" t="str">
        <f ca="true">+IF(OFFSET('Hygiene Data'!$F$12,0,10*ROW('Hygiene Data'!F149))="","",OFFSET('Hygiene Data'!$F$12,0,10*ROW('Hygiene Data'!F149)))</f>
        <v/>
      </c>
      <c r="DW155" s="268" t="str">
        <f ca="true">+IF(OFFSET('Hygiene Data'!$F$13,0,10*ROW('Hygiene Data'!F149))="","",OFFSET('Hygiene Data'!$F$13,0,10*ROW('Hygiene Data'!F149)))</f>
        <v/>
      </c>
      <c r="DX155" s="268" t="str">
        <f ca="true">+IF(OFFSET('Hygiene Data'!$G$11,0,10*ROW('Hygiene Data'!G149))="","",OFFSET('Hygiene Data'!$G$11,0,10*ROW('Hygiene Data'!G149)))</f>
        <v/>
      </c>
      <c r="DY155" s="268" t="str">
        <f ca="true">+IF(OFFSET('Hygiene Data'!$G$12,0,10*ROW('Hygiene Data'!G149))="","",OFFSET('Hygiene Data'!$G$12,0,10*ROW('Hygiene Data'!G149)))</f>
        <v/>
      </c>
      <c r="DZ155" s="268" t="str">
        <f ca="true">+IF(OFFSET('Hygiene Data'!$G$13,0,10*ROW('Hygiene Data'!G149))="","",OFFSET('Hygiene Data'!$G$13,0,10*ROW('Hygiene Data'!G149)))</f>
        <v/>
      </c>
      <c r="EA155" s="268" t="str">
        <f ca="true">+IF(OFFSET('Hygiene Data'!$H$11,0,10*ROW('Hygiene Data'!H149))="","",OFFSET('Hygiene Data'!$H$11,0,10*ROW('Hygiene Data'!H149)))</f>
        <v/>
      </c>
      <c r="EB155" s="268" t="str">
        <f ca="true">+IF(OFFSET('Hygiene Data'!$H$12,0,10*ROW('Hygiene Data'!H149))="","",OFFSET('Hygiene Data'!$H$12,0,10*ROW('Hygiene Data'!H149)))</f>
        <v/>
      </c>
      <c r="EC155" s="268" t="str">
        <f ca="true">+IF(OFFSET('Hygiene Data'!$H$13,0,10*ROW('Hygiene Data'!H149))="","",OFFSET('Hygiene Data'!$H$13,0,10*ROW('Hygiene Data'!H149)))</f>
        <v/>
      </c>
      <c r="ED155" s="268" t="str">
        <f ca="true">+IF(OFFSET('Hygiene Data'!$I$11,0,10*ROW('Hygiene Data'!I149))="","",OFFSET('Hygiene Data'!$I$11,0,10*ROW('Hygiene Data'!I149)))</f>
        <v/>
      </c>
      <c r="EE155" s="268" t="str">
        <f ca="true">+IF(OFFSET('Hygiene Data'!$I$12,0,10*ROW('Hygiene Data'!I149))="","",OFFSET('Hygiene Data'!$I$12,0,10*ROW('Hygiene Data'!I149)))</f>
        <v/>
      </c>
      <c r="EF155" s="268"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4"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8"/>
      <c r="BS156" s="268" t="str">
        <f ca="true">+IF(OFFSET('Water Data'!$D$27,0,10*ROW('Water Data'!D150))="","",OFFSET('Water Data'!$D$27,0,10*ROW('Water Data'!D150)))</f>
        <v/>
      </c>
      <c r="BT156" s="268" t="str">
        <f ca="true">+IF(OFFSET('Water Data'!$D$28,0,10*ROW('Water Data'!D150))="","",OFFSET('Water Data'!$D$28,0,10*ROW('Water Data'!D150)))</f>
        <v/>
      </c>
      <c r="BU156" s="268" t="str">
        <f ca="true">+IF(OFFSET('Water Data'!$D$29,0,10*ROW('Water Data'!D150))="","",OFFSET('Water Data'!$D$29,0,10*ROW('Water Data'!D150)))</f>
        <v/>
      </c>
      <c r="BV156" s="268" t="str">
        <f ca="true">+IF(OFFSET('Water Data'!$E$27,0,10*ROW('Water Data'!E150))="","",OFFSET('Water Data'!$E$27,0,10*ROW('Water Data'!E150)))</f>
        <v/>
      </c>
      <c r="BW156" s="268" t="str">
        <f ca="true">+IF(OFFSET('Water Data'!$E$28,0,10*ROW('Water Data'!E150))="","",OFFSET('Water Data'!$E$28,0,10*ROW('Water Data'!E150)))</f>
        <v/>
      </c>
      <c r="BX156" s="268" t="str">
        <f ca="true">+IF(OFFSET('Water Data'!$E$29,0,10*ROW('Water Data'!E150))="","",OFFSET('Water Data'!$E$29,0,10*ROW('Water Data'!E150)))</f>
        <v/>
      </c>
      <c r="BY156" s="268" t="str">
        <f ca="true">+IF(OFFSET('Water Data'!$F$27,0,10*ROW('Water Data'!F150))="","",OFFSET('Water Data'!$F$27,0,10*ROW('Water Data'!F150)))</f>
        <v/>
      </c>
      <c r="BZ156" s="268" t="str">
        <f ca="true">+IF(OFFSET('Water Data'!$F$28,0,10*ROW('Water Data'!F150))="","",OFFSET('Water Data'!$F$28,0,10*ROW('Water Data'!F150)))</f>
        <v/>
      </c>
      <c r="CA156" s="268" t="str">
        <f ca="true">+IF(OFFSET('Water Data'!$F$29,0,10*ROW('Water Data'!F150))="","",OFFSET('Water Data'!$F$29,0,10*ROW('Water Data'!F150)))</f>
        <v/>
      </c>
      <c r="CB156" s="268" t="str">
        <f ca="true">+IF(OFFSET('Water Data'!$G$27,0,10*ROW('Water Data'!G150))="","",OFFSET('Water Data'!$G$27,0,10*ROW('Water Data'!G150)))</f>
        <v/>
      </c>
      <c r="CC156" s="268" t="str">
        <f ca="true">+IF(OFFSET('Water Data'!$G$28,0,10*ROW('Water Data'!G150))="","",OFFSET('Water Data'!$G$28,0,10*ROW('Water Data'!G150)))</f>
        <v/>
      </c>
      <c r="CD156" s="268" t="str">
        <f ca="true">+IF(OFFSET('Water Data'!$G$29,0,10*ROW('Water Data'!G150))="","",OFFSET('Water Data'!$G$29,0,10*ROW('Water Data'!G150)))</f>
        <v/>
      </c>
      <c r="CE156" s="268" t="str">
        <f ca="true">+IF(OFFSET('Water Data'!$H$27,0,10*ROW('Water Data'!H150))="","",OFFSET('Water Data'!$H$27,0,10*ROW('Water Data'!H150)))</f>
        <v/>
      </c>
      <c r="CF156" s="268" t="str">
        <f ca="true">+IF(OFFSET('Water Data'!$H$28,0,10*ROW('Water Data'!H150))="","",OFFSET('Water Data'!$H$28,0,10*ROW('Water Data'!H150)))</f>
        <v/>
      </c>
      <c r="CG156" s="268" t="str">
        <f ca="true">+IF(OFFSET('Water Data'!$H$29,0,10*ROW('Water Data'!H150))="","",OFFSET('Water Data'!$H$29,0,10*ROW('Water Data'!H150)))</f>
        <v/>
      </c>
      <c r="CH156" s="268" t="str">
        <f ca="true">+IF(OFFSET('Water Data'!$I$27,0,10*ROW('Water Data'!I150))="","",OFFSET('Water Data'!$I$27,0,10*ROW('Water Data'!I150)))</f>
        <v/>
      </c>
      <c r="CI156" s="268" t="str">
        <f ca="true">+IF(OFFSET('Water Data'!$I$28,0,10*ROW('Water Data'!I150))="","",OFFSET('Water Data'!$I$28,0,10*ROW('Water Data'!I150)))</f>
        <v/>
      </c>
      <c r="CJ156" s="268" t="str">
        <f ca="true">+IF(OFFSET('Water Data'!$I$29,0,10*ROW('Water Data'!I150))="","",OFFSET('Water Data'!$I$29,0,10*ROW('Water Data'!I150)))</f>
        <v/>
      </c>
      <c r="CK156" s="268" t="str">
        <f ca="true">+IF(OFFSET('Sanitation Data'!$D$28,0,10*ROW('Sanitation Data'!D150))="","",OFFSET('Sanitation Data'!$D$28,0,10*ROW('Sanitation Data'!D150)))</f>
        <v/>
      </c>
      <c r="CL156" s="268" t="str">
        <f ca="true">+IF(OFFSET('Sanitation Data'!$D$29,0,10*ROW('Sanitation Data'!D150))="","",OFFSET('Sanitation Data'!$D$29,0,10*ROW('Sanitation Data'!D150)))</f>
        <v/>
      </c>
      <c r="CM156" s="268" t="str">
        <f ca="true">+IF(OFFSET('Sanitation Data'!$D$30,0,10*ROW('Sanitation Data'!D150))="","",OFFSET('Sanitation Data'!$D$30,0,10*ROW('Sanitation Data'!D150)))</f>
        <v/>
      </c>
      <c r="CN156" s="268" t="str">
        <f ca="true">+IF(OFFSET('Sanitation Data'!$D$31,0,10*ROW('Sanitation Data'!D150))="","",OFFSET('Sanitation Data'!$D$31,0,10*ROW('Sanitation Data'!D150)))</f>
        <v/>
      </c>
      <c r="CO156" s="268" t="str">
        <f ca="true">+IF(OFFSET('Sanitation Data'!$D$32,0,10*ROW('Sanitation Data'!D150))="","",OFFSET('Sanitation Data'!$D$32,0,10*ROW('Sanitation Data'!D150)))</f>
        <v/>
      </c>
      <c r="CP156" s="268" t="str">
        <f ca="true">+IF(OFFSET('Sanitation Data'!$E$28,0,10*ROW('Sanitation Data'!E150))="","",OFFSET('Sanitation Data'!$E$28,0,10*ROW('Sanitation Data'!E150)))</f>
        <v/>
      </c>
      <c r="CQ156" s="268" t="str">
        <f ca="true">+IF(OFFSET('Sanitation Data'!$E$29,0,10*ROW('Sanitation Data'!E150))="","",OFFSET('Sanitation Data'!$E$29,0,10*ROW('Sanitation Data'!E150)))</f>
        <v/>
      </c>
      <c r="CR156" s="268" t="str">
        <f ca="true">+IF(OFFSET('Sanitation Data'!$E$30,0,10*ROW('Sanitation Data'!E150))="","",OFFSET('Sanitation Data'!$E$30,0,10*ROW('Sanitation Data'!E150)))</f>
        <v/>
      </c>
      <c r="CS156" s="268" t="str">
        <f ca="true">+IF(OFFSET('Sanitation Data'!$E$31,0,10*ROW('Sanitation Data'!E150))="","",OFFSET('Sanitation Data'!$E$31,0,10*ROW('Sanitation Data'!E150)))</f>
        <v/>
      </c>
      <c r="CT156" s="268" t="str">
        <f ca="true">+IF(OFFSET('Sanitation Data'!$E$32,0,10*ROW('Sanitation Data'!E150))="","",OFFSET('Sanitation Data'!$E$32,0,10*ROW('Sanitation Data'!E150)))</f>
        <v/>
      </c>
      <c r="CU156" s="268" t="str">
        <f ca="true">+IF(OFFSET('Sanitation Data'!$F$28,0,10*ROW('Sanitation Data'!F150))="","",OFFSET('Sanitation Data'!$F$28,0,10*ROW('Sanitation Data'!F150)))</f>
        <v/>
      </c>
      <c r="CV156" s="268" t="str">
        <f ca="true">+IF(OFFSET('Sanitation Data'!$F$29,0,10*ROW('Sanitation Data'!F150))="","",OFFSET('Sanitation Data'!$F$29,0,10*ROW('Sanitation Data'!F150)))</f>
        <v/>
      </c>
      <c r="CW156" s="268" t="str">
        <f ca="true">+IF(OFFSET('Sanitation Data'!$F$30,0,10*ROW('Sanitation Data'!F150))="","",OFFSET('Sanitation Data'!$F$30,0,10*ROW('Sanitation Data'!F150)))</f>
        <v/>
      </c>
      <c r="CX156" s="268" t="str">
        <f ca="true">+IF(OFFSET('Sanitation Data'!$F$31,0,10*ROW('Sanitation Data'!F150))="","",OFFSET('Sanitation Data'!$F$31,0,10*ROW('Sanitation Data'!F150)))</f>
        <v/>
      </c>
      <c r="CY156" s="268" t="str">
        <f ca="true">+IF(OFFSET('Sanitation Data'!$F$32,0,10*ROW('Sanitation Data'!F150))="","",OFFSET('Sanitation Data'!$F$32,0,10*ROW('Sanitation Data'!F150)))</f>
        <v/>
      </c>
      <c r="CZ156" s="268" t="str">
        <f ca="true">+IF(OFFSET('Sanitation Data'!$G$28,0,10*ROW('Sanitation Data'!G150))="","",OFFSET('Sanitation Data'!$G$28,0,10*ROW('Sanitation Data'!G150)))</f>
        <v/>
      </c>
      <c r="DA156" s="268" t="str">
        <f ca="true">+IF(OFFSET('Sanitation Data'!$G$29,0,10*ROW('Sanitation Data'!G150))="","",OFFSET('Sanitation Data'!$G$29,0,10*ROW('Sanitation Data'!G150)))</f>
        <v/>
      </c>
      <c r="DB156" s="268" t="str">
        <f ca="true">+IF(OFFSET('Sanitation Data'!$G$30,0,10*ROW('Sanitation Data'!G150))="","",OFFSET('Sanitation Data'!$G$30,0,10*ROW('Sanitation Data'!G150)))</f>
        <v/>
      </c>
      <c r="DC156" s="268" t="str">
        <f ca="true">+IF(OFFSET('Sanitation Data'!$G$31,0,10*ROW('Sanitation Data'!G150))="","",OFFSET('Sanitation Data'!$G$31,0,10*ROW('Sanitation Data'!G150)))</f>
        <v/>
      </c>
      <c r="DD156" s="268" t="str">
        <f ca="true">+IF(OFFSET('Sanitation Data'!$G$32,0,10*ROW('Sanitation Data'!G150))="","",OFFSET('Sanitation Data'!$G$32,0,10*ROW('Sanitation Data'!G150)))</f>
        <v/>
      </c>
      <c r="DE156" s="268" t="str">
        <f ca="true">+IF(OFFSET('Sanitation Data'!$H$28,0,10*ROW('Sanitation Data'!H150))="","",OFFSET('Sanitation Data'!$H$28,0,10*ROW('Sanitation Data'!H150)))</f>
        <v/>
      </c>
      <c r="DF156" s="268" t="str">
        <f ca="true">+IF(OFFSET('Sanitation Data'!$H$29,0,10*ROW('Sanitation Data'!H150))="","",OFFSET('Sanitation Data'!$H$29,0,10*ROW('Sanitation Data'!H150)))</f>
        <v/>
      </c>
      <c r="DG156" s="268" t="str">
        <f ca="true">+IF(OFFSET('Sanitation Data'!$H$30,0,10*ROW('Sanitation Data'!H150))="","",OFFSET('Sanitation Data'!$H$30,0,10*ROW('Sanitation Data'!H150)))</f>
        <v/>
      </c>
      <c r="DH156" s="268" t="str">
        <f ca="true">+IF(OFFSET('Sanitation Data'!$H$31,0,10*ROW('Sanitation Data'!H150))="","",OFFSET('Sanitation Data'!$H$31,0,10*ROW('Sanitation Data'!H150)))</f>
        <v/>
      </c>
      <c r="DI156" s="268" t="str">
        <f ca="true">+IF(OFFSET('Sanitation Data'!$H$32,0,10*ROW('Sanitation Data'!H150))="","",OFFSET('Sanitation Data'!$H$32,0,10*ROW('Sanitation Data'!H150)))</f>
        <v/>
      </c>
      <c r="DJ156" s="268" t="str">
        <f ca="true">+IF(OFFSET('Sanitation Data'!$I$28,0,10*ROW('Sanitation Data'!I150))="","",OFFSET('Sanitation Data'!$I$28,0,10*ROW('Sanitation Data'!I150)))</f>
        <v/>
      </c>
      <c r="DK156" s="268" t="str">
        <f ca="true">+IF(OFFSET('Sanitation Data'!$I$29,0,10*ROW('Sanitation Data'!I150))="","",OFFSET('Sanitation Data'!$I$29,0,10*ROW('Sanitation Data'!I150)))</f>
        <v/>
      </c>
      <c r="DL156" s="268" t="str">
        <f ca="true">+IF(OFFSET('Sanitation Data'!$I$30,0,10*ROW('Sanitation Data'!I150))="","",OFFSET('Sanitation Data'!$I$30,0,10*ROW('Sanitation Data'!I150)))</f>
        <v/>
      </c>
      <c r="DM156" s="268" t="str">
        <f ca="true">+IF(OFFSET('Sanitation Data'!$I$31,0,10*ROW('Sanitation Data'!I150))="","",OFFSET('Sanitation Data'!$I$31,0,10*ROW('Sanitation Data'!I150)))</f>
        <v/>
      </c>
      <c r="DN156" s="268" t="str">
        <f ca="true">+IF(OFFSET('Sanitation Data'!$I$32,0,10*ROW('Sanitation Data'!I150))="","",OFFSET('Sanitation Data'!$I$32,0,10*ROW('Sanitation Data'!I150)))</f>
        <v/>
      </c>
      <c r="DO156" s="268" t="str">
        <f ca="true">+IF(OFFSET('Hygiene Data'!$D$11,0,10*ROW('Hygiene Data'!D150))="","",OFFSET('Hygiene Data'!$D$11,0,10*ROW('Hygiene Data'!D150)))</f>
        <v/>
      </c>
      <c r="DP156" s="268" t="str">
        <f ca="true">+IF(OFFSET('Hygiene Data'!$D$12,0,10*ROW('Hygiene Data'!D150))="","",OFFSET('Hygiene Data'!$D$12,0,10*ROW('Hygiene Data'!D150)))</f>
        <v/>
      </c>
      <c r="DQ156" s="268" t="str">
        <f ca="true">+IF(OFFSET('Hygiene Data'!$D$13,0,10*ROW('Hygiene Data'!D150))="","",OFFSET('Hygiene Data'!$D$13,0,10*ROW('Hygiene Data'!D150)))</f>
        <v/>
      </c>
      <c r="DR156" s="268" t="str">
        <f ca="true">+IF(OFFSET('Hygiene Data'!$E$11,0,10*ROW('Hygiene Data'!E150))="","",OFFSET('Hygiene Data'!$E$11,0,10*ROW('Hygiene Data'!E150)))</f>
        <v/>
      </c>
      <c r="DS156" s="268" t="str">
        <f ca="true">+IF(OFFSET('Hygiene Data'!$E$12,0,10*ROW('Hygiene Data'!E150))="","",OFFSET('Hygiene Data'!$E$12,0,10*ROW('Hygiene Data'!E150)))</f>
        <v/>
      </c>
      <c r="DT156" s="268" t="str">
        <f ca="true">+IF(OFFSET('Hygiene Data'!$E$13,0,10*ROW('Hygiene Data'!E150))="","",OFFSET('Hygiene Data'!$E$13,0,10*ROW('Hygiene Data'!E150)))</f>
        <v/>
      </c>
      <c r="DU156" s="268" t="str">
        <f ca="true">+IF(OFFSET('Hygiene Data'!$F$11,0,10*ROW('Hygiene Data'!F150))="","",OFFSET('Hygiene Data'!$F$11,0,10*ROW('Hygiene Data'!F150)))</f>
        <v/>
      </c>
      <c r="DV156" s="268" t="str">
        <f ca="true">+IF(OFFSET('Hygiene Data'!$F$12,0,10*ROW('Hygiene Data'!F150))="","",OFFSET('Hygiene Data'!$F$12,0,10*ROW('Hygiene Data'!F150)))</f>
        <v/>
      </c>
      <c r="DW156" s="268" t="str">
        <f ca="true">+IF(OFFSET('Hygiene Data'!$F$13,0,10*ROW('Hygiene Data'!F150))="","",OFFSET('Hygiene Data'!$F$13,0,10*ROW('Hygiene Data'!F150)))</f>
        <v/>
      </c>
      <c r="DX156" s="268" t="str">
        <f ca="true">+IF(OFFSET('Hygiene Data'!$G$11,0,10*ROW('Hygiene Data'!G150))="","",OFFSET('Hygiene Data'!$G$11,0,10*ROW('Hygiene Data'!G150)))</f>
        <v/>
      </c>
      <c r="DY156" s="268" t="str">
        <f ca="true">+IF(OFFSET('Hygiene Data'!$G$12,0,10*ROW('Hygiene Data'!G150))="","",OFFSET('Hygiene Data'!$G$12,0,10*ROW('Hygiene Data'!G150)))</f>
        <v/>
      </c>
      <c r="DZ156" s="268" t="str">
        <f ca="true">+IF(OFFSET('Hygiene Data'!$G$13,0,10*ROW('Hygiene Data'!G150))="","",OFFSET('Hygiene Data'!$G$13,0,10*ROW('Hygiene Data'!G150)))</f>
        <v/>
      </c>
      <c r="EA156" s="268" t="str">
        <f ca="true">+IF(OFFSET('Hygiene Data'!$H$11,0,10*ROW('Hygiene Data'!H150))="","",OFFSET('Hygiene Data'!$H$11,0,10*ROW('Hygiene Data'!H150)))</f>
        <v/>
      </c>
      <c r="EB156" s="268" t="str">
        <f ca="true">+IF(OFFSET('Hygiene Data'!$H$12,0,10*ROW('Hygiene Data'!H150))="","",OFFSET('Hygiene Data'!$H$12,0,10*ROW('Hygiene Data'!H150)))</f>
        <v/>
      </c>
      <c r="EC156" s="268" t="str">
        <f ca="true">+IF(OFFSET('Hygiene Data'!$H$13,0,10*ROW('Hygiene Data'!H150))="","",OFFSET('Hygiene Data'!$H$13,0,10*ROW('Hygiene Data'!H150)))</f>
        <v/>
      </c>
      <c r="ED156" s="268" t="str">
        <f ca="true">+IF(OFFSET('Hygiene Data'!$I$11,0,10*ROW('Hygiene Data'!I150))="","",OFFSET('Hygiene Data'!$I$11,0,10*ROW('Hygiene Data'!I150)))</f>
        <v/>
      </c>
      <c r="EE156" s="268" t="str">
        <f ca="true">+IF(OFFSET('Hygiene Data'!$I$12,0,10*ROW('Hygiene Data'!I150))="","",OFFSET('Hygiene Data'!$I$12,0,10*ROW('Hygiene Data'!I150)))</f>
        <v/>
      </c>
      <c r="EF156" s="268"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4"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8"/>
      <c r="BS157" s="268" t="str">
        <f ca="true">+IF(OFFSET('Water Data'!$D$27,0,10*ROW('Water Data'!D151))="","",OFFSET('Water Data'!$D$27,0,10*ROW('Water Data'!D151)))</f>
        <v/>
      </c>
      <c r="BT157" s="268" t="str">
        <f ca="true">+IF(OFFSET('Water Data'!$D$28,0,10*ROW('Water Data'!D151))="","",OFFSET('Water Data'!$D$28,0,10*ROW('Water Data'!D151)))</f>
        <v/>
      </c>
      <c r="BU157" s="268" t="str">
        <f ca="true">+IF(OFFSET('Water Data'!$D$29,0,10*ROW('Water Data'!D151))="","",OFFSET('Water Data'!$D$29,0,10*ROW('Water Data'!D151)))</f>
        <v/>
      </c>
      <c r="BV157" s="268" t="str">
        <f ca="true">+IF(OFFSET('Water Data'!$E$27,0,10*ROW('Water Data'!E151))="","",OFFSET('Water Data'!$E$27,0,10*ROW('Water Data'!E151)))</f>
        <v/>
      </c>
      <c r="BW157" s="268" t="str">
        <f ca="true">+IF(OFFSET('Water Data'!$E$28,0,10*ROW('Water Data'!E151))="","",OFFSET('Water Data'!$E$28,0,10*ROW('Water Data'!E151)))</f>
        <v/>
      </c>
      <c r="BX157" s="268" t="str">
        <f ca="true">+IF(OFFSET('Water Data'!$E$29,0,10*ROW('Water Data'!E151))="","",OFFSET('Water Data'!$E$29,0,10*ROW('Water Data'!E151)))</f>
        <v/>
      </c>
      <c r="BY157" s="268" t="str">
        <f ca="true">+IF(OFFSET('Water Data'!$F$27,0,10*ROW('Water Data'!F151))="","",OFFSET('Water Data'!$F$27,0,10*ROW('Water Data'!F151)))</f>
        <v/>
      </c>
      <c r="BZ157" s="268" t="str">
        <f ca="true">+IF(OFFSET('Water Data'!$F$28,0,10*ROW('Water Data'!F151))="","",OFFSET('Water Data'!$F$28,0,10*ROW('Water Data'!F151)))</f>
        <v/>
      </c>
      <c r="CA157" s="268" t="str">
        <f ca="true">+IF(OFFSET('Water Data'!$F$29,0,10*ROW('Water Data'!F151))="","",OFFSET('Water Data'!$F$29,0,10*ROW('Water Data'!F151)))</f>
        <v/>
      </c>
      <c r="CB157" s="268" t="str">
        <f ca="true">+IF(OFFSET('Water Data'!$G$27,0,10*ROW('Water Data'!G151))="","",OFFSET('Water Data'!$G$27,0,10*ROW('Water Data'!G151)))</f>
        <v/>
      </c>
      <c r="CC157" s="268" t="str">
        <f ca="true">+IF(OFFSET('Water Data'!$G$28,0,10*ROW('Water Data'!G151))="","",OFFSET('Water Data'!$G$28,0,10*ROW('Water Data'!G151)))</f>
        <v/>
      </c>
      <c r="CD157" s="268" t="str">
        <f ca="true">+IF(OFFSET('Water Data'!$G$29,0,10*ROW('Water Data'!G151))="","",OFFSET('Water Data'!$G$29,0,10*ROW('Water Data'!G151)))</f>
        <v/>
      </c>
      <c r="CE157" s="268" t="str">
        <f ca="true">+IF(OFFSET('Water Data'!$H$27,0,10*ROW('Water Data'!H151))="","",OFFSET('Water Data'!$H$27,0,10*ROW('Water Data'!H151)))</f>
        <v/>
      </c>
      <c r="CF157" s="268" t="str">
        <f ca="true">+IF(OFFSET('Water Data'!$H$28,0,10*ROW('Water Data'!H151))="","",OFFSET('Water Data'!$H$28,0,10*ROW('Water Data'!H151)))</f>
        <v/>
      </c>
      <c r="CG157" s="268" t="str">
        <f ca="true">+IF(OFFSET('Water Data'!$H$29,0,10*ROW('Water Data'!H151))="","",OFFSET('Water Data'!$H$29,0,10*ROW('Water Data'!H151)))</f>
        <v/>
      </c>
      <c r="CH157" s="268" t="str">
        <f ca="true">+IF(OFFSET('Water Data'!$I$27,0,10*ROW('Water Data'!I151))="","",OFFSET('Water Data'!$I$27,0,10*ROW('Water Data'!I151)))</f>
        <v/>
      </c>
      <c r="CI157" s="268" t="str">
        <f ca="true">+IF(OFFSET('Water Data'!$I$28,0,10*ROW('Water Data'!I151))="","",OFFSET('Water Data'!$I$28,0,10*ROW('Water Data'!I151)))</f>
        <v/>
      </c>
      <c r="CJ157" s="268" t="str">
        <f ca="true">+IF(OFFSET('Water Data'!$I$29,0,10*ROW('Water Data'!I151))="","",OFFSET('Water Data'!$I$29,0,10*ROW('Water Data'!I151)))</f>
        <v/>
      </c>
      <c r="CK157" s="268" t="str">
        <f ca="true">+IF(OFFSET('Sanitation Data'!$D$28,0,10*ROW('Sanitation Data'!D151))="","",OFFSET('Sanitation Data'!$D$28,0,10*ROW('Sanitation Data'!D151)))</f>
        <v/>
      </c>
      <c r="CL157" s="268" t="str">
        <f ca="true">+IF(OFFSET('Sanitation Data'!$D$29,0,10*ROW('Sanitation Data'!D151))="","",OFFSET('Sanitation Data'!$D$29,0,10*ROW('Sanitation Data'!D151)))</f>
        <v/>
      </c>
      <c r="CM157" s="268" t="str">
        <f ca="true">+IF(OFFSET('Sanitation Data'!$D$30,0,10*ROW('Sanitation Data'!D151))="","",OFFSET('Sanitation Data'!$D$30,0,10*ROW('Sanitation Data'!D151)))</f>
        <v/>
      </c>
      <c r="CN157" s="268" t="str">
        <f ca="true">+IF(OFFSET('Sanitation Data'!$D$31,0,10*ROW('Sanitation Data'!D151))="","",OFFSET('Sanitation Data'!$D$31,0,10*ROW('Sanitation Data'!D151)))</f>
        <v/>
      </c>
      <c r="CO157" s="268" t="str">
        <f ca="true">+IF(OFFSET('Sanitation Data'!$D$32,0,10*ROW('Sanitation Data'!D151))="","",OFFSET('Sanitation Data'!$D$32,0,10*ROW('Sanitation Data'!D151)))</f>
        <v/>
      </c>
      <c r="CP157" s="268" t="str">
        <f ca="true">+IF(OFFSET('Sanitation Data'!$E$28,0,10*ROW('Sanitation Data'!E151))="","",OFFSET('Sanitation Data'!$E$28,0,10*ROW('Sanitation Data'!E151)))</f>
        <v/>
      </c>
      <c r="CQ157" s="268" t="str">
        <f ca="true">+IF(OFFSET('Sanitation Data'!$E$29,0,10*ROW('Sanitation Data'!E151))="","",OFFSET('Sanitation Data'!$E$29,0,10*ROW('Sanitation Data'!E151)))</f>
        <v/>
      </c>
      <c r="CR157" s="268" t="str">
        <f ca="true">+IF(OFFSET('Sanitation Data'!$E$30,0,10*ROW('Sanitation Data'!E151))="","",OFFSET('Sanitation Data'!$E$30,0,10*ROW('Sanitation Data'!E151)))</f>
        <v/>
      </c>
      <c r="CS157" s="268" t="str">
        <f ca="true">+IF(OFFSET('Sanitation Data'!$E$31,0,10*ROW('Sanitation Data'!E151))="","",OFFSET('Sanitation Data'!$E$31,0,10*ROW('Sanitation Data'!E151)))</f>
        <v/>
      </c>
      <c r="CT157" s="268" t="str">
        <f ca="true">+IF(OFFSET('Sanitation Data'!$E$32,0,10*ROW('Sanitation Data'!E151))="","",OFFSET('Sanitation Data'!$E$32,0,10*ROW('Sanitation Data'!E151)))</f>
        <v/>
      </c>
      <c r="CU157" s="268" t="str">
        <f ca="true">+IF(OFFSET('Sanitation Data'!$F$28,0,10*ROW('Sanitation Data'!F151))="","",OFFSET('Sanitation Data'!$F$28,0,10*ROW('Sanitation Data'!F151)))</f>
        <v/>
      </c>
      <c r="CV157" s="268" t="str">
        <f ca="true">+IF(OFFSET('Sanitation Data'!$F$29,0,10*ROW('Sanitation Data'!F151))="","",OFFSET('Sanitation Data'!$F$29,0,10*ROW('Sanitation Data'!F151)))</f>
        <v/>
      </c>
      <c r="CW157" s="268" t="str">
        <f ca="true">+IF(OFFSET('Sanitation Data'!$F$30,0,10*ROW('Sanitation Data'!F151))="","",OFFSET('Sanitation Data'!$F$30,0,10*ROW('Sanitation Data'!F151)))</f>
        <v/>
      </c>
      <c r="CX157" s="268" t="str">
        <f ca="true">+IF(OFFSET('Sanitation Data'!$F$31,0,10*ROW('Sanitation Data'!F151))="","",OFFSET('Sanitation Data'!$F$31,0,10*ROW('Sanitation Data'!F151)))</f>
        <v/>
      </c>
      <c r="CY157" s="268" t="str">
        <f ca="true">+IF(OFFSET('Sanitation Data'!$F$32,0,10*ROW('Sanitation Data'!F151))="","",OFFSET('Sanitation Data'!$F$32,0,10*ROW('Sanitation Data'!F151)))</f>
        <v/>
      </c>
      <c r="CZ157" s="268" t="str">
        <f ca="true">+IF(OFFSET('Sanitation Data'!$G$28,0,10*ROW('Sanitation Data'!G151))="","",OFFSET('Sanitation Data'!$G$28,0,10*ROW('Sanitation Data'!G151)))</f>
        <v/>
      </c>
      <c r="DA157" s="268" t="str">
        <f ca="true">+IF(OFFSET('Sanitation Data'!$G$29,0,10*ROW('Sanitation Data'!G151))="","",OFFSET('Sanitation Data'!$G$29,0,10*ROW('Sanitation Data'!G151)))</f>
        <v/>
      </c>
      <c r="DB157" s="268" t="str">
        <f ca="true">+IF(OFFSET('Sanitation Data'!$G$30,0,10*ROW('Sanitation Data'!G151))="","",OFFSET('Sanitation Data'!$G$30,0,10*ROW('Sanitation Data'!G151)))</f>
        <v/>
      </c>
      <c r="DC157" s="268" t="str">
        <f ca="true">+IF(OFFSET('Sanitation Data'!$G$31,0,10*ROW('Sanitation Data'!G151))="","",OFFSET('Sanitation Data'!$G$31,0,10*ROW('Sanitation Data'!G151)))</f>
        <v/>
      </c>
      <c r="DD157" s="268" t="str">
        <f ca="true">+IF(OFFSET('Sanitation Data'!$G$32,0,10*ROW('Sanitation Data'!G151))="","",OFFSET('Sanitation Data'!$G$32,0,10*ROW('Sanitation Data'!G151)))</f>
        <v/>
      </c>
      <c r="DE157" s="268" t="str">
        <f ca="true">+IF(OFFSET('Sanitation Data'!$H$28,0,10*ROW('Sanitation Data'!H151))="","",OFFSET('Sanitation Data'!$H$28,0,10*ROW('Sanitation Data'!H151)))</f>
        <v/>
      </c>
      <c r="DF157" s="268" t="str">
        <f ca="true">+IF(OFFSET('Sanitation Data'!$H$29,0,10*ROW('Sanitation Data'!H151))="","",OFFSET('Sanitation Data'!$H$29,0,10*ROW('Sanitation Data'!H151)))</f>
        <v/>
      </c>
      <c r="DG157" s="268" t="str">
        <f ca="true">+IF(OFFSET('Sanitation Data'!$H$30,0,10*ROW('Sanitation Data'!H151))="","",OFFSET('Sanitation Data'!$H$30,0,10*ROW('Sanitation Data'!H151)))</f>
        <v/>
      </c>
      <c r="DH157" s="268" t="str">
        <f ca="true">+IF(OFFSET('Sanitation Data'!$H$31,0,10*ROW('Sanitation Data'!H151))="","",OFFSET('Sanitation Data'!$H$31,0,10*ROW('Sanitation Data'!H151)))</f>
        <v/>
      </c>
      <c r="DI157" s="268" t="str">
        <f ca="true">+IF(OFFSET('Sanitation Data'!$H$32,0,10*ROW('Sanitation Data'!H151))="","",OFFSET('Sanitation Data'!$H$32,0,10*ROW('Sanitation Data'!H151)))</f>
        <v/>
      </c>
      <c r="DJ157" s="268" t="str">
        <f ca="true">+IF(OFFSET('Sanitation Data'!$I$28,0,10*ROW('Sanitation Data'!I151))="","",OFFSET('Sanitation Data'!$I$28,0,10*ROW('Sanitation Data'!I151)))</f>
        <v/>
      </c>
      <c r="DK157" s="268" t="str">
        <f ca="true">+IF(OFFSET('Sanitation Data'!$I$29,0,10*ROW('Sanitation Data'!I151))="","",OFFSET('Sanitation Data'!$I$29,0,10*ROW('Sanitation Data'!I151)))</f>
        <v/>
      </c>
      <c r="DL157" s="268" t="str">
        <f ca="true">+IF(OFFSET('Sanitation Data'!$I$30,0,10*ROW('Sanitation Data'!I151))="","",OFFSET('Sanitation Data'!$I$30,0,10*ROW('Sanitation Data'!I151)))</f>
        <v/>
      </c>
      <c r="DM157" s="268" t="str">
        <f ca="true">+IF(OFFSET('Sanitation Data'!$I$31,0,10*ROW('Sanitation Data'!I151))="","",OFFSET('Sanitation Data'!$I$31,0,10*ROW('Sanitation Data'!I151)))</f>
        <v/>
      </c>
      <c r="DN157" s="268" t="str">
        <f ca="true">+IF(OFFSET('Sanitation Data'!$I$32,0,10*ROW('Sanitation Data'!I151))="","",OFFSET('Sanitation Data'!$I$32,0,10*ROW('Sanitation Data'!I151)))</f>
        <v/>
      </c>
      <c r="DO157" s="268" t="str">
        <f ca="true">+IF(OFFSET('Hygiene Data'!$D$11,0,10*ROW('Hygiene Data'!D151))="","",OFFSET('Hygiene Data'!$D$11,0,10*ROW('Hygiene Data'!D151)))</f>
        <v/>
      </c>
      <c r="DP157" s="268" t="str">
        <f ca="true">+IF(OFFSET('Hygiene Data'!$D$12,0,10*ROW('Hygiene Data'!D151))="","",OFFSET('Hygiene Data'!$D$12,0,10*ROW('Hygiene Data'!D151)))</f>
        <v/>
      </c>
      <c r="DQ157" s="268" t="str">
        <f ca="true">+IF(OFFSET('Hygiene Data'!$D$13,0,10*ROW('Hygiene Data'!D151))="","",OFFSET('Hygiene Data'!$D$13,0,10*ROW('Hygiene Data'!D151)))</f>
        <v/>
      </c>
      <c r="DR157" s="268" t="str">
        <f ca="true">+IF(OFFSET('Hygiene Data'!$E$11,0,10*ROW('Hygiene Data'!E151))="","",OFFSET('Hygiene Data'!$E$11,0,10*ROW('Hygiene Data'!E151)))</f>
        <v/>
      </c>
      <c r="DS157" s="268" t="str">
        <f ca="true">+IF(OFFSET('Hygiene Data'!$E$12,0,10*ROW('Hygiene Data'!E151))="","",OFFSET('Hygiene Data'!$E$12,0,10*ROW('Hygiene Data'!E151)))</f>
        <v/>
      </c>
      <c r="DT157" s="268" t="str">
        <f ca="true">+IF(OFFSET('Hygiene Data'!$E$13,0,10*ROW('Hygiene Data'!E151))="","",OFFSET('Hygiene Data'!$E$13,0,10*ROW('Hygiene Data'!E151)))</f>
        <v/>
      </c>
      <c r="DU157" s="268" t="str">
        <f ca="true">+IF(OFFSET('Hygiene Data'!$F$11,0,10*ROW('Hygiene Data'!F151))="","",OFFSET('Hygiene Data'!$F$11,0,10*ROW('Hygiene Data'!F151)))</f>
        <v/>
      </c>
      <c r="DV157" s="268" t="str">
        <f ca="true">+IF(OFFSET('Hygiene Data'!$F$12,0,10*ROW('Hygiene Data'!F151))="","",OFFSET('Hygiene Data'!$F$12,0,10*ROW('Hygiene Data'!F151)))</f>
        <v/>
      </c>
      <c r="DW157" s="268" t="str">
        <f ca="true">+IF(OFFSET('Hygiene Data'!$F$13,0,10*ROW('Hygiene Data'!F151))="","",OFFSET('Hygiene Data'!$F$13,0,10*ROW('Hygiene Data'!F151)))</f>
        <v/>
      </c>
      <c r="DX157" s="268" t="str">
        <f ca="true">+IF(OFFSET('Hygiene Data'!$G$11,0,10*ROW('Hygiene Data'!G151))="","",OFFSET('Hygiene Data'!$G$11,0,10*ROW('Hygiene Data'!G151)))</f>
        <v/>
      </c>
      <c r="DY157" s="268" t="str">
        <f ca="true">+IF(OFFSET('Hygiene Data'!$G$12,0,10*ROW('Hygiene Data'!G151))="","",OFFSET('Hygiene Data'!$G$12,0,10*ROW('Hygiene Data'!G151)))</f>
        <v/>
      </c>
      <c r="DZ157" s="268" t="str">
        <f ca="true">+IF(OFFSET('Hygiene Data'!$G$13,0,10*ROW('Hygiene Data'!G151))="","",OFFSET('Hygiene Data'!$G$13,0,10*ROW('Hygiene Data'!G151)))</f>
        <v/>
      </c>
      <c r="EA157" s="268" t="str">
        <f ca="true">+IF(OFFSET('Hygiene Data'!$H$11,0,10*ROW('Hygiene Data'!H151))="","",OFFSET('Hygiene Data'!$H$11,0,10*ROW('Hygiene Data'!H151)))</f>
        <v/>
      </c>
      <c r="EB157" s="268" t="str">
        <f ca="true">+IF(OFFSET('Hygiene Data'!$H$12,0,10*ROW('Hygiene Data'!H151))="","",OFFSET('Hygiene Data'!$H$12,0,10*ROW('Hygiene Data'!H151)))</f>
        <v/>
      </c>
      <c r="EC157" s="268" t="str">
        <f ca="true">+IF(OFFSET('Hygiene Data'!$H$13,0,10*ROW('Hygiene Data'!H151))="","",OFFSET('Hygiene Data'!$H$13,0,10*ROW('Hygiene Data'!H151)))</f>
        <v/>
      </c>
      <c r="ED157" s="268" t="str">
        <f ca="true">+IF(OFFSET('Hygiene Data'!$I$11,0,10*ROW('Hygiene Data'!I151))="","",OFFSET('Hygiene Data'!$I$11,0,10*ROW('Hygiene Data'!I151)))</f>
        <v/>
      </c>
      <c r="EE157" s="268" t="str">
        <f ca="true">+IF(OFFSET('Hygiene Data'!$I$12,0,10*ROW('Hygiene Data'!I151))="","",OFFSET('Hygiene Data'!$I$12,0,10*ROW('Hygiene Data'!I151)))</f>
        <v/>
      </c>
      <c r="EF157" s="268"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4"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8"/>
      <c r="BS158" s="268" t="str">
        <f ca="true">+IF(OFFSET('Water Data'!$D$27,0,10*ROW('Water Data'!D152))="","",OFFSET('Water Data'!$D$27,0,10*ROW('Water Data'!D152)))</f>
        <v/>
      </c>
      <c r="BT158" s="268" t="str">
        <f ca="true">+IF(OFFSET('Water Data'!$D$28,0,10*ROW('Water Data'!D152))="","",OFFSET('Water Data'!$D$28,0,10*ROW('Water Data'!D152)))</f>
        <v/>
      </c>
      <c r="BU158" s="268" t="str">
        <f ca="true">+IF(OFFSET('Water Data'!$D$29,0,10*ROW('Water Data'!D152))="","",OFFSET('Water Data'!$D$29,0,10*ROW('Water Data'!D152)))</f>
        <v/>
      </c>
      <c r="BV158" s="268" t="str">
        <f ca="true">+IF(OFFSET('Water Data'!$E$27,0,10*ROW('Water Data'!E152))="","",OFFSET('Water Data'!$E$27,0,10*ROW('Water Data'!E152)))</f>
        <v/>
      </c>
      <c r="BW158" s="268" t="str">
        <f ca="true">+IF(OFFSET('Water Data'!$E$28,0,10*ROW('Water Data'!E152))="","",OFFSET('Water Data'!$E$28,0,10*ROW('Water Data'!E152)))</f>
        <v/>
      </c>
      <c r="BX158" s="268" t="str">
        <f ca="true">+IF(OFFSET('Water Data'!$E$29,0,10*ROW('Water Data'!E152))="","",OFFSET('Water Data'!$E$29,0,10*ROW('Water Data'!E152)))</f>
        <v/>
      </c>
      <c r="BY158" s="268" t="str">
        <f ca="true">+IF(OFFSET('Water Data'!$F$27,0,10*ROW('Water Data'!F152))="","",OFFSET('Water Data'!$F$27,0,10*ROW('Water Data'!F152)))</f>
        <v/>
      </c>
      <c r="BZ158" s="268" t="str">
        <f ca="true">+IF(OFFSET('Water Data'!$F$28,0,10*ROW('Water Data'!F152))="","",OFFSET('Water Data'!$F$28,0,10*ROW('Water Data'!F152)))</f>
        <v/>
      </c>
      <c r="CA158" s="268" t="str">
        <f ca="true">+IF(OFFSET('Water Data'!$F$29,0,10*ROW('Water Data'!F152))="","",OFFSET('Water Data'!$F$29,0,10*ROW('Water Data'!F152)))</f>
        <v/>
      </c>
      <c r="CB158" s="268" t="str">
        <f ca="true">+IF(OFFSET('Water Data'!$G$27,0,10*ROW('Water Data'!G152))="","",OFFSET('Water Data'!$G$27,0,10*ROW('Water Data'!G152)))</f>
        <v/>
      </c>
      <c r="CC158" s="268" t="str">
        <f ca="true">+IF(OFFSET('Water Data'!$G$28,0,10*ROW('Water Data'!G152))="","",OFFSET('Water Data'!$G$28,0,10*ROW('Water Data'!G152)))</f>
        <v/>
      </c>
      <c r="CD158" s="268" t="str">
        <f ca="true">+IF(OFFSET('Water Data'!$G$29,0,10*ROW('Water Data'!G152))="","",OFFSET('Water Data'!$G$29,0,10*ROW('Water Data'!G152)))</f>
        <v/>
      </c>
      <c r="CE158" s="268" t="str">
        <f ca="true">+IF(OFFSET('Water Data'!$H$27,0,10*ROW('Water Data'!H152))="","",OFFSET('Water Data'!$H$27,0,10*ROW('Water Data'!H152)))</f>
        <v/>
      </c>
      <c r="CF158" s="268" t="str">
        <f ca="true">+IF(OFFSET('Water Data'!$H$28,0,10*ROW('Water Data'!H152))="","",OFFSET('Water Data'!$H$28,0,10*ROW('Water Data'!H152)))</f>
        <v/>
      </c>
      <c r="CG158" s="268" t="str">
        <f ca="true">+IF(OFFSET('Water Data'!$H$29,0,10*ROW('Water Data'!H152))="","",OFFSET('Water Data'!$H$29,0,10*ROW('Water Data'!H152)))</f>
        <v/>
      </c>
      <c r="CH158" s="268" t="str">
        <f ca="true">+IF(OFFSET('Water Data'!$I$27,0,10*ROW('Water Data'!I152))="","",OFFSET('Water Data'!$I$27,0,10*ROW('Water Data'!I152)))</f>
        <v/>
      </c>
      <c r="CI158" s="268" t="str">
        <f ca="true">+IF(OFFSET('Water Data'!$I$28,0,10*ROW('Water Data'!I152))="","",OFFSET('Water Data'!$I$28,0,10*ROW('Water Data'!I152)))</f>
        <v/>
      </c>
      <c r="CJ158" s="268" t="str">
        <f ca="true">+IF(OFFSET('Water Data'!$I$29,0,10*ROW('Water Data'!I152))="","",OFFSET('Water Data'!$I$29,0,10*ROW('Water Data'!I152)))</f>
        <v/>
      </c>
      <c r="CK158" s="268" t="str">
        <f ca="true">+IF(OFFSET('Sanitation Data'!$D$28,0,10*ROW('Sanitation Data'!D152))="","",OFFSET('Sanitation Data'!$D$28,0,10*ROW('Sanitation Data'!D152)))</f>
        <v/>
      </c>
      <c r="CL158" s="268" t="str">
        <f ca="true">+IF(OFFSET('Sanitation Data'!$D$29,0,10*ROW('Sanitation Data'!D152))="","",OFFSET('Sanitation Data'!$D$29,0,10*ROW('Sanitation Data'!D152)))</f>
        <v/>
      </c>
      <c r="CM158" s="268" t="str">
        <f ca="true">+IF(OFFSET('Sanitation Data'!$D$30,0,10*ROW('Sanitation Data'!D152))="","",OFFSET('Sanitation Data'!$D$30,0,10*ROW('Sanitation Data'!D152)))</f>
        <v/>
      </c>
      <c r="CN158" s="268" t="str">
        <f ca="true">+IF(OFFSET('Sanitation Data'!$D$31,0,10*ROW('Sanitation Data'!D152))="","",OFFSET('Sanitation Data'!$D$31,0,10*ROW('Sanitation Data'!D152)))</f>
        <v/>
      </c>
      <c r="CO158" s="268" t="str">
        <f ca="true">+IF(OFFSET('Sanitation Data'!$D$32,0,10*ROW('Sanitation Data'!D152))="","",OFFSET('Sanitation Data'!$D$32,0,10*ROW('Sanitation Data'!D152)))</f>
        <v/>
      </c>
      <c r="CP158" s="268" t="str">
        <f ca="true">+IF(OFFSET('Sanitation Data'!$E$28,0,10*ROW('Sanitation Data'!E152))="","",OFFSET('Sanitation Data'!$E$28,0,10*ROW('Sanitation Data'!E152)))</f>
        <v/>
      </c>
      <c r="CQ158" s="268" t="str">
        <f ca="true">+IF(OFFSET('Sanitation Data'!$E$29,0,10*ROW('Sanitation Data'!E152))="","",OFFSET('Sanitation Data'!$E$29,0,10*ROW('Sanitation Data'!E152)))</f>
        <v/>
      </c>
      <c r="CR158" s="268" t="str">
        <f ca="true">+IF(OFFSET('Sanitation Data'!$E$30,0,10*ROW('Sanitation Data'!E152))="","",OFFSET('Sanitation Data'!$E$30,0,10*ROW('Sanitation Data'!E152)))</f>
        <v/>
      </c>
      <c r="CS158" s="268" t="str">
        <f ca="true">+IF(OFFSET('Sanitation Data'!$E$31,0,10*ROW('Sanitation Data'!E152))="","",OFFSET('Sanitation Data'!$E$31,0,10*ROW('Sanitation Data'!E152)))</f>
        <v/>
      </c>
      <c r="CT158" s="268" t="str">
        <f ca="true">+IF(OFFSET('Sanitation Data'!$E$32,0,10*ROW('Sanitation Data'!E152))="","",OFFSET('Sanitation Data'!$E$32,0,10*ROW('Sanitation Data'!E152)))</f>
        <v/>
      </c>
      <c r="CU158" s="268" t="str">
        <f ca="true">+IF(OFFSET('Sanitation Data'!$F$28,0,10*ROW('Sanitation Data'!F152))="","",OFFSET('Sanitation Data'!$F$28,0,10*ROW('Sanitation Data'!F152)))</f>
        <v/>
      </c>
      <c r="CV158" s="268" t="str">
        <f ca="true">+IF(OFFSET('Sanitation Data'!$F$29,0,10*ROW('Sanitation Data'!F152))="","",OFFSET('Sanitation Data'!$F$29,0,10*ROW('Sanitation Data'!F152)))</f>
        <v/>
      </c>
      <c r="CW158" s="268" t="str">
        <f ca="true">+IF(OFFSET('Sanitation Data'!$F$30,0,10*ROW('Sanitation Data'!F152))="","",OFFSET('Sanitation Data'!$F$30,0,10*ROW('Sanitation Data'!F152)))</f>
        <v/>
      </c>
      <c r="CX158" s="268" t="str">
        <f ca="true">+IF(OFFSET('Sanitation Data'!$F$31,0,10*ROW('Sanitation Data'!F152))="","",OFFSET('Sanitation Data'!$F$31,0,10*ROW('Sanitation Data'!F152)))</f>
        <v/>
      </c>
      <c r="CY158" s="268" t="str">
        <f ca="true">+IF(OFFSET('Sanitation Data'!$F$32,0,10*ROW('Sanitation Data'!F152))="","",OFFSET('Sanitation Data'!$F$32,0,10*ROW('Sanitation Data'!F152)))</f>
        <v/>
      </c>
      <c r="CZ158" s="268" t="str">
        <f ca="true">+IF(OFFSET('Sanitation Data'!$G$28,0,10*ROW('Sanitation Data'!G152))="","",OFFSET('Sanitation Data'!$G$28,0,10*ROW('Sanitation Data'!G152)))</f>
        <v/>
      </c>
      <c r="DA158" s="268" t="str">
        <f ca="true">+IF(OFFSET('Sanitation Data'!$G$29,0,10*ROW('Sanitation Data'!G152))="","",OFFSET('Sanitation Data'!$G$29,0,10*ROW('Sanitation Data'!G152)))</f>
        <v/>
      </c>
      <c r="DB158" s="268" t="str">
        <f ca="true">+IF(OFFSET('Sanitation Data'!$G$30,0,10*ROW('Sanitation Data'!G152))="","",OFFSET('Sanitation Data'!$G$30,0,10*ROW('Sanitation Data'!G152)))</f>
        <v/>
      </c>
      <c r="DC158" s="268" t="str">
        <f ca="true">+IF(OFFSET('Sanitation Data'!$G$31,0,10*ROW('Sanitation Data'!G152))="","",OFFSET('Sanitation Data'!$G$31,0,10*ROW('Sanitation Data'!G152)))</f>
        <v/>
      </c>
      <c r="DD158" s="268" t="str">
        <f ca="true">+IF(OFFSET('Sanitation Data'!$G$32,0,10*ROW('Sanitation Data'!G152))="","",OFFSET('Sanitation Data'!$G$32,0,10*ROW('Sanitation Data'!G152)))</f>
        <v/>
      </c>
      <c r="DE158" s="268" t="str">
        <f ca="true">+IF(OFFSET('Sanitation Data'!$H$28,0,10*ROW('Sanitation Data'!H152))="","",OFFSET('Sanitation Data'!$H$28,0,10*ROW('Sanitation Data'!H152)))</f>
        <v/>
      </c>
      <c r="DF158" s="268" t="str">
        <f ca="true">+IF(OFFSET('Sanitation Data'!$H$29,0,10*ROW('Sanitation Data'!H152))="","",OFFSET('Sanitation Data'!$H$29,0,10*ROW('Sanitation Data'!H152)))</f>
        <v/>
      </c>
      <c r="DG158" s="268" t="str">
        <f ca="true">+IF(OFFSET('Sanitation Data'!$H$30,0,10*ROW('Sanitation Data'!H152))="","",OFFSET('Sanitation Data'!$H$30,0,10*ROW('Sanitation Data'!H152)))</f>
        <v/>
      </c>
      <c r="DH158" s="268" t="str">
        <f ca="true">+IF(OFFSET('Sanitation Data'!$H$31,0,10*ROW('Sanitation Data'!H152))="","",OFFSET('Sanitation Data'!$H$31,0,10*ROW('Sanitation Data'!H152)))</f>
        <v/>
      </c>
      <c r="DI158" s="268" t="str">
        <f ca="true">+IF(OFFSET('Sanitation Data'!$H$32,0,10*ROW('Sanitation Data'!H152))="","",OFFSET('Sanitation Data'!$H$32,0,10*ROW('Sanitation Data'!H152)))</f>
        <v/>
      </c>
      <c r="DJ158" s="268" t="str">
        <f ca="true">+IF(OFFSET('Sanitation Data'!$I$28,0,10*ROW('Sanitation Data'!I152))="","",OFFSET('Sanitation Data'!$I$28,0,10*ROW('Sanitation Data'!I152)))</f>
        <v/>
      </c>
      <c r="DK158" s="268" t="str">
        <f ca="true">+IF(OFFSET('Sanitation Data'!$I$29,0,10*ROW('Sanitation Data'!I152))="","",OFFSET('Sanitation Data'!$I$29,0,10*ROW('Sanitation Data'!I152)))</f>
        <v/>
      </c>
      <c r="DL158" s="268" t="str">
        <f ca="true">+IF(OFFSET('Sanitation Data'!$I$30,0,10*ROW('Sanitation Data'!I152))="","",OFFSET('Sanitation Data'!$I$30,0,10*ROW('Sanitation Data'!I152)))</f>
        <v/>
      </c>
      <c r="DM158" s="268" t="str">
        <f ca="true">+IF(OFFSET('Sanitation Data'!$I$31,0,10*ROW('Sanitation Data'!I152))="","",OFFSET('Sanitation Data'!$I$31,0,10*ROW('Sanitation Data'!I152)))</f>
        <v/>
      </c>
      <c r="DN158" s="268" t="str">
        <f ca="true">+IF(OFFSET('Sanitation Data'!$I$32,0,10*ROW('Sanitation Data'!I152))="","",OFFSET('Sanitation Data'!$I$32,0,10*ROW('Sanitation Data'!I152)))</f>
        <v/>
      </c>
      <c r="DO158" s="268" t="str">
        <f ca="true">+IF(OFFSET('Hygiene Data'!$D$11,0,10*ROW('Hygiene Data'!D152))="","",OFFSET('Hygiene Data'!$D$11,0,10*ROW('Hygiene Data'!D152)))</f>
        <v/>
      </c>
      <c r="DP158" s="268" t="str">
        <f ca="true">+IF(OFFSET('Hygiene Data'!$D$12,0,10*ROW('Hygiene Data'!D152))="","",OFFSET('Hygiene Data'!$D$12,0,10*ROW('Hygiene Data'!D152)))</f>
        <v/>
      </c>
      <c r="DQ158" s="268" t="str">
        <f ca="true">+IF(OFFSET('Hygiene Data'!$D$13,0,10*ROW('Hygiene Data'!D152))="","",OFFSET('Hygiene Data'!$D$13,0,10*ROW('Hygiene Data'!D152)))</f>
        <v/>
      </c>
      <c r="DR158" s="268" t="str">
        <f ca="true">+IF(OFFSET('Hygiene Data'!$E$11,0,10*ROW('Hygiene Data'!E152))="","",OFFSET('Hygiene Data'!$E$11,0,10*ROW('Hygiene Data'!E152)))</f>
        <v/>
      </c>
      <c r="DS158" s="268" t="str">
        <f ca="true">+IF(OFFSET('Hygiene Data'!$E$12,0,10*ROW('Hygiene Data'!E152))="","",OFFSET('Hygiene Data'!$E$12,0,10*ROW('Hygiene Data'!E152)))</f>
        <v/>
      </c>
      <c r="DT158" s="268" t="str">
        <f ca="true">+IF(OFFSET('Hygiene Data'!$E$13,0,10*ROW('Hygiene Data'!E152))="","",OFFSET('Hygiene Data'!$E$13,0,10*ROW('Hygiene Data'!E152)))</f>
        <v/>
      </c>
      <c r="DU158" s="268" t="str">
        <f ca="true">+IF(OFFSET('Hygiene Data'!$F$11,0,10*ROW('Hygiene Data'!F152))="","",OFFSET('Hygiene Data'!$F$11,0,10*ROW('Hygiene Data'!F152)))</f>
        <v/>
      </c>
      <c r="DV158" s="268" t="str">
        <f ca="true">+IF(OFFSET('Hygiene Data'!$F$12,0,10*ROW('Hygiene Data'!F152))="","",OFFSET('Hygiene Data'!$F$12,0,10*ROW('Hygiene Data'!F152)))</f>
        <v/>
      </c>
      <c r="DW158" s="268" t="str">
        <f ca="true">+IF(OFFSET('Hygiene Data'!$F$13,0,10*ROW('Hygiene Data'!F152))="","",OFFSET('Hygiene Data'!$F$13,0,10*ROW('Hygiene Data'!F152)))</f>
        <v/>
      </c>
      <c r="DX158" s="268" t="str">
        <f ca="true">+IF(OFFSET('Hygiene Data'!$G$11,0,10*ROW('Hygiene Data'!G152))="","",OFFSET('Hygiene Data'!$G$11,0,10*ROW('Hygiene Data'!G152)))</f>
        <v/>
      </c>
      <c r="DY158" s="268" t="str">
        <f ca="true">+IF(OFFSET('Hygiene Data'!$G$12,0,10*ROW('Hygiene Data'!G152))="","",OFFSET('Hygiene Data'!$G$12,0,10*ROW('Hygiene Data'!G152)))</f>
        <v/>
      </c>
      <c r="DZ158" s="268" t="str">
        <f ca="true">+IF(OFFSET('Hygiene Data'!$G$13,0,10*ROW('Hygiene Data'!G152))="","",OFFSET('Hygiene Data'!$G$13,0,10*ROW('Hygiene Data'!G152)))</f>
        <v/>
      </c>
      <c r="EA158" s="268" t="str">
        <f ca="true">+IF(OFFSET('Hygiene Data'!$H$11,0,10*ROW('Hygiene Data'!H152))="","",OFFSET('Hygiene Data'!$H$11,0,10*ROW('Hygiene Data'!H152)))</f>
        <v/>
      </c>
      <c r="EB158" s="268" t="str">
        <f ca="true">+IF(OFFSET('Hygiene Data'!$H$12,0,10*ROW('Hygiene Data'!H152))="","",OFFSET('Hygiene Data'!$H$12,0,10*ROW('Hygiene Data'!H152)))</f>
        <v/>
      </c>
      <c r="EC158" s="268" t="str">
        <f ca="true">+IF(OFFSET('Hygiene Data'!$H$13,0,10*ROW('Hygiene Data'!H152))="","",OFFSET('Hygiene Data'!$H$13,0,10*ROW('Hygiene Data'!H152)))</f>
        <v/>
      </c>
      <c r="ED158" s="268" t="str">
        <f ca="true">+IF(OFFSET('Hygiene Data'!$I$11,0,10*ROW('Hygiene Data'!I152))="","",OFFSET('Hygiene Data'!$I$11,0,10*ROW('Hygiene Data'!I152)))</f>
        <v/>
      </c>
      <c r="EE158" s="268" t="str">
        <f ca="true">+IF(OFFSET('Hygiene Data'!$I$12,0,10*ROW('Hygiene Data'!I152))="","",OFFSET('Hygiene Data'!$I$12,0,10*ROW('Hygiene Data'!I152)))</f>
        <v/>
      </c>
      <c r="EF158" s="268"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4"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8"/>
      <c r="BS159" s="268" t="str">
        <f ca="true">+IF(OFFSET('Water Data'!$D$27,0,10*ROW('Water Data'!D153))="","",OFFSET('Water Data'!$D$27,0,10*ROW('Water Data'!D153)))</f>
        <v/>
      </c>
      <c r="BT159" s="268" t="str">
        <f ca="true">+IF(OFFSET('Water Data'!$D$28,0,10*ROW('Water Data'!D153))="","",OFFSET('Water Data'!$D$28,0,10*ROW('Water Data'!D153)))</f>
        <v/>
      </c>
      <c r="BU159" s="268" t="str">
        <f ca="true">+IF(OFFSET('Water Data'!$D$29,0,10*ROW('Water Data'!D153))="","",OFFSET('Water Data'!$D$29,0,10*ROW('Water Data'!D153)))</f>
        <v/>
      </c>
      <c r="BV159" s="268" t="str">
        <f ca="true">+IF(OFFSET('Water Data'!$E$27,0,10*ROW('Water Data'!E153))="","",OFFSET('Water Data'!$E$27,0,10*ROW('Water Data'!E153)))</f>
        <v/>
      </c>
      <c r="BW159" s="268" t="str">
        <f ca="true">+IF(OFFSET('Water Data'!$E$28,0,10*ROW('Water Data'!E153))="","",OFFSET('Water Data'!$E$28,0,10*ROW('Water Data'!E153)))</f>
        <v/>
      </c>
      <c r="BX159" s="268" t="str">
        <f ca="true">+IF(OFFSET('Water Data'!$E$29,0,10*ROW('Water Data'!E153))="","",OFFSET('Water Data'!$E$29,0,10*ROW('Water Data'!E153)))</f>
        <v/>
      </c>
      <c r="BY159" s="268" t="str">
        <f ca="true">+IF(OFFSET('Water Data'!$F$27,0,10*ROW('Water Data'!F153))="","",OFFSET('Water Data'!$F$27,0,10*ROW('Water Data'!F153)))</f>
        <v/>
      </c>
      <c r="BZ159" s="268" t="str">
        <f ca="true">+IF(OFFSET('Water Data'!$F$28,0,10*ROW('Water Data'!F153))="","",OFFSET('Water Data'!$F$28,0,10*ROW('Water Data'!F153)))</f>
        <v/>
      </c>
      <c r="CA159" s="268" t="str">
        <f ca="true">+IF(OFFSET('Water Data'!$F$29,0,10*ROW('Water Data'!F153))="","",OFFSET('Water Data'!$F$29,0,10*ROW('Water Data'!F153)))</f>
        <v/>
      </c>
      <c r="CB159" s="268" t="str">
        <f ca="true">+IF(OFFSET('Water Data'!$G$27,0,10*ROW('Water Data'!G153))="","",OFFSET('Water Data'!$G$27,0,10*ROW('Water Data'!G153)))</f>
        <v/>
      </c>
      <c r="CC159" s="268" t="str">
        <f ca="true">+IF(OFFSET('Water Data'!$G$28,0,10*ROW('Water Data'!G153))="","",OFFSET('Water Data'!$G$28,0,10*ROW('Water Data'!G153)))</f>
        <v/>
      </c>
      <c r="CD159" s="268" t="str">
        <f ca="true">+IF(OFFSET('Water Data'!$G$29,0,10*ROW('Water Data'!G153))="","",OFFSET('Water Data'!$G$29,0,10*ROW('Water Data'!G153)))</f>
        <v/>
      </c>
      <c r="CE159" s="268" t="str">
        <f ca="true">+IF(OFFSET('Water Data'!$H$27,0,10*ROW('Water Data'!H153))="","",OFFSET('Water Data'!$H$27,0,10*ROW('Water Data'!H153)))</f>
        <v/>
      </c>
      <c r="CF159" s="268" t="str">
        <f ca="true">+IF(OFFSET('Water Data'!$H$28,0,10*ROW('Water Data'!H153))="","",OFFSET('Water Data'!$H$28,0,10*ROW('Water Data'!H153)))</f>
        <v/>
      </c>
      <c r="CG159" s="268" t="str">
        <f ca="true">+IF(OFFSET('Water Data'!$H$29,0,10*ROW('Water Data'!H153))="","",OFFSET('Water Data'!$H$29,0,10*ROW('Water Data'!H153)))</f>
        <v/>
      </c>
      <c r="CH159" s="268" t="str">
        <f ca="true">+IF(OFFSET('Water Data'!$I$27,0,10*ROW('Water Data'!I153))="","",OFFSET('Water Data'!$I$27,0,10*ROW('Water Data'!I153)))</f>
        <v/>
      </c>
      <c r="CI159" s="268" t="str">
        <f ca="true">+IF(OFFSET('Water Data'!$I$28,0,10*ROW('Water Data'!I153))="","",OFFSET('Water Data'!$I$28,0,10*ROW('Water Data'!I153)))</f>
        <v/>
      </c>
      <c r="CJ159" s="268" t="str">
        <f ca="true">+IF(OFFSET('Water Data'!$I$29,0,10*ROW('Water Data'!I153))="","",OFFSET('Water Data'!$I$29,0,10*ROW('Water Data'!I153)))</f>
        <v/>
      </c>
      <c r="CK159" s="268" t="str">
        <f ca="true">+IF(OFFSET('Sanitation Data'!$D$28,0,10*ROW('Sanitation Data'!D153))="","",OFFSET('Sanitation Data'!$D$28,0,10*ROW('Sanitation Data'!D153)))</f>
        <v/>
      </c>
      <c r="CL159" s="268" t="str">
        <f ca="true">+IF(OFFSET('Sanitation Data'!$D$29,0,10*ROW('Sanitation Data'!D153))="","",OFFSET('Sanitation Data'!$D$29,0,10*ROW('Sanitation Data'!D153)))</f>
        <v/>
      </c>
      <c r="CM159" s="268" t="str">
        <f ca="true">+IF(OFFSET('Sanitation Data'!$D$30,0,10*ROW('Sanitation Data'!D153))="","",OFFSET('Sanitation Data'!$D$30,0,10*ROW('Sanitation Data'!D153)))</f>
        <v/>
      </c>
      <c r="CN159" s="268" t="str">
        <f ca="true">+IF(OFFSET('Sanitation Data'!$D$31,0,10*ROW('Sanitation Data'!D153))="","",OFFSET('Sanitation Data'!$D$31,0,10*ROW('Sanitation Data'!D153)))</f>
        <v/>
      </c>
      <c r="CO159" s="268" t="str">
        <f ca="true">+IF(OFFSET('Sanitation Data'!$D$32,0,10*ROW('Sanitation Data'!D153))="","",OFFSET('Sanitation Data'!$D$32,0,10*ROW('Sanitation Data'!D153)))</f>
        <v/>
      </c>
      <c r="CP159" s="268" t="str">
        <f ca="true">+IF(OFFSET('Sanitation Data'!$E$28,0,10*ROW('Sanitation Data'!E153))="","",OFFSET('Sanitation Data'!$E$28,0,10*ROW('Sanitation Data'!E153)))</f>
        <v/>
      </c>
      <c r="CQ159" s="268" t="str">
        <f ca="true">+IF(OFFSET('Sanitation Data'!$E$29,0,10*ROW('Sanitation Data'!E153))="","",OFFSET('Sanitation Data'!$E$29,0,10*ROW('Sanitation Data'!E153)))</f>
        <v/>
      </c>
      <c r="CR159" s="268" t="str">
        <f ca="true">+IF(OFFSET('Sanitation Data'!$E$30,0,10*ROW('Sanitation Data'!E153))="","",OFFSET('Sanitation Data'!$E$30,0,10*ROW('Sanitation Data'!E153)))</f>
        <v/>
      </c>
      <c r="CS159" s="268" t="str">
        <f ca="true">+IF(OFFSET('Sanitation Data'!$E$31,0,10*ROW('Sanitation Data'!E153))="","",OFFSET('Sanitation Data'!$E$31,0,10*ROW('Sanitation Data'!E153)))</f>
        <v/>
      </c>
      <c r="CT159" s="268" t="str">
        <f ca="true">+IF(OFFSET('Sanitation Data'!$E$32,0,10*ROW('Sanitation Data'!E153))="","",OFFSET('Sanitation Data'!$E$32,0,10*ROW('Sanitation Data'!E153)))</f>
        <v/>
      </c>
      <c r="CU159" s="268" t="str">
        <f ca="true">+IF(OFFSET('Sanitation Data'!$F$28,0,10*ROW('Sanitation Data'!F153))="","",OFFSET('Sanitation Data'!$F$28,0,10*ROW('Sanitation Data'!F153)))</f>
        <v/>
      </c>
      <c r="CV159" s="268" t="str">
        <f ca="true">+IF(OFFSET('Sanitation Data'!$F$29,0,10*ROW('Sanitation Data'!F153))="","",OFFSET('Sanitation Data'!$F$29,0,10*ROW('Sanitation Data'!F153)))</f>
        <v/>
      </c>
      <c r="CW159" s="268" t="str">
        <f ca="true">+IF(OFFSET('Sanitation Data'!$F$30,0,10*ROW('Sanitation Data'!F153))="","",OFFSET('Sanitation Data'!$F$30,0,10*ROW('Sanitation Data'!F153)))</f>
        <v/>
      </c>
      <c r="CX159" s="268" t="str">
        <f ca="true">+IF(OFFSET('Sanitation Data'!$F$31,0,10*ROW('Sanitation Data'!F153))="","",OFFSET('Sanitation Data'!$F$31,0,10*ROW('Sanitation Data'!F153)))</f>
        <v/>
      </c>
      <c r="CY159" s="268" t="str">
        <f ca="true">+IF(OFFSET('Sanitation Data'!$F$32,0,10*ROW('Sanitation Data'!F153))="","",OFFSET('Sanitation Data'!$F$32,0,10*ROW('Sanitation Data'!F153)))</f>
        <v/>
      </c>
      <c r="CZ159" s="268" t="str">
        <f ca="true">+IF(OFFSET('Sanitation Data'!$G$28,0,10*ROW('Sanitation Data'!G153))="","",OFFSET('Sanitation Data'!$G$28,0,10*ROW('Sanitation Data'!G153)))</f>
        <v/>
      </c>
      <c r="DA159" s="268" t="str">
        <f ca="true">+IF(OFFSET('Sanitation Data'!$G$29,0,10*ROW('Sanitation Data'!G153))="","",OFFSET('Sanitation Data'!$G$29,0,10*ROW('Sanitation Data'!G153)))</f>
        <v/>
      </c>
      <c r="DB159" s="268" t="str">
        <f ca="true">+IF(OFFSET('Sanitation Data'!$G$30,0,10*ROW('Sanitation Data'!G153))="","",OFFSET('Sanitation Data'!$G$30,0,10*ROW('Sanitation Data'!G153)))</f>
        <v/>
      </c>
      <c r="DC159" s="268" t="str">
        <f ca="true">+IF(OFFSET('Sanitation Data'!$G$31,0,10*ROW('Sanitation Data'!G153))="","",OFFSET('Sanitation Data'!$G$31,0,10*ROW('Sanitation Data'!G153)))</f>
        <v/>
      </c>
      <c r="DD159" s="268" t="str">
        <f ca="true">+IF(OFFSET('Sanitation Data'!$G$32,0,10*ROW('Sanitation Data'!G153))="","",OFFSET('Sanitation Data'!$G$32,0,10*ROW('Sanitation Data'!G153)))</f>
        <v/>
      </c>
      <c r="DE159" s="268" t="str">
        <f ca="true">+IF(OFFSET('Sanitation Data'!$H$28,0,10*ROW('Sanitation Data'!H153))="","",OFFSET('Sanitation Data'!$H$28,0,10*ROW('Sanitation Data'!H153)))</f>
        <v/>
      </c>
      <c r="DF159" s="268" t="str">
        <f ca="true">+IF(OFFSET('Sanitation Data'!$H$29,0,10*ROW('Sanitation Data'!H153))="","",OFFSET('Sanitation Data'!$H$29,0,10*ROW('Sanitation Data'!H153)))</f>
        <v/>
      </c>
      <c r="DG159" s="268" t="str">
        <f ca="true">+IF(OFFSET('Sanitation Data'!$H$30,0,10*ROW('Sanitation Data'!H153))="","",OFFSET('Sanitation Data'!$H$30,0,10*ROW('Sanitation Data'!H153)))</f>
        <v/>
      </c>
      <c r="DH159" s="268" t="str">
        <f ca="true">+IF(OFFSET('Sanitation Data'!$H$31,0,10*ROW('Sanitation Data'!H153))="","",OFFSET('Sanitation Data'!$H$31,0,10*ROW('Sanitation Data'!H153)))</f>
        <v/>
      </c>
      <c r="DI159" s="268" t="str">
        <f ca="true">+IF(OFFSET('Sanitation Data'!$H$32,0,10*ROW('Sanitation Data'!H153))="","",OFFSET('Sanitation Data'!$H$32,0,10*ROW('Sanitation Data'!H153)))</f>
        <v/>
      </c>
      <c r="DJ159" s="268" t="str">
        <f ca="true">+IF(OFFSET('Sanitation Data'!$I$28,0,10*ROW('Sanitation Data'!I153))="","",OFFSET('Sanitation Data'!$I$28,0,10*ROW('Sanitation Data'!I153)))</f>
        <v/>
      </c>
      <c r="DK159" s="268" t="str">
        <f ca="true">+IF(OFFSET('Sanitation Data'!$I$29,0,10*ROW('Sanitation Data'!I153))="","",OFFSET('Sanitation Data'!$I$29,0,10*ROW('Sanitation Data'!I153)))</f>
        <v/>
      </c>
      <c r="DL159" s="268" t="str">
        <f ca="true">+IF(OFFSET('Sanitation Data'!$I$30,0,10*ROW('Sanitation Data'!I153))="","",OFFSET('Sanitation Data'!$I$30,0,10*ROW('Sanitation Data'!I153)))</f>
        <v/>
      </c>
      <c r="DM159" s="268" t="str">
        <f ca="true">+IF(OFFSET('Sanitation Data'!$I$31,0,10*ROW('Sanitation Data'!I153))="","",OFFSET('Sanitation Data'!$I$31,0,10*ROW('Sanitation Data'!I153)))</f>
        <v/>
      </c>
      <c r="DN159" s="268" t="str">
        <f ca="true">+IF(OFFSET('Sanitation Data'!$I$32,0,10*ROW('Sanitation Data'!I153))="","",OFFSET('Sanitation Data'!$I$32,0,10*ROW('Sanitation Data'!I153)))</f>
        <v/>
      </c>
      <c r="DO159" s="268" t="str">
        <f ca="true">+IF(OFFSET('Hygiene Data'!$D$11,0,10*ROW('Hygiene Data'!D153))="","",OFFSET('Hygiene Data'!$D$11,0,10*ROW('Hygiene Data'!D153)))</f>
        <v/>
      </c>
      <c r="DP159" s="268" t="str">
        <f ca="true">+IF(OFFSET('Hygiene Data'!$D$12,0,10*ROW('Hygiene Data'!D153))="","",OFFSET('Hygiene Data'!$D$12,0,10*ROW('Hygiene Data'!D153)))</f>
        <v/>
      </c>
      <c r="DQ159" s="268" t="str">
        <f ca="true">+IF(OFFSET('Hygiene Data'!$D$13,0,10*ROW('Hygiene Data'!D153))="","",OFFSET('Hygiene Data'!$D$13,0,10*ROW('Hygiene Data'!D153)))</f>
        <v/>
      </c>
      <c r="DR159" s="268" t="str">
        <f ca="true">+IF(OFFSET('Hygiene Data'!$E$11,0,10*ROW('Hygiene Data'!E153))="","",OFFSET('Hygiene Data'!$E$11,0,10*ROW('Hygiene Data'!E153)))</f>
        <v/>
      </c>
      <c r="DS159" s="268" t="str">
        <f ca="true">+IF(OFFSET('Hygiene Data'!$E$12,0,10*ROW('Hygiene Data'!E153))="","",OFFSET('Hygiene Data'!$E$12,0,10*ROW('Hygiene Data'!E153)))</f>
        <v/>
      </c>
      <c r="DT159" s="268" t="str">
        <f ca="true">+IF(OFFSET('Hygiene Data'!$E$13,0,10*ROW('Hygiene Data'!E153))="","",OFFSET('Hygiene Data'!$E$13,0,10*ROW('Hygiene Data'!E153)))</f>
        <v/>
      </c>
      <c r="DU159" s="268" t="str">
        <f ca="true">+IF(OFFSET('Hygiene Data'!$F$11,0,10*ROW('Hygiene Data'!F153))="","",OFFSET('Hygiene Data'!$F$11,0,10*ROW('Hygiene Data'!F153)))</f>
        <v/>
      </c>
      <c r="DV159" s="268" t="str">
        <f ca="true">+IF(OFFSET('Hygiene Data'!$F$12,0,10*ROW('Hygiene Data'!F153))="","",OFFSET('Hygiene Data'!$F$12,0,10*ROW('Hygiene Data'!F153)))</f>
        <v/>
      </c>
      <c r="DW159" s="268" t="str">
        <f ca="true">+IF(OFFSET('Hygiene Data'!$F$13,0,10*ROW('Hygiene Data'!F153))="","",OFFSET('Hygiene Data'!$F$13,0,10*ROW('Hygiene Data'!F153)))</f>
        <v/>
      </c>
      <c r="DX159" s="268" t="str">
        <f ca="true">+IF(OFFSET('Hygiene Data'!$G$11,0,10*ROW('Hygiene Data'!G153))="","",OFFSET('Hygiene Data'!$G$11,0,10*ROW('Hygiene Data'!G153)))</f>
        <v/>
      </c>
      <c r="DY159" s="268" t="str">
        <f ca="true">+IF(OFFSET('Hygiene Data'!$G$12,0,10*ROW('Hygiene Data'!G153))="","",OFFSET('Hygiene Data'!$G$12,0,10*ROW('Hygiene Data'!G153)))</f>
        <v/>
      </c>
      <c r="DZ159" s="268" t="str">
        <f ca="true">+IF(OFFSET('Hygiene Data'!$G$13,0,10*ROW('Hygiene Data'!G153))="","",OFFSET('Hygiene Data'!$G$13,0,10*ROW('Hygiene Data'!G153)))</f>
        <v/>
      </c>
      <c r="EA159" s="268" t="str">
        <f ca="true">+IF(OFFSET('Hygiene Data'!$H$11,0,10*ROW('Hygiene Data'!H153))="","",OFFSET('Hygiene Data'!$H$11,0,10*ROW('Hygiene Data'!H153)))</f>
        <v/>
      </c>
      <c r="EB159" s="268" t="str">
        <f ca="true">+IF(OFFSET('Hygiene Data'!$H$12,0,10*ROW('Hygiene Data'!H153))="","",OFFSET('Hygiene Data'!$H$12,0,10*ROW('Hygiene Data'!H153)))</f>
        <v/>
      </c>
      <c r="EC159" s="268" t="str">
        <f ca="true">+IF(OFFSET('Hygiene Data'!$H$13,0,10*ROW('Hygiene Data'!H153))="","",OFFSET('Hygiene Data'!$H$13,0,10*ROW('Hygiene Data'!H153)))</f>
        <v/>
      </c>
      <c r="ED159" s="268" t="str">
        <f ca="true">+IF(OFFSET('Hygiene Data'!$I$11,0,10*ROW('Hygiene Data'!I153))="","",OFFSET('Hygiene Data'!$I$11,0,10*ROW('Hygiene Data'!I153)))</f>
        <v/>
      </c>
      <c r="EE159" s="268" t="str">
        <f ca="true">+IF(OFFSET('Hygiene Data'!$I$12,0,10*ROW('Hygiene Data'!I153))="","",OFFSET('Hygiene Data'!$I$12,0,10*ROW('Hygiene Data'!I153)))</f>
        <v/>
      </c>
      <c r="EF159" s="268"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4"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8"/>
      <c r="BS160" s="268" t="str">
        <f ca="true">+IF(OFFSET('Water Data'!$D$27,0,10*ROW('Water Data'!D154))="","",OFFSET('Water Data'!$D$27,0,10*ROW('Water Data'!D154)))</f>
        <v/>
      </c>
      <c r="BT160" s="268" t="str">
        <f ca="true">+IF(OFFSET('Water Data'!$D$28,0,10*ROW('Water Data'!D154))="","",OFFSET('Water Data'!$D$28,0,10*ROW('Water Data'!D154)))</f>
        <v/>
      </c>
      <c r="BU160" s="268" t="str">
        <f ca="true">+IF(OFFSET('Water Data'!$D$29,0,10*ROW('Water Data'!D154))="","",OFFSET('Water Data'!$D$29,0,10*ROW('Water Data'!D154)))</f>
        <v/>
      </c>
      <c r="BV160" s="268" t="str">
        <f ca="true">+IF(OFFSET('Water Data'!$E$27,0,10*ROW('Water Data'!E154))="","",OFFSET('Water Data'!$E$27,0,10*ROW('Water Data'!E154)))</f>
        <v/>
      </c>
      <c r="BW160" s="268" t="str">
        <f ca="true">+IF(OFFSET('Water Data'!$E$28,0,10*ROW('Water Data'!E154))="","",OFFSET('Water Data'!$E$28,0,10*ROW('Water Data'!E154)))</f>
        <v/>
      </c>
      <c r="BX160" s="268" t="str">
        <f ca="true">+IF(OFFSET('Water Data'!$E$29,0,10*ROW('Water Data'!E154))="","",OFFSET('Water Data'!$E$29,0,10*ROW('Water Data'!E154)))</f>
        <v/>
      </c>
      <c r="BY160" s="268" t="str">
        <f ca="true">+IF(OFFSET('Water Data'!$F$27,0,10*ROW('Water Data'!F154))="","",OFFSET('Water Data'!$F$27,0,10*ROW('Water Data'!F154)))</f>
        <v/>
      </c>
      <c r="BZ160" s="268" t="str">
        <f ca="true">+IF(OFFSET('Water Data'!$F$28,0,10*ROW('Water Data'!F154))="","",OFFSET('Water Data'!$F$28,0,10*ROW('Water Data'!F154)))</f>
        <v/>
      </c>
      <c r="CA160" s="268" t="str">
        <f ca="true">+IF(OFFSET('Water Data'!$F$29,0,10*ROW('Water Data'!F154))="","",OFFSET('Water Data'!$F$29,0,10*ROW('Water Data'!F154)))</f>
        <v/>
      </c>
      <c r="CB160" s="268" t="str">
        <f ca="true">+IF(OFFSET('Water Data'!$G$27,0,10*ROW('Water Data'!G154))="","",OFFSET('Water Data'!$G$27,0,10*ROW('Water Data'!G154)))</f>
        <v/>
      </c>
      <c r="CC160" s="268" t="str">
        <f ca="true">+IF(OFFSET('Water Data'!$G$28,0,10*ROW('Water Data'!G154))="","",OFFSET('Water Data'!$G$28,0,10*ROW('Water Data'!G154)))</f>
        <v/>
      </c>
      <c r="CD160" s="268" t="str">
        <f ca="true">+IF(OFFSET('Water Data'!$G$29,0,10*ROW('Water Data'!G154))="","",OFFSET('Water Data'!$G$29,0,10*ROW('Water Data'!G154)))</f>
        <v/>
      </c>
      <c r="CE160" s="268" t="str">
        <f ca="true">+IF(OFFSET('Water Data'!$H$27,0,10*ROW('Water Data'!H154))="","",OFFSET('Water Data'!$H$27,0,10*ROW('Water Data'!H154)))</f>
        <v/>
      </c>
      <c r="CF160" s="268" t="str">
        <f ca="true">+IF(OFFSET('Water Data'!$H$28,0,10*ROW('Water Data'!H154))="","",OFFSET('Water Data'!$H$28,0,10*ROW('Water Data'!H154)))</f>
        <v/>
      </c>
      <c r="CG160" s="268" t="str">
        <f ca="true">+IF(OFFSET('Water Data'!$H$29,0,10*ROW('Water Data'!H154))="","",OFFSET('Water Data'!$H$29,0,10*ROW('Water Data'!H154)))</f>
        <v/>
      </c>
      <c r="CH160" s="268" t="str">
        <f ca="true">+IF(OFFSET('Water Data'!$I$27,0,10*ROW('Water Data'!I154))="","",OFFSET('Water Data'!$I$27,0,10*ROW('Water Data'!I154)))</f>
        <v/>
      </c>
      <c r="CI160" s="268" t="str">
        <f ca="true">+IF(OFFSET('Water Data'!$I$28,0,10*ROW('Water Data'!I154))="","",OFFSET('Water Data'!$I$28,0,10*ROW('Water Data'!I154)))</f>
        <v/>
      </c>
      <c r="CJ160" s="268" t="str">
        <f ca="true">+IF(OFFSET('Water Data'!$I$29,0,10*ROW('Water Data'!I154))="","",OFFSET('Water Data'!$I$29,0,10*ROW('Water Data'!I154)))</f>
        <v/>
      </c>
      <c r="CK160" s="268" t="str">
        <f ca="true">+IF(OFFSET('Sanitation Data'!$D$28,0,10*ROW('Sanitation Data'!D154))="","",OFFSET('Sanitation Data'!$D$28,0,10*ROW('Sanitation Data'!D154)))</f>
        <v/>
      </c>
      <c r="CL160" s="268" t="str">
        <f ca="true">+IF(OFFSET('Sanitation Data'!$D$29,0,10*ROW('Sanitation Data'!D154))="","",OFFSET('Sanitation Data'!$D$29,0,10*ROW('Sanitation Data'!D154)))</f>
        <v/>
      </c>
      <c r="CM160" s="268" t="str">
        <f ca="true">+IF(OFFSET('Sanitation Data'!$D$30,0,10*ROW('Sanitation Data'!D154))="","",OFFSET('Sanitation Data'!$D$30,0,10*ROW('Sanitation Data'!D154)))</f>
        <v/>
      </c>
      <c r="CN160" s="268" t="str">
        <f ca="true">+IF(OFFSET('Sanitation Data'!$D$31,0,10*ROW('Sanitation Data'!D154))="","",OFFSET('Sanitation Data'!$D$31,0,10*ROW('Sanitation Data'!D154)))</f>
        <v/>
      </c>
      <c r="CO160" s="268" t="str">
        <f ca="true">+IF(OFFSET('Sanitation Data'!$D$32,0,10*ROW('Sanitation Data'!D154))="","",OFFSET('Sanitation Data'!$D$32,0,10*ROW('Sanitation Data'!D154)))</f>
        <v/>
      </c>
      <c r="CP160" s="268" t="str">
        <f ca="true">+IF(OFFSET('Sanitation Data'!$E$28,0,10*ROW('Sanitation Data'!E154))="","",OFFSET('Sanitation Data'!$E$28,0,10*ROW('Sanitation Data'!E154)))</f>
        <v/>
      </c>
      <c r="CQ160" s="268" t="str">
        <f ca="true">+IF(OFFSET('Sanitation Data'!$E$29,0,10*ROW('Sanitation Data'!E154))="","",OFFSET('Sanitation Data'!$E$29,0,10*ROW('Sanitation Data'!E154)))</f>
        <v/>
      </c>
      <c r="CR160" s="268" t="str">
        <f ca="true">+IF(OFFSET('Sanitation Data'!$E$30,0,10*ROW('Sanitation Data'!E154))="","",OFFSET('Sanitation Data'!$E$30,0,10*ROW('Sanitation Data'!E154)))</f>
        <v/>
      </c>
      <c r="CS160" s="268" t="str">
        <f ca="true">+IF(OFFSET('Sanitation Data'!$E$31,0,10*ROW('Sanitation Data'!E154))="","",OFFSET('Sanitation Data'!$E$31,0,10*ROW('Sanitation Data'!E154)))</f>
        <v/>
      </c>
      <c r="CT160" s="268" t="str">
        <f ca="true">+IF(OFFSET('Sanitation Data'!$E$32,0,10*ROW('Sanitation Data'!E154))="","",OFFSET('Sanitation Data'!$E$32,0,10*ROW('Sanitation Data'!E154)))</f>
        <v/>
      </c>
      <c r="CU160" s="268" t="str">
        <f ca="true">+IF(OFFSET('Sanitation Data'!$F$28,0,10*ROW('Sanitation Data'!F154))="","",OFFSET('Sanitation Data'!$F$28,0,10*ROW('Sanitation Data'!F154)))</f>
        <v/>
      </c>
      <c r="CV160" s="268" t="str">
        <f ca="true">+IF(OFFSET('Sanitation Data'!$F$29,0,10*ROW('Sanitation Data'!F154))="","",OFFSET('Sanitation Data'!$F$29,0,10*ROW('Sanitation Data'!F154)))</f>
        <v/>
      </c>
      <c r="CW160" s="268" t="str">
        <f ca="true">+IF(OFFSET('Sanitation Data'!$F$30,0,10*ROW('Sanitation Data'!F154))="","",OFFSET('Sanitation Data'!$F$30,0,10*ROW('Sanitation Data'!F154)))</f>
        <v/>
      </c>
      <c r="CX160" s="268" t="str">
        <f ca="true">+IF(OFFSET('Sanitation Data'!$F$31,0,10*ROW('Sanitation Data'!F154))="","",OFFSET('Sanitation Data'!$F$31,0,10*ROW('Sanitation Data'!F154)))</f>
        <v/>
      </c>
      <c r="CY160" s="268" t="str">
        <f ca="true">+IF(OFFSET('Sanitation Data'!$F$32,0,10*ROW('Sanitation Data'!F154))="","",OFFSET('Sanitation Data'!$F$32,0,10*ROW('Sanitation Data'!F154)))</f>
        <v/>
      </c>
      <c r="CZ160" s="268" t="str">
        <f ca="true">+IF(OFFSET('Sanitation Data'!$G$28,0,10*ROW('Sanitation Data'!G154))="","",OFFSET('Sanitation Data'!$G$28,0,10*ROW('Sanitation Data'!G154)))</f>
        <v/>
      </c>
      <c r="DA160" s="268" t="str">
        <f ca="true">+IF(OFFSET('Sanitation Data'!$G$29,0,10*ROW('Sanitation Data'!G154))="","",OFFSET('Sanitation Data'!$G$29,0,10*ROW('Sanitation Data'!G154)))</f>
        <v/>
      </c>
      <c r="DB160" s="268" t="str">
        <f ca="true">+IF(OFFSET('Sanitation Data'!$G$30,0,10*ROW('Sanitation Data'!G154))="","",OFFSET('Sanitation Data'!$G$30,0,10*ROW('Sanitation Data'!G154)))</f>
        <v/>
      </c>
      <c r="DC160" s="268" t="str">
        <f ca="true">+IF(OFFSET('Sanitation Data'!$G$31,0,10*ROW('Sanitation Data'!G154))="","",OFFSET('Sanitation Data'!$G$31,0,10*ROW('Sanitation Data'!G154)))</f>
        <v/>
      </c>
      <c r="DD160" s="268" t="str">
        <f ca="true">+IF(OFFSET('Sanitation Data'!$G$32,0,10*ROW('Sanitation Data'!G154))="","",OFFSET('Sanitation Data'!$G$32,0,10*ROW('Sanitation Data'!G154)))</f>
        <v/>
      </c>
      <c r="DE160" s="268" t="str">
        <f ca="true">+IF(OFFSET('Sanitation Data'!$H$28,0,10*ROW('Sanitation Data'!H154))="","",OFFSET('Sanitation Data'!$H$28,0,10*ROW('Sanitation Data'!H154)))</f>
        <v/>
      </c>
      <c r="DF160" s="268" t="str">
        <f ca="true">+IF(OFFSET('Sanitation Data'!$H$29,0,10*ROW('Sanitation Data'!H154))="","",OFFSET('Sanitation Data'!$H$29,0,10*ROW('Sanitation Data'!H154)))</f>
        <v/>
      </c>
      <c r="DG160" s="268" t="str">
        <f ca="true">+IF(OFFSET('Sanitation Data'!$H$30,0,10*ROW('Sanitation Data'!H154))="","",OFFSET('Sanitation Data'!$H$30,0,10*ROW('Sanitation Data'!H154)))</f>
        <v/>
      </c>
      <c r="DH160" s="268" t="str">
        <f ca="true">+IF(OFFSET('Sanitation Data'!$H$31,0,10*ROW('Sanitation Data'!H154))="","",OFFSET('Sanitation Data'!$H$31,0,10*ROW('Sanitation Data'!H154)))</f>
        <v/>
      </c>
      <c r="DI160" s="268" t="str">
        <f ca="true">+IF(OFFSET('Sanitation Data'!$H$32,0,10*ROW('Sanitation Data'!H154))="","",OFFSET('Sanitation Data'!$H$32,0,10*ROW('Sanitation Data'!H154)))</f>
        <v/>
      </c>
      <c r="DJ160" s="268" t="str">
        <f ca="true">+IF(OFFSET('Sanitation Data'!$I$28,0,10*ROW('Sanitation Data'!I154))="","",OFFSET('Sanitation Data'!$I$28,0,10*ROW('Sanitation Data'!I154)))</f>
        <v/>
      </c>
      <c r="DK160" s="268" t="str">
        <f ca="true">+IF(OFFSET('Sanitation Data'!$I$29,0,10*ROW('Sanitation Data'!I154))="","",OFFSET('Sanitation Data'!$I$29,0,10*ROW('Sanitation Data'!I154)))</f>
        <v/>
      </c>
      <c r="DL160" s="268" t="str">
        <f ca="true">+IF(OFFSET('Sanitation Data'!$I$30,0,10*ROW('Sanitation Data'!I154))="","",OFFSET('Sanitation Data'!$I$30,0,10*ROW('Sanitation Data'!I154)))</f>
        <v/>
      </c>
      <c r="DM160" s="268" t="str">
        <f ca="true">+IF(OFFSET('Sanitation Data'!$I$31,0,10*ROW('Sanitation Data'!I154))="","",OFFSET('Sanitation Data'!$I$31,0,10*ROW('Sanitation Data'!I154)))</f>
        <v/>
      </c>
      <c r="DN160" s="268" t="str">
        <f ca="true">+IF(OFFSET('Sanitation Data'!$I$32,0,10*ROW('Sanitation Data'!I154))="","",OFFSET('Sanitation Data'!$I$32,0,10*ROW('Sanitation Data'!I154)))</f>
        <v/>
      </c>
      <c r="DO160" s="268" t="str">
        <f ca="true">+IF(OFFSET('Hygiene Data'!$D$11,0,10*ROW('Hygiene Data'!D154))="","",OFFSET('Hygiene Data'!$D$11,0,10*ROW('Hygiene Data'!D154)))</f>
        <v/>
      </c>
      <c r="DP160" s="268" t="str">
        <f ca="true">+IF(OFFSET('Hygiene Data'!$D$12,0,10*ROW('Hygiene Data'!D154))="","",OFFSET('Hygiene Data'!$D$12,0,10*ROW('Hygiene Data'!D154)))</f>
        <v/>
      </c>
      <c r="DQ160" s="268" t="str">
        <f ca="true">+IF(OFFSET('Hygiene Data'!$D$13,0,10*ROW('Hygiene Data'!D154))="","",OFFSET('Hygiene Data'!$D$13,0,10*ROW('Hygiene Data'!D154)))</f>
        <v/>
      </c>
      <c r="DR160" s="268" t="str">
        <f ca="true">+IF(OFFSET('Hygiene Data'!$E$11,0,10*ROW('Hygiene Data'!E154))="","",OFFSET('Hygiene Data'!$E$11,0,10*ROW('Hygiene Data'!E154)))</f>
        <v/>
      </c>
      <c r="DS160" s="268" t="str">
        <f ca="true">+IF(OFFSET('Hygiene Data'!$E$12,0,10*ROW('Hygiene Data'!E154))="","",OFFSET('Hygiene Data'!$E$12,0,10*ROW('Hygiene Data'!E154)))</f>
        <v/>
      </c>
      <c r="DT160" s="268" t="str">
        <f ca="true">+IF(OFFSET('Hygiene Data'!$E$13,0,10*ROW('Hygiene Data'!E154))="","",OFFSET('Hygiene Data'!$E$13,0,10*ROW('Hygiene Data'!E154)))</f>
        <v/>
      </c>
      <c r="DU160" s="268" t="str">
        <f ca="true">+IF(OFFSET('Hygiene Data'!$F$11,0,10*ROW('Hygiene Data'!F154))="","",OFFSET('Hygiene Data'!$F$11,0,10*ROW('Hygiene Data'!F154)))</f>
        <v/>
      </c>
      <c r="DV160" s="268" t="str">
        <f ca="true">+IF(OFFSET('Hygiene Data'!$F$12,0,10*ROW('Hygiene Data'!F154))="","",OFFSET('Hygiene Data'!$F$12,0,10*ROW('Hygiene Data'!F154)))</f>
        <v/>
      </c>
      <c r="DW160" s="268" t="str">
        <f ca="true">+IF(OFFSET('Hygiene Data'!$F$13,0,10*ROW('Hygiene Data'!F154))="","",OFFSET('Hygiene Data'!$F$13,0,10*ROW('Hygiene Data'!F154)))</f>
        <v/>
      </c>
      <c r="DX160" s="268" t="str">
        <f ca="true">+IF(OFFSET('Hygiene Data'!$G$11,0,10*ROW('Hygiene Data'!G154))="","",OFFSET('Hygiene Data'!$G$11,0,10*ROW('Hygiene Data'!G154)))</f>
        <v/>
      </c>
      <c r="DY160" s="268" t="str">
        <f ca="true">+IF(OFFSET('Hygiene Data'!$G$12,0,10*ROW('Hygiene Data'!G154))="","",OFFSET('Hygiene Data'!$G$12,0,10*ROW('Hygiene Data'!G154)))</f>
        <v/>
      </c>
      <c r="DZ160" s="268" t="str">
        <f ca="true">+IF(OFFSET('Hygiene Data'!$G$13,0,10*ROW('Hygiene Data'!G154))="","",OFFSET('Hygiene Data'!$G$13,0,10*ROW('Hygiene Data'!G154)))</f>
        <v/>
      </c>
      <c r="EA160" s="268" t="str">
        <f ca="true">+IF(OFFSET('Hygiene Data'!$H$11,0,10*ROW('Hygiene Data'!H154))="","",OFFSET('Hygiene Data'!$H$11,0,10*ROW('Hygiene Data'!H154)))</f>
        <v/>
      </c>
      <c r="EB160" s="268" t="str">
        <f ca="true">+IF(OFFSET('Hygiene Data'!$H$12,0,10*ROW('Hygiene Data'!H154))="","",OFFSET('Hygiene Data'!$H$12,0,10*ROW('Hygiene Data'!H154)))</f>
        <v/>
      </c>
      <c r="EC160" s="268" t="str">
        <f ca="true">+IF(OFFSET('Hygiene Data'!$H$13,0,10*ROW('Hygiene Data'!H154))="","",OFFSET('Hygiene Data'!$H$13,0,10*ROW('Hygiene Data'!H154)))</f>
        <v/>
      </c>
      <c r="ED160" s="268" t="str">
        <f ca="true">+IF(OFFSET('Hygiene Data'!$I$11,0,10*ROW('Hygiene Data'!I154))="","",OFFSET('Hygiene Data'!$I$11,0,10*ROW('Hygiene Data'!I154)))</f>
        <v/>
      </c>
      <c r="EE160" s="268" t="str">
        <f ca="true">+IF(OFFSET('Hygiene Data'!$I$12,0,10*ROW('Hygiene Data'!I154))="","",OFFSET('Hygiene Data'!$I$12,0,10*ROW('Hygiene Data'!I154)))</f>
        <v/>
      </c>
      <c r="EF160" s="268"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4"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8"/>
      <c r="BS161" s="268" t="str">
        <f ca="true">+IF(OFFSET('Water Data'!$D$27,0,10*ROW('Water Data'!D155))="","",OFFSET('Water Data'!$D$27,0,10*ROW('Water Data'!D155)))</f>
        <v/>
      </c>
      <c r="BT161" s="268" t="str">
        <f ca="true">+IF(OFFSET('Water Data'!$D$28,0,10*ROW('Water Data'!D155))="","",OFFSET('Water Data'!$D$28,0,10*ROW('Water Data'!D155)))</f>
        <v/>
      </c>
      <c r="BU161" s="268" t="str">
        <f ca="true">+IF(OFFSET('Water Data'!$D$29,0,10*ROW('Water Data'!D155))="","",OFFSET('Water Data'!$D$29,0,10*ROW('Water Data'!D155)))</f>
        <v/>
      </c>
      <c r="BV161" s="268" t="str">
        <f ca="true">+IF(OFFSET('Water Data'!$E$27,0,10*ROW('Water Data'!E155))="","",OFFSET('Water Data'!$E$27,0,10*ROW('Water Data'!E155)))</f>
        <v/>
      </c>
      <c r="BW161" s="268" t="str">
        <f ca="true">+IF(OFFSET('Water Data'!$E$28,0,10*ROW('Water Data'!E155))="","",OFFSET('Water Data'!$E$28,0,10*ROW('Water Data'!E155)))</f>
        <v/>
      </c>
      <c r="BX161" s="268" t="str">
        <f ca="true">+IF(OFFSET('Water Data'!$E$29,0,10*ROW('Water Data'!E155))="","",OFFSET('Water Data'!$E$29,0,10*ROW('Water Data'!E155)))</f>
        <v/>
      </c>
      <c r="BY161" s="268" t="str">
        <f ca="true">+IF(OFFSET('Water Data'!$F$27,0,10*ROW('Water Data'!F155))="","",OFFSET('Water Data'!$F$27,0,10*ROW('Water Data'!F155)))</f>
        <v/>
      </c>
      <c r="BZ161" s="268" t="str">
        <f ca="true">+IF(OFFSET('Water Data'!$F$28,0,10*ROW('Water Data'!F155))="","",OFFSET('Water Data'!$F$28,0,10*ROW('Water Data'!F155)))</f>
        <v/>
      </c>
      <c r="CA161" s="268" t="str">
        <f ca="true">+IF(OFFSET('Water Data'!$F$29,0,10*ROW('Water Data'!F155))="","",OFFSET('Water Data'!$F$29,0,10*ROW('Water Data'!F155)))</f>
        <v/>
      </c>
      <c r="CB161" s="268" t="str">
        <f ca="true">+IF(OFFSET('Water Data'!$G$27,0,10*ROW('Water Data'!G155))="","",OFFSET('Water Data'!$G$27,0,10*ROW('Water Data'!G155)))</f>
        <v/>
      </c>
      <c r="CC161" s="268" t="str">
        <f ca="true">+IF(OFFSET('Water Data'!$G$28,0,10*ROW('Water Data'!G155))="","",OFFSET('Water Data'!$G$28,0,10*ROW('Water Data'!G155)))</f>
        <v/>
      </c>
      <c r="CD161" s="268" t="str">
        <f ca="true">+IF(OFFSET('Water Data'!$G$29,0,10*ROW('Water Data'!G155))="","",OFFSET('Water Data'!$G$29,0,10*ROW('Water Data'!G155)))</f>
        <v/>
      </c>
      <c r="CE161" s="268" t="str">
        <f ca="true">+IF(OFFSET('Water Data'!$H$27,0,10*ROW('Water Data'!H155))="","",OFFSET('Water Data'!$H$27,0,10*ROW('Water Data'!H155)))</f>
        <v/>
      </c>
      <c r="CF161" s="268" t="str">
        <f ca="true">+IF(OFFSET('Water Data'!$H$28,0,10*ROW('Water Data'!H155))="","",OFFSET('Water Data'!$H$28,0,10*ROW('Water Data'!H155)))</f>
        <v/>
      </c>
      <c r="CG161" s="268" t="str">
        <f ca="true">+IF(OFFSET('Water Data'!$H$29,0,10*ROW('Water Data'!H155))="","",OFFSET('Water Data'!$H$29,0,10*ROW('Water Data'!H155)))</f>
        <v/>
      </c>
      <c r="CH161" s="268" t="str">
        <f ca="true">+IF(OFFSET('Water Data'!$I$27,0,10*ROW('Water Data'!I155))="","",OFFSET('Water Data'!$I$27,0,10*ROW('Water Data'!I155)))</f>
        <v/>
      </c>
      <c r="CI161" s="268" t="str">
        <f ca="true">+IF(OFFSET('Water Data'!$I$28,0,10*ROW('Water Data'!I155))="","",OFFSET('Water Data'!$I$28,0,10*ROW('Water Data'!I155)))</f>
        <v/>
      </c>
      <c r="CJ161" s="268" t="str">
        <f ca="true">+IF(OFFSET('Water Data'!$I$29,0,10*ROW('Water Data'!I155))="","",OFFSET('Water Data'!$I$29,0,10*ROW('Water Data'!I155)))</f>
        <v/>
      </c>
      <c r="CK161" s="268" t="str">
        <f ca="true">+IF(OFFSET('Sanitation Data'!$D$28,0,10*ROW('Sanitation Data'!D155))="","",OFFSET('Sanitation Data'!$D$28,0,10*ROW('Sanitation Data'!D155)))</f>
        <v/>
      </c>
      <c r="CL161" s="268" t="str">
        <f ca="true">+IF(OFFSET('Sanitation Data'!$D$29,0,10*ROW('Sanitation Data'!D155))="","",OFFSET('Sanitation Data'!$D$29,0,10*ROW('Sanitation Data'!D155)))</f>
        <v/>
      </c>
      <c r="CM161" s="268" t="str">
        <f ca="true">+IF(OFFSET('Sanitation Data'!$D$30,0,10*ROW('Sanitation Data'!D155))="","",OFFSET('Sanitation Data'!$D$30,0,10*ROW('Sanitation Data'!D155)))</f>
        <v/>
      </c>
      <c r="CN161" s="268" t="str">
        <f ca="true">+IF(OFFSET('Sanitation Data'!$D$31,0,10*ROW('Sanitation Data'!D155))="","",OFFSET('Sanitation Data'!$D$31,0,10*ROW('Sanitation Data'!D155)))</f>
        <v/>
      </c>
      <c r="CO161" s="268" t="str">
        <f ca="true">+IF(OFFSET('Sanitation Data'!$D$32,0,10*ROW('Sanitation Data'!D155))="","",OFFSET('Sanitation Data'!$D$32,0,10*ROW('Sanitation Data'!D155)))</f>
        <v/>
      </c>
      <c r="CP161" s="268" t="str">
        <f ca="true">+IF(OFFSET('Sanitation Data'!$E$28,0,10*ROW('Sanitation Data'!E155))="","",OFFSET('Sanitation Data'!$E$28,0,10*ROW('Sanitation Data'!E155)))</f>
        <v/>
      </c>
      <c r="CQ161" s="268" t="str">
        <f ca="true">+IF(OFFSET('Sanitation Data'!$E$29,0,10*ROW('Sanitation Data'!E155))="","",OFFSET('Sanitation Data'!$E$29,0,10*ROW('Sanitation Data'!E155)))</f>
        <v/>
      </c>
      <c r="CR161" s="268" t="str">
        <f ca="true">+IF(OFFSET('Sanitation Data'!$E$30,0,10*ROW('Sanitation Data'!E155))="","",OFFSET('Sanitation Data'!$E$30,0,10*ROW('Sanitation Data'!E155)))</f>
        <v/>
      </c>
      <c r="CS161" s="268" t="str">
        <f ca="true">+IF(OFFSET('Sanitation Data'!$E$31,0,10*ROW('Sanitation Data'!E155))="","",OFFSET('Sanitation Data'!$E$31,0,10*ROW('Sanitation Data'!E155)))</f>
        <v/>
      </c>
      <c r="CT161" s="268" t="str">
        <f ca="true">+IF(OFFSET('Sanitation Data'!$E$32,0,10*ROW('Sanitation Data'!E155))="","",OFFSET('Sanitation Data'!$E$32,0,10*ROW('Sanitation Data'!E155)))</f>
        <v/>
      </c>
      <c r="CU161" s="268" t="str">
        <f ca="true">+IF(OFFSET('Sanitation Data'!$F$28,0,10*ROW('Sanitation Data'!F155))="","",OFFSET('Sanitation Data'!$F$28,0,10*ROW('Sanitation Data'!F155)))</f>
        <v/>
      </c>
      <c r="CV161" s="268" t="str">
        <f ca="true">+IF(OFFSET('Sanitation Data'!$F$29,0,10*ROW('Sanitation Data'!F155))="","",OFFSET('Sanitation Data'!$F$29,0,10*ROW('Sanitation Data'!F155)))</f>
        <v/>
      </c>
      <c r="CW161" s="268" t="str">
        <f ca="true">+IF(OFFSET('Sanitation Data'!$F$30,0,10*ROW('Sanitation Data'!F155))="","",OFFSET('Sanitation Data'!$F$30,0,10*ROW('Sanitation Data'!F155)))</f>
        <v/>
      </c>
      <c r="CX161" s="268" t="str">
        <f ca="true">+IF(OFFSET('Sanitation Data'!$F$31,0,10*ROW('Sanitation Data'!F155))="","",OFFSET('Sanitation Data'!$F$31,0,10*ROW('Sanitation Data'!F155)))</f>
        <v/>
      </c>
      <c r="CY161" s="268" t="str">
        <f ca="true">+IF(OFFSET('Sanitation Data'!$F$32,0,10*ROW('Sanitation Data'!F155))="","",OFFSET('Sanitation Data'!$F$32,0,10*ROW('Sanitation Data'!F155)))</f>
        <v/>
      </c>
      <c r="CZ161" s="268" t="str">
        <f ca="true">+IF(OFFSET('Sanitation Data'!$G$28,0,10*ROW('Sanitation Data'!G155))="","",OFFSET('Sanitation Data'!$G$28,0,10*ROW('Sanitation Data'!G155)))</f>
        <v/>
      </c>
      <c r="DA161" s="268" t="str">
        <f ca="true">+IF(OFFSET('Sanitation Data'!$G$29,0,10*ROW('Sanitation Data'!G155))="","",OFFSET('Sanitation Data'!$G$29,0,10*ROW('Sanitation Data'!G155)))</f>
        <v/>
      </c>
      <c r="DB161" s="268" t="str">
        <f ca="true">+IF(OFFSET('Sanitation Data'!$G$30,0,10*ROW('Sanitation Data'!G155))="","",OFFSET('Sanitation Data'!$G$30,0,10*ROW('Sanitation Data'!G155)))</f>
        <v/>
      </c>
      <c r="DC161" s="268" t="str">
        <f ca="true">+IF(OFFSET('Sanitation Data'!$G$31,0,10*ROW('Sanitation Data'!G155))="","",OFFSET('Sanitation Data'!$G$31,0,10*ROW('Sanitation Data'!G155)))</f>
        <v/>
      </c>
      <c r="DD161" s="268" t="str">
        <f ca="true">+IF(OFFSET('Sanitation Data'!$G$32,0,10*ROW('Sanitation Data'!G155))="","",OFFSET('Sanitation Data'!$G$32,0,10*ROW('Sanitation Data'!G155)))</f>
        <v/>
      </c>
      <c r="DE161" s="268" t="str">
        <f ca="true">+IF(OFFSET('Sanitation Data'!$H$28,0,10*ROW('Sanitation Data'!H155))="","",OFFSET('Sanitation Data'!$H$28,0,10*ROW('Sanitation Data'!H155)))</f>
        <v/>
      </c>
      <c r="DF161" s="268" t="str">
        <f ca="true">+IF(OFFSET('Sanitation Data'!$H$29,0,10*ROW('Sanitation Data'!H155))="","",OFFSET('Sanitation Data'!$H$29,0,10*ROW('Sanitation Data'!H155)))</f>
        <v/>
      </c>
      <c r="DG161" s="268" t="str">
        <f ca="true">+IF(OFFSET('Sanitation Data'!$H$30,0,10*ROW('Sanitation Data'!H155))="","",OFFSET('Sanitation Data'!$H$30,0,10*ROW('Sanitation Data'!H155)))</f>
        <v/>
      </c>
      <c r="DH161" s="268" t="str">
        <f ca="true">+IF(OFFSET('Sanitation Data'!$H$31,0,10*ROW('Sanitation Data'!H155))="","",OFFSET('Sanitation Data'!$H$31,0,10*ROW('Sanitation Data'!H155)))</f>
        <v/>
      </c>
      <c r="DI161" s="268" t="str">
        <f ca="true">+IF(OFFSET('Sanitation Data'!$H$32,0,10*ROW('Sanitation Data'!H155))="","",OFFSET('Sanitation Data'!$H$32,0,10*ROW('Sanitation Data'!H155)))</f>
        <v/>
      </c>
      <c r="DJ161" s="268" t="str">
        <f ca="true">+IF(OFFSET('Sanitation Data'!$I$28,0,10*ROW('Sanitation Data'!I155))="","",OFFSET('Sanitation Data'!$I$28,0,10*ROW('Sanitation Data'!I155)))</f>
        <v/>
      </c>
      <c r="DK161" s="268" t="str">
        <f ca="true">+IF(OFFSET('Sanitation Data'!$I$29,0,10*ROW('Sanitation Data'!I155))="","",OFFSET('Sanitation Data'!$I$29,0,10*ROW('Sanitation Data'!I155)))</f>
        <v/>
      </c>
      <c r="DL161" s="268" t="str">
        <f ca="true">+IF(OFFSET('Sanitation Data'!$I$30,0,10*ROW('Sanitation Data'!I155))="","",OFFSET('Sanitation Data'!$I$30,0,10*ROW('Sanitation Data'!I155)))</f>
        <v/>
      </c>
      <c r="DM161" s="268" t="str">
        <f ca="true">+IF(OFFSET('Sanitation Data'!$I$31,0,10*ROW('Sanitation Data'!I155))="","",OFFSET('Sanitation Data'!$I$31,0,10*ROW('Sanitation Data'!I155)))</f>
        <v/>
      </c>
      <c r="DN161" s="268" t="str">
        <f ca="true">+IF(OFFSET('Sanitation Data'!$I$32,0,10*ROW('Sanitation Data'!I155))="","",OFFSET('Sanitation Data'!$I$32,0,10*ROW('Sanitation Data'!I155)))</f>
        <v/>
      </c>
      <c r="DO161" s="268" t="str">
        <f ca="true">+IF(OFFSET('Hygiene Data'!$D$11,0,10*ROW('Hygiene Data'!D155))="","",OFFSET('Hygiene Data'!$D$11,0,10*ROW('Hygiene Data'!D155)))</f>
        <v/>
      </c>
      <c r="DP161" s="268" t="str">
        <f ca="true">+IF(OFFSET('Hygiene Data'!$D$12,0,10*ROW('Hygiene Data'!D155))="","",OFFSET('Hygiene Data'!$D$12,0,10*ROW('Hygiene Data'!D155)))</f>
        <v/>
      </c>
      <c r="DQ161" s="268" t="str">
        <f ca="true">+IF(OFFSET('Hygiene Data'!$D$13,0,10*ROW('Hygiene Data'!D155))="","",OFFSET('Hygiene Data'!$D$13,0,10*ROW('Hygiene Data'!D155)))</f>
        <v/>
      </c>
      <c r="DR161" s="268" t="str">
        <f ca="true">+IF(OFFSET('Hygiene Data'!$E$11,0,10*ROW('Hygiene Data'!E155))="","",OFFSET('Hygiene Data'!$E$11,0,10*ROW('Hygiene Data'!E155)))</f>
        <v/>
      </c>
      <c r="DS161" s="268" t="str">
        <f ca="true">+IF(OFFSET('Hygiene Data'!$E$12,0,10*ROW('Hygiene Data'!E155))="","",OFFSET('Hygiene Data'!$E$12,0,10*ROW('Hygiene Data'!E155)))</f>
        <v/>
      </c>
      <c r="DT161" s="268" t="str">
        <f ca="true">+IF(OFFSET('Hygiene Data'!$E$13,0,10*ROW('Hygiene Data'!E155))="","",OFFSET('Hygiene Data'!$E$13,0,10*ROW('Hygiene Data'!E155)))</f>
        <v/>
      </c>
      <c r="DU161" s="268" t="str">
        <f ca="true">+IF(OFFSET('Hygiene Data'!$F$11,0,10*ROW('Hygiene Data'!F155))="","",OFFSET('Hygiene Data'!$F$11,0,10*ROW('Hygiene Data'!F155)))</f>
        <v/>
      </c>
      <c r="DV161" s="268" t="str">
        <f ca="true">+IF(OFFSET('Hygiene Data'!$F$12,0,10*ROW('Hygiene Data'!F155))="","",OFFSET('Hygiene Data'!$F$12,0,10*ROW('Hygiene Data'!F155)))</f>
        <v/>
      </c>
      <c r="DW161" s="268" t="str">
        <f ca="true">+IF(OFFSET('Hygiene Data'!$F$13,0,10*ROW('Hygiene Data'!F155))="","",OFFSET('Hygiene Data'!$F$13,0,10*ROW('Hygiene Data'!F155)))</f>
        <v/>
      </c>
      <c r="DX161" s="268" t="str">
        <f ca="true">+IF(OFFSET('Hygiene Data'!$G$11,0,10*ROW('Hygiene Data'!G155))="","",OFFSET('Hygiene Data'!$G$11,0,10*ROW('Hygiene Data'!G155)))</f>
        <v/>
      </c>
      <c r="DY161" s="268" t="str">
        <f ca="true">+IF(OFFSET('Hygiene Data'!$G$12,0,10*ROW('Hygiene Data'!G155))="","",OFFSET('Hygiene Data'!$G$12,0,10*ROW('Hygiene Data'!G155)))</f>
        <v/>
      </c>
      <c r="DZ161" s="268" t="str">
        <f ca="true">+IF(OFFSET('Hygiene Data'!$G$13,0,10*ROW('Hygiene Data'!G155))="","",OFFSET('Hygiene Data'!$G$13,0,10*ROW('Hygiene Data'!G155)))</f>
        <v/>
      </c>
      <c r="EA161" s="268" t="str">
        <f ca="true">+IF(OFFSET('Hygiene Data'!$H$11,0,10*ROW('Hygiene Data'!H155))="","",OFFSET('Hygiene Data'!$H$11,0,10*ROW('Hygiene Data'!H155)))</f>
        <v/>
      </c>
      <c r="EB161" s="268" t="str">
        <f ca="true">+IF(OFFSET('Hygiene Data'!$H$12,0,10*ROW('Hygiene Data'!H155))="","",OFFSET('Hygiene Data'!$H$12,0,10*ROW('Hygiene Data'!H155)))</f>
        <v/>
      </c>
      <c r="EC161" s="268" t="str">
        <f ca="true">+IF(OFFSET('Hygiene Data'!$H$13,0,10*ROW('Hygiene Data'!H155))="","",OFFSET('Hygiene Data'!$H$13,0,10*ROW('Hygiene Data'!H155)))</f>
        <v/>
      </c>
      <c r="ED161" s="268" t="str">
        <f ca="true">+IF(OFFSET('Hygiene Data'!$I$11,0,10*ROW('Hygiene Data'!I155))="","",OFFSET('Hygiene Data'!$I$11,0,10*ROW('Hygiene Data'!I155)))</f>
        <v/>
      </c>
      <c r="EE161" s="268" t="str">
        <f ca="true">+IF(OFFSET('Hygiene Data'!$I$12,0,10*ROW('Hygiene Data'!I155))="","",OFFSET('Hygiene Data'!$I$12,0,10*ROW('Hygiene Data'!I155)))</f>
        <v/>
      </c>
      <c r="EF161" s="268"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4"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8"/>
      <c r="BS162" s="268" t="str">
        <f ca="true">+IF(OFFSET('Water Data'!$D$27,0,10*ROW('Water Data'!D156))="","",OFFSET('Water Data'!$D$27,0,10*ROW('Water Data'!D156)))</f>
        <v/>
      </c>
      <c r="BT162" s="268" t="str">
        <f ca="true">+IF(OFFSET('Water Data'!$D$28,0,10*ROW('Water Data'!D156))="","",OFFSET('Water Data'!$D$28,0,10*ROW('Water Data'!D156)))</f>
        <v/>
      </c>
      <c r="BU162" s="268" t="str">
        <f ca="true">+IF(OFFSET('Water Data'!$D$29,0,10*ROW('Water Data'!D156))="","",OFFSET('Water Data'!$D$29,0,10*ROW('Water Data'!D156)))</f>
        <v/>
      </c>
      <c r="BV162" s="268" t="str">
        <f ca="true">+IF(OFFSET('Water Data'!$E$27,0,10*ROW('Water Data'!E156))="","",OFFSET('Water Data'!$E$27,0,10*ROW('Water Data'!E156)))</f>
        <v/>
      </c>
      <c r="BW162" s="268" t="str">
        <f ca="true">+IF(OFFSET('Water Data'!$E$28,0,10*ROW('Water Data'!E156))="","",OFFSET('Water Data'!$E$28,0,10*ROW('Water Data'!E156)))</f>
        <v/>
      </c>
      <c r="BX162" s="268" t="str">
        <f ca="true">+IF(OFFSET('Water Data'!$E$29,0,10*ROW('Water Data'!E156))="","",OFFSET('Water Data'!$E$29,0,10*ROW('Water Data'!E156)))</f>
        <v/>
      </c>
      <c r="BY162" s="268" t="str">
        <f ca="true">+IF(OFFSET('Water Data'!$F$27,0,10*ROW('Water Data'!F156))="","",OFFSET('Water Data'!$F$27,0,10*ROW('Water Data'!F156)))</f>
        <v/>
      </c>
      <c r="BZ162" s="268" t="str">
        <f ca="true">+IF(OFFSET('Water Data'!$F$28,0,10*ROW('Water Data'!F156))="","",OFFSET('Water Data'!$F$28,0,10*ROW('Water Data'!F156)))</f>
        <v/>
      </c>
      <c r="CA162" s="268" t="str">
        <f ca="true">+IF(OFFSET('Water Data'!$F$29,0,10*ROW('Water Data'!F156))="","",OFFSET('Water Data'!$F$29,0,10*ROW('Water Data'!F156)))</f>
        <v/>
      </c>
      <c r="CB162" s="268" t="str">
        <f ca="true">+IF(OFFSET('Water Data'!$G$27,0,10*ROW('Water Data'!G156))="","",OFFSET('Water Data'!$G$27,0,10*ROW('Water Data'!G156)))</f>
        <v/>
      </c>
      <c r="CC162" s="268" t="str">
        <f ca="true">+IF(OFFSET('Water Data'!$G$28,0,10*ROW('Water Data'!G156))="","",OFFSET('Water Data'!$G$28,0,10*ROW('Water Data'!G156)))</f>
        <v/>
      </c>
      <c r="CD162" s="268" t="str">
        <f ca="true">+IF(OFFSET('Water Data'!$G$29,0,10*ROW('Water Data'!G156))="","",OFFSET('Water Data'!$G$29,0,10*ROW('Water Data'!G156)))</f>
        <v/>
      </c>
      <c r="CE162" s="268" t="str">
        <f ca="true">+IF(OFFSET('Water Data'!$H$27,0,10*ROW('Water Data'!H156))="","",OFFSET('Water Data'!$H$27,0,10*ROW('Water Data'!H156)))</f>
        <v/>
      </c>
      <c r="CF162" s="268" t="str">
        <f ca="true">+IF(OFFSET('Water Data'!$H$28,0,10*ROW('Water Data'!H156))="","",OFFSET('Water Data'!$H$28,0,10*ROW('Water Data'!H156)))</f>
        <v/>
      </c>
      <c r="CG162" s="268" t="str">
        <f ca="true">+IF(OFFSET('Water Data'!$H$29,0,10*ROW('Water Data'!H156))="","",OFFSET('Water Data'!$H$29,0,10*ROW('Water Data'!H156)))</f>
        <v/>
      </c>
      <c r="CH162" s="268" t="str">
        <f ca="true">+IF(OFFSET('Water Data'!$I$27,0,10*ROW('Water Data'!I156))="","",OFFSET('Water Data'!$I$27,0,10*ROW('Water Data'!I156)))</f>
        <v/>
      </c>
      <c r="CI162" s="268" t="str">
        <f ca="true">+IF(OFFSET('Water Data'!$I$28,0,10*ROW('Water Data'!I156))="","",OFFSET('Water Data'!$I$28,0,10*ROW('Water Data'!I156)))</f>
        <v/>
      </c>
      <c r="CJ162" s="268" t="str">
        <f ca="true">+IF(OFFSET('Water Data'!$I$29,0,10*ROW('Water Data'!I156))="","",OFFSET('Water Data'!$I$29,0,10*ROW('Water Data'!I156)))</f>
        <v/>
      </c>
      <c r="CK162" s="268" t="str">
        <f ca="true">+IF(OFFSET('Sanitation Data'!$D$28,0,10*ROW('Sanitation Data'!D156))="","",OFFSET('Sanitation Data'!$D$28,0,10*ROW('Sanitation Data'!D156)))</f>
        <v/>
      </c>
      <c r="CL162" s="268" t="str">
        <f ca="true">+IF(OFFSET('Sanitation Data'!$D$29,0,10*ROW('Sanitation Data'!D156))="","",OFFSET('Sanitation Data'!$D$29,0,10*ROW('Sanitation Data'!D156)))</f>
        <v/>
      </c>
      <c r="CM162" s="268" t="str">
        <f ca="true">+IF(OFFSET('Sanitation Data'!$D$30,0,10*ROW('Sanitation Data'!D156))="","",OFFSET('Sanitation Data'!$D$30,0,10*ROW('Sanitation Data'!D156)))</f>
        <v/>
      </c>
      <c r="CN162" s="268" t="str">
        <f ca="true">+IF(OFFSET('Sanitation Data'!$D$31,0,10*ROW('Sanitation Data'!D156))="","",OFFSET('Sanitation Data'!$D$31,0,10*ROW('Sanitation Data'!D156)))</f>
        <v/>
      </c>
      <c r="CO162" s="268" t="str">
        <f ca="true">+IF(OFFSET('Sanitation Data'!$D$32,0,10*ROW('Sanitation Data'!D156))="","",OFFSET('Sanitation Data'!$D$32,0,10*ROW('Sanitation Data'!D156)))</f>
        <v/>
      </c>
      <c r="CP162" s="268" t="str">
        <f ca="true">+IF(OFFSET('Sanitation Data'!$E$28,0,10*ROW('Sanitation Data'!E156))="","",OFFSET('Sanitation Data'!$E$28,0,10*ROW('Sanitation Data'!E156)))</f>
        <v/>
      </c>
      <c r="CQ162" s="268" t="str">
        <f ca="true">+IF(OFFSET('Sanitation Data'!$E$29,0,10*ROW('Sanitation Data'!E156))="","",OFFSET('Sanitation Data'!$E$29,0,10*ROW('Sanitation Data'!E156)))</f>
        <v/>
      </c>
      <c r="CR162" s="268" t="str">
        <f ca="true">+IF(OFFSET('Sanitation Data'!$E$30,0,10*ROW('Sanitation Data'!E156))="","",OFFSET('Sanitation Data'!$E$30,0,10*ROW('Sanitation Data'!E156)))</f>
        <v/>
      </c>
      <c r="CS162" s="268" t="str">
        <f ca="true">+IF(OFFSET('Sanitation Data'!$E$31,0,10*ROW('Sanitation Data'!E156))="","",OFFSET('Sanitation Data'!$E$31,0,10*ROW('Sanitation Data'!E156)))</f>
        <v/>
      </c>
      <c r="CT162" s="268" t="str">
        <f ca="true">+IF(OFFSET('Sanitation Data'!$E$32,0,10*ROW('Sanitation Data'!E156))="","",OFFSET('Sanitation Data'!$E$32,0,10*ROW('Sanitation Data'!E156)))</f>
        <v/>
      </c>
      <c r="CU162" s="268" t="str">
        <f ca="true">+IF(OFFSET('Sanitation Data'!$F$28,0,10*ROW('Sanitation Data'!F156))="","",OFFSET('Sanitation Data'!$F$28,0,10*ROW('Sanitation Data'!F156)))</f>
        <v/>
      </c>
      <c r="CV162" s="268" t="str">
        <f ca="true">+IF(OFFSET('Sanitation Data'!$F$29,0,10*ROW('Sanitation Data'!F156))="","",OFFSET('Sanitation Data'!$F$29,0,10*ROW('Sanitation Data'!F156)))</f>
        <v/>
      </c>
      <c r="CW162" s="268" t="str">
        <f ca="true">+IF(OFFSET('Sanitation Data'!$F$30,0,10*ROW('Sanitation Data'!F156))="","",OFFSET('Sanitation Data'!$F$30,0,10*ROW('Sanitation Data'!F156)))</f>
        <v/>
      </c>
      <c r="CX162" s="268" t="str">
        <f ca="true">+IF(OFFSET('Sanitation Data'!$F$31,0,10*ROW('Sanitation Data'!F156))="","",OFFSET('Sanitation Data'!$F$31,0,10*ROW('Sanitation Data'!F156)))</f>
        <v/>
      </c>
      <c r="CY162" s="268" t="str">
        <f ca="true">+IF(OFFSET('Sanitation Data'!$F$32,0,10*ROW('Sanitation Data'!F156))="","",OFFSET('Sanitation Data'!$F$32,0,10*ROW('Sanitation Data'!F156)))</f>
        <v/>
      </c>
      <c r="CZ162" s="268" t="str">
        <f ca="true">+IF(OFFSET('Sanitation Data'!$G$28,0,10*ROW('Sanitation Data'!G156))="","",OFFSET('Sanitation Data'!$G$28,0,10*ROW('Sanitation Data'!G156)))</f>
        <v/>
      </c>
      <c r="DA162" s="268" t="str">
        <f ca="true">+IF(OFFSET('Sanitation Data'!$G$29,0,10*ROW('Sanitation Data'!G156))="","",OFFSET('Sanitation Data'!$G$29,0,10*ROW('Sanitation Data'!G156)))</f>
        <v/>
      </c>
      <c r="DB162" s="268" t="str">
        <f ca="true">+IF(OFFSET('Sanitation Data'!$G$30,0,10*ROW('Sanitation Data'!G156))="","",OFFSET('Sanitation Data'!$G$30,0,10*ROW('Sanitation Data'!G156)))</f>
        <v/>
      </c>
      <c r="DC162" s="268" t="str">
        <f ca="true">+IF(OFFSET('Sanitation Data'!$G$31,0,10*ROW('Sanitation Data'!G156))="","",OFFSET('Sanitation Data'!$G$31,0,10*ROW('Sanitation Data'!G156)))</f>
        <v/>
      </c>
      <c r="DD162" s="268" t="str">
        <f ca="true">+IF(OFFSET('Sanitation Data'!$G$32,0,10*ROW('Sanitation Data'!G156))="","",OFFSET('Sanitation Data'!$G$32,0,10*ROW('Sanitation Data'!G156)))</f>
        <v/>
      </c>
      <c r="DE162" s="268" t="str">
        <f ca="true">+IF(OFFSET('Sanitation Data'!$H$28,0,10*ROW('Sanitation Data'!H156))="","",OFFSET('Sanitation Data'!$H$28,0,10*ROW('Sanitation Data'!H156)))</f>
        <v/>
      </c>
      <c r="DF162" s="268" t="str">
        <f ca="true">+IF(OFFSET('Sanitation Data'!$H$29,0,10*ROW('Sanitation Data'!H156))="","",OFFSET('Sanitation Data'!$H$29,0,10*ROW('Sanitation Data'!H156)))</f>
        <v/>
      </c>
      <c r="DG162" s="268" t="str">
        <f ca="true">+IF(OFFSET('Sanitation Data'!$H$30,0,10*ROW('Sanitation Data'!H156))="","",OFFSET('Sanitation Data'!$H$30,0,10*ROW('Sanitation Data'!H156)))</f>
        <v/>
      </c>
      <c r="DH162" s="268" t="str">
        <f ca="true">+IF(OFFSET('Sanitation Data'!$H$31,0,10*ROW('Sanitation Data'!H156))="","",OFFSET('Sanitation Data'!$H$31,0,10*ROW('Sanitation Data'!H156)))</f>
        <v/>
      </c>
      <c r="DI162" s="268" t="str">
        <f ca="true">+IF(OFFSET('Sanitation Data'!$H$32,0,10*ROW('Sanitation Data'!H156))="","",OFFSET('Sanitation Data'!$H$32,0,10*ROW('Sanitation Data'!H156)))</f>
        <v/>
      </c>
      <c r="DJ162" s="268" t="str">
        <f ca="true">+IF(OFFSET('Sanitation Data'!$I$28,0,10*ROW('Sanitation Data'!I156))="","",OFFSET('Sanitation Data'!$I$28,0,10*ROW('Sanitation Data'!I156)))</f>
        <v/>
      </c>
      <c r="DK162" s="268" t="str">
        <f ca="true">+IF(OFFSET('Sanitation Data'!$I$29,0,10*ROW('Sanitation Data'!I156))="","",OFFSET('Sanitation Data'!$I$29,0,10*ROW('Sanitation Data'!I156)))</f>
        <v/>
      </c>
      <c r="DL162" s="268" t="str">
        <f ca="true">+IF(OFFSET('Sanitation Data'!$I$30,0,10*ROW('Sanitation Data'!I156))="","",OFFSET('Sanitation Data'!$I$30,0,10*ROW('Sanitation Data'!I156)))</f>
        <v/>
      </c>
      <c r="DM162" s="268" t="str">
        <f ca="true">+IF(OFFSET('Sanitation Data'!$I$31,0,10*ROW('Sanitation Data'!I156))="","",OFFSET('Sanitation Data'!$I$31,0,10*ROW('Sanitation Data'!I156)))</f>
        <v/>
      </c>
      <c r="DN162" s="268" t="str">
        <f ca="true">+IF(OFFSET('Sanitation Data'!$I$32,0,10*ROW('Sanitation Data'!I156))="","",OFFSET('Sanitation Data'!$I$32,0,10*ROW('Sanitation Data'!I156)))</f>
        <v/>
      </c>
      <c r="DO162" s="268" t="str">
        <f ca="true">+IF(OFFSET('Hygiene Data'!$D$11,0,10*ROW('Hygiene Data'!D156))="","",OFFSET('Hygiene Data'!$D$11,0,10*ROW('Hygiene Data'!D156)))</f>
        <v/>
      </c>
      <c r="DP162" s="268" t="str">
        <f ca="true">+IF(OFFSET('Hygiene Data'!$D$12,0,10*ROW('Hygiene Data'!D156))="","",OFFSET('Hygiene Data'!$D$12,0,10*ROW('Hygiene Data'!D156)))</f>
        <v/>
      </c>
      <c r="DQ162" s="268" t="str">
        <f ca="true">+IF(OFFSET('Hygiene Data'!$D$13,0,10*ROW('Hygiene Data'!D156))="","",OFFSET('Hygiene Data'!$D$13,0,10*ROW('Hygiene Data'!D156)))</f>
        <v/>
      </c>
      <c r="DR162" s="268" t="str">
        <f ca="true">+IF(OFFSET('Hygiene Data'!$E$11,0,10*ROW('Hygiene Data'!E156))="","",OFFSET('Hygiene Data'!$E$11,0,10*ROW('Hygiene Data'!E156)))</f>
        <v/>
      </c>
      <c r="DS162" s="268" t="str">
        <f ca="true">+IF(OFFSET('Hygiene Data'!$E$12,0,10*ROW('Hygiene Data'!E156))="","",OFFSET('Hygiene Data'!$E$12,0,10*ROW('Hygiene Data'!E156)))</f>
        <v/>
      </c>
      <c r="DT162" s="268" t="str">
        <f ca="true">+IF(OFFSET('Hygiene Data'!$E$13,0,10*ROW('Hygiene Data'!E156))="","",OFFSET('Hygiene Data'!$E$13,0,10*ROW('Hygiene Data'!E156)))</f>
        <v/>
      </c>
      <c r="DU162" s="268" t="str">
        <f ca="true">+IF(OFFSET('Hygiene Data'!$F$11,0,10*ROW('Hygiene Data'!F156))="","",OFFSET('Hygiene Data'!$F$11,0,10*ROW('Hygiene Data'!F156)))</f>
        <v/>
      </c>
      <c r="DV162" s="268" t="str">
        <f ca="true">+IF(OFFSET('Hygiene Data'!$F$12,0,10*ROW('Hygiene Data'!F156))="","",OFFSET('Hygiene Data'!$F$12,0,10*ROW('Hygiene Data'!F156)))</f>
        <v/>
      </c>
      <c r="DW162" s="268" t="str">
        <f ca="true">+IF(OFFSET('Hygiene Data'!$F$13,0,10*ROW('Hygiene Data'!F156))="","",OFFSET('Hygiene Data'!$F$13,0,10*ROW('Hygiene Data'!F156)))</f>
        <v/>
      </c>
      <c r="DX162" s="268" t="str">
        <f ca="true">+IF(OFFSET('Hygiene Data'!$G$11,0,10*ROW('Hygiene Data'!G156))="","",OFFSET('Hygiene Data'!$G$11,0,10*ROW('Hygiene Data'!G156)))</f>
        <v/>
      </c>
      <c r="DY162" s="268" t="str">
        <f ca="true">+IF(OFFSET('Hygiene Data'!$G$12,0,10*ROW('Hygiene Data'!G156))="","",OFFSET('Hygiene Data'!$G$12,0,10*ROW('Hygiene Data'!G156)))</f>
        <v/>
      </c>
      <c r="DZ162" s="268" t="str">
        <f ca="true">+IF(OFFSET('Hygiene Data'!$G$13,0,10*ROW('Hygiene Data'!G156))="","",OFFSET('Hygiene Data'!$G$13,0,10*ROW('Hygiene Data'!G156)))</f>
        <v/>
      </c>
      <c r="EA162" s="268" t="str">
        <f ca="true">+IF(OFFSET('Hygiene Data'!$H$11,0,10*ROW('Hygiene Data'!H156))="","",OFFSET('Hygiene Data'!$H$11,0,10*ROW('Hygiene Data'!H156)))</f>
        <v/>
      </c>
      <c r="EB162" s="268" t="str">
        <f ca="true">+IF(OFFSET('Hygiene Data'!$H$12,0,10*ROW('Hygiene Data'!H156))="","",OFFSET('Hygiene Data'!$H$12,0,10*ROW('Hygiene Data'!H156)))</f>
        <v/>
      </c>
      <c r="EC162" s="268" t="str">
        <f ca="true">+IF(OFFSET('Hygiene Data'!$H$13,0,10*ROW('Hygiene Data'!H156))="","",OFFSET('Hygiene Data'!$H$13,0,10*ROW('Hygiene Data'!H156)))</f>
        <v/>
      </c>
      <c r="ED162" s="268" t="str">
        <f ca="true">+IF(OFFSET('Hygiene Data'!$I$11,0,10*ROW('Hygiene Data'!I156))="","",OFFSET('Hygiene Data'!$I$11,0,10*ROW('Hygiene Data'!I156)))</f>
        <v/>
      </c>
      <c r="EE162" s="268" t="str">
        <f ca="true">+IF(OFFSET('Hygiene Data'!$I$12,0,10*ROW('Hygiene Data'!I156))="","",OFFSET('Hygiene Data'!$I$12,0,10*ROW('Hygiene Data'!I156)))</f>
        <v/>
      </c>
      <c r="EF162" s="268"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4"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8"/>
      <c r="BS163" s="268" t="str">
        <f ca="true">+IF(OFFSET('Water Data'!$D$27,0,10*ROW('Water Data'!D157))="","",OFFSET('Water Data'!$D$27,0,10*ROW('Water Data'!D157)))</f>
        <v/>
      </c>
      <c r="BT163" s="268" t="str">
        <f ca="true">+IF(OFFSET('Water Data'!$D$28,0,10*ROW('Water Data'!D157))="","",OFFSET('Water Data'!$D$28,0,10*ROW('Water Data'!D157)))</f>
        <v/>
      </c>
      <c r="BU163" s="268" t="str">
        <f ca="true">+IF(OFFSET('Water Data'!$D$29,0,10*ROW('Water Data'!D157))="","",OFFSET('Water Data'!$D$29,0,10*ROW('Water Data'!D157)))</f>
        <v/>
      </c>
      <c r="BV163" s="268" t="str">
        <f ca="true">+IF(OFFSET('Water Data'!$E$27,0,10*ROW('Water Data'!E157))="","",OFFSET('Water Data'!$E$27,0,10*ROW('Water Data'!E157)))</f>
        <v/>
      </c>
      <c r="BW163" s="268" t="str">
        <f ca="true">+IF(OFFSET('Water Data'!$E$28,0,10*ROW('Water Data'!E157))="","",OFFSET('Water Data'!$E$28,0,10*ROW('Water Data'!E157)))</f>
        <v/>
      </c>
      <c r="BX163" s="268" t="str">
        <f ca="true">+IF(OFFSET('Water Data'!$E$29,0,10*ROW('Water Data'!E157))="","",OFFSET('Water Data'!$E$29,0,10*ROW('Water Data'!E157)))</f>
        <v/>
      </c>
      <c r="BY163" s="268" t="str">
        <f ca="true">+IF(OFFSET('Water Data'!$F$27,0,10*ROW('Water Data'!F157))="","",OFFSET('Water Data'!$F$27,0,10*ROW('Water Data'!F157)))</f>
        <v/>
      </c>
      <c r="BZ163" s="268" t="str">
        <f ca="true">+IF(OFFSET('Water Data'!$F$28,0,10*ROW('Water Data'!F157))="","",OFFSET('Water Data'!$F$28,0,10*ROW('Water Data'!F157)))</f>
        <v/>
      </c>
      <c r="CA163" s="268" t="str">
        <f ca="true">+IF(OFFSET('Water Data'!$F$29,0,10*ROW('Water Data'!F157))="","",OFFSET('Water Data'!$F$29,0,10*ROW('Water Data'!F157)))</f>
        <v/>
      </c>
      <c r="CB163" s="268" t="str">
        <f ca="true">+IF(OFFSET('Water Data'!$G$27,0,10*ROW('Water Data'!G157))="","",OFFSET('Water Data'!$G$27,0,10*ROW('Water Data'!G157)))</f>
        <v/>
      </c>
      <c r="CC163" s="268" t="str">
        <f ca="true">+IF(OFFSET('Water Data'!$G$28,0,10*ROW('Water Data'!G157))="","",OFFSET('Water Data'!$G$28,0,10*ROW('Water Data'!G157)))</f>
        <v/>
      </c>
      <c r="CD163" s="268" t="str">
        <f ca="true">+IF(OFFSET('Water Data'!$G$29,0,10*ROW('Water Data'!G157))="","",OFFSET('Water Data'!$G$29,0,10*ROW('Water Data'!G157)))</f>
        <v/>
      </c>
      <c r="CE163" s="268" t="str">
        <f ca="true">+IF(OFFSET('Water Data'!$H$27,0,10*ROW('Water Data'!H157))="","",OFFSET('Water Data'!$H$27,0,10*ROW('Water Data'!H157)))</f>
        <v/>
      </c>
      <c r="CF163" s="268" t="str">
        <f ca="true">+IF(OFFSET('Water Data'!$H$28,0,10*ROW('Water Data'!H157))="","",OFFSET('Water Data'!$H$28,0,10*ROW('Water Data'!H157)))</f>
        <v/>
      </c>
      <c r="CG163" s="268" t="str">
        <f ca="true">+IF(OFFSET('Water Data'!$H$29,0,10*ROW('Water Data'!H157))="","",OFFSET('Water Data'!$H$29,0,10*ROW('Water Data'!H157)))</f>
        <v/>
      </c>
      <c r="CH163" s="268" t="str">
        <f ca="true">+IF(OFFSET('Water Data'!$I$27,0,10*ROW('Water Data'!I157))="","",OFFSET('Water Data'!$I$27,0,10*ROW('Water Data'!I157)))</f>
        <v/>
      </c>
      <c r="CI163" s="268" t="str">
        <f ca="true">+IF(OFFSET('Water Data'!$I$28,0,10*ROW('Water Data'!I157))="","",OFFSET('Water Data'!$I$28,0,10*ROW('Water Data'!I157)))</f>
        <v/>
      </c>
      <c r="CJ163" s="268" t="str">
        <f ca="true">+IF(OFFSET('Water Data'!$I$29,0,10*ROW('Water Data'!I157))="","",OFFSET('Water Data'!$I$29,0,10*ROW('Water Data'!I157)))</f>
        <v/>
      </c>
      <c r="CK163" s="268" t="str">
        <f ca="true">+IF(OFFSET('Sanitation Data'!$D$28,0,10*ROW('Sanitation Data'!D157))="","",OFFSET('Sanitation Data'!$D$28,0,10*ROW('Sanitation Data'!D157)))</f>
        <v/>
      </c>
      <c r="CL163" s="268" t="str">
        <f ca="true">+IF(OFFSET('Sanitation Data'!$D$29,0,10*ROW('Sanitation Data'!D157))="","",OFFSET('Sanitation Data'!$D$29,0,10*ROW('Sanitation Data'!D157)))</f>
        <v/>
      </c>
      <c r="CM163" s="268" t="str">
        <f ca="true">+IF(OFFSET('Sanitation Data'!$D$30,0,10*ROW('Sanitation Data'!D157))="","",OFFSET('Sanitation Data'!$D$30,0,10*ROW('Sanitation Data'!D157)))</f>
        <v/>
      </c>
      <c r="CN163" s="268" t="str">
        <f ca="true">+IF(OFFSET('Sanitation Data'!$D$31,0,10*ROW('Sanitation Data'!D157))="","",OFFSET('Sanitation Data'!$D$31,0,10*ROW('Sanitation Data'!D157)))</f>
        <v/>
      </c>
      <c r="CO163" s="268" t="str">
        <f ca="true">+IF(OFFSET('Sanitation Data'!$D$32,0,10*ROW('Sanitation Data'!D157))="","",OFFSET('Sanitation Data'!$D$32,0,10*ROW('Sanitation Data'!D157)))</f>
        <v/>
      </c>
      <c r="CP163" s="268" t="str">
        <f ca="true">+IF(OFFSET('Sanitation Data'!$E$28,0,10*ROW('Sanitation Data'!E157))="","",OFFSET('Sanitation Data'!$E$28,0,10*ROW('Sanitation Data'!E157)))</f>
        <v/>
      </c>
      <c r="CQ163" s="268" t="str">
        <f ca="true">+IF(OFFSET('Sanitation Data'!$E$29,0,10*ROW('Sanitation Data'!E157))="","",OFFSET('Sanitation Data'!$E$29,0,10*ROW('Sanitation Data'!E157)))</f>
        <v/>
      </c>
      <c r="CR163" s="268" t="str">
        <f ca="true">+IF(OFFSET('Sanitation Data'!$E$30,0,10*ROW('Sanitation Data'!E157))="","",OFFSET('Sanitation Data'!$E$30,0,10*ROW('Sanitation Data'!E157)))</f>
        <v/>
      </c>
      <c r="CS163" s="268" t="str">
        <f ca="true">+IF(OFFSET('Sanitation Data'!$E$31,0,10*ROW('Sanitation Data'!E157))="","",OFFSET('Sanitation Data'!$E$31,0,10*ROW('Sanitation Data'!E157)))</f>
        <v/>
      </c>
      <c r="CT163" s="268" t="str">
        <f ca="true">+IF(OFFSET('Sanitation Data'!$E$32,0,10*ROW('Sanitation Data'!E157))="","",OFFSET('Sanitation Data'!$E$32,0,10*ROW('Sanitation Data'!E157)))</f>
        <v/>
      </c>
      <c r="CU163" s="268" t="str">
        <f ca="true">+IF(OFFSET('Sanitation Data'!$F$28,0,10*ROW('Sanitation Data'!F157))="","",OFFSET('Sanitation Data'!$F$28,0,10*ROW('Sanitation Data'!F157)))</f>
        <v/>
      </c>
      <c r="CV163" s="268" t="str">
        <f ca="true">+IF(OFFSET('Sanitation Data'!$F$29,0,10*ROW('Sanitation Data'!F157))="","",OFFSET('Sanitation Data'!$F$29,0,10*ROW('Sanitation Data'!F157)))</f>
        <v/>
      </c>
      <c r="CW163" s="268" t="str">
        <f ca="true">+IF(OFFSET('Sanitation Data'!$F$30,0,10*ROW('Sanitation Data'!F157))="","",OFFSET('Sanitation Data'!$F$30,0,10*ROW('Sanitation Data'!F157)))</f>
        <v/>
      </c>
      <c r="CX163" s="268" t="str">
        <f ca="true">+IF(OFFSET('Sanitation Data'!$F$31,0,10*ROW('Sanitation Data'!F157))="","",OFFSET('Sanitation Data'!$F$31,0,10*ROW('Sanitation Data'!F157)))</f>
        <v/>
      </c>
      <c r="CY163" s="268" t="str">
        <f ca="true">+IF(OFFSET('Sanitation Data'!$F$32,0,10*ROW('Sanitation Data'!F157))="","",OFFSET('Sanitation Data'!$F$32,0,10*ROW('Sanitation Data'!F157)))</f>
        <v/>
      </c>
      <c r="CZ163" s="268" t="str">
        <f ca="true">+IF(OFFSET('Sanitation Data'!$G$28,0,10*ROW('Sanitation Data'!G157))="","",OFFSET('Sanitation Data'!$G$28,0,10*ROW('Sanitation Data'!G157)))</f>
        <v/>
      </c>
      <c r="DA163" s="268" t="str">
        <f ca="true">+IF(OFFSET('Sanitation Data'!$G$29,0,10*ROW('Sanitation Data'!G157))="","",OFFSET('Sanitation Data'!$G$29,0,10*ROW('Sanitation Data'!G157)))</f>
        <v/>
      </c>
      <c r="DB163" s="268" t="str">
        <f ca="true">+IF(OFFSET('Sanitation Data'!$G$30,0,10*ROW('Sanitation Data'!G157))="","",OFFSET('Sanitation Data'!$G$30,0,10*ROW('Sanitation Data'!G157)))</f>
        <v/>
      </c>
      <c r="DC163" s="268" t="str">
        <f ca="true">+IF(OFFSET('Sanitation Data'!$G$31,0,10*ROW('Sanitation Data'!G157))="","",OFFSET('Sanitation Data'!$G$31,0,10*ROW('Sanitation Data'!G157)))</f>
        <v/>
      </c>
      <c r="DD163" s="268" t="str">
        <f ca="true">+IF(OFFSET('Sanitation Data'!$G$32,0,10*ROW('Sanitation Data'!G157))="","",OFFSET('Sanitation Data'!$G$32,0,10*ROW('Sanitation Data'!G157)))</f>
        <v/>
      </c>
      <c r="DE163" s="268" t="str">
        <f ca="true">+IF(OFFSET('Sanitation Data'!$H$28,0,10*ROW('Sanitation Data'!H157))="","",OFFSET('Sanitation Data'!$H$28,0,10*ROW('Sanitation Data'!H157)))</f>
        <v/>
      </c>
      <c r="DF163" s="268" t="str">
        <f ca="true">+IF(OFFSET('Sanitation Data'!$H$29,0,10*ROW('Sanitation Data'!H157))="","",OFFSET('Sanitation Data'!$H$29,0,10*ROW('Sanitation Data'!H157)))</f>
        <v/>
      </c>
      <c r="DG163" s="268" t="str">
        <f ca="true">+IF(OFFSET('Sanitation Data'!$H$30,0,10*ROW('Sanitation Data'!H157))="","",OFFSET('Sanitation Data'!$H$30,0,10*ROW('Sanitation Data'!H157)))</f>
        <v/>
      </c>
      <c r="DH163" s="268" t="str">
        <f ca="true">+IF(OFFSET('Sanitation Data'!$H$31,0,10*ROW('Sanitation Data'!H157))="","",OFFSET('Sanitation Data'!$H$31,0,10*ROW('Sanitation Data'!H157)))</f>
        <v/>
      </c>
      <c r="DI163" s="268" t="str">
        <f ca="true">+IF(OFFSET('Sanitation Data'!$H$32,0,10*ROW('Sanitation Data'!H157))="","",OFFSET('Sanitation Data'!$H$32,0,10*ROW('Sanitation Data'!H157)))</f>
        <v/>
      </c>
      <c r="DJ163" s="268" t="str">
        <f ca="true">+IF(OFFSET('Sanitation Data'!$I$28,0,10*ROW('Sanitation Data'!I157))="","",OFFSET('Sanitation Data'!$I$28,0,10*ROW('Sanitation Data'!I157)))</f>
        <v/>
      </c>
      <c r="DK163" s="268" t="str">
        <f ca="true">+IF(OFFSET('Sanitation Data'!$I$29,0,10*ROW('Sanitation Data'!I157))="","",OFFSET('Sanitation Data'!$I$29,0,10*ROW('Sanitation Data'!I157)))</f>
        <v/>
      </c>
      <c r="DL163" s="268" t="str">
        <f ca="true">+IF(OFFSET('Sanitation Data'!$I$30,0,10*ROW('Sanitation Data'!I157))="","",OFFSET('Sanitation Data'!$I$30,0,10*ROW('Sanitation Data'!I157)))</f>
        <v/>
      </c>
      <c r="DM163" s="268" t="str">
        <f ca="true">+IF(OFFSET('Sanitation Data'!$I$31,0,10*ROW('Sanitation Data'!I157))="","",OFFSET('Sanitation Data'!$I$31,0,10*ROW('Sanitation Data'!I157)))</f>
        <v/>
      </c>
      <c r="DN163" s="268" t="str">
        <f ca="true">+IF(OFFSET('Sanitation Data'!$I$32,0,10*ROW('Sanitation Data'!I157))="","",OFFSET('Sanitation Data'!$I$32,0,10*ROW('Sanitation Data'!I157)))</f>
        <v/>
      </c>
      <c r="DO163" s="268" t="str">
        <f ca="true">+IF(OFFSET('Hygiene Data'!$D$11,0,10*ROW('Hygiene Data'!D157))="","",OFFSET('Hygiene Data'!$D$11,0,10*ROW('Hygiene Data'!D157)))</f>
        <v/>
      </c>
      <c r="DP163" s="268" t="str">
        <f ca="true">+IF(OFFSET('Hygiene Data'!$D$12,0,10*ROW('Hygiene Data'!D157))="","",OFFSET('Hygiene Data'!$D$12,0,10*ROW('Hygiene Data'!D157)))</f>
        <v/>
      </c>
      <c r="DQ163" s="268" t="str">
        <f ca="true">+IF(OFFSET('Hygiene Data'!$D$13,0,10*ROW('Hygiene Data'!D157))="","",OFFSET('Hygiene Data'!$D$13,0,10*ROW('Hygiene Data'!D157)))</f>
        <v/>
      </c>
      <c r="DR163" s="268" t="str">
        <f ca="true">+IF(OFFSET('Hygiene Data'!$E$11,0,10*ROW('Hygiene Data'!E157))="","",OFFSET('Hygiene Data'!$E$11,0,10*ROW('Hygiene Data'!E157)))</f>
        <v/>
      </c>
      <c r="DS163" s="268" t="str">
        <f ca="true">+IF(OFFSET('Hygiene Data'!$E$12,0,10*ROW('Hygiene Data'!E157))="","",OFFSET('Hygiene Data'!$E$12,0,10*ROW('Hygiene Data'!E157)))</f>
        <v/>
      </c>
      <c r="DT163" s="268" t="str">
        <f ca="true">+IF(OFFSET('Hygiene Data'!$E$13,0,10*ROW('Hygiene Data'!E157))="","",OFFSET('Hygiene Data'!$E$13,0,10*ROW('Hygiene Data'!E157)))</f>
        <v/>
      </c>
      <c r="DU163" s="268" t="str">
        <f ca="true">+IF(OFFSET('Hygiene Data'!$F$11,0,10*ROW('Hygiene Data'!F157))="","",OFFSET('Hygiene Data'!$F$11,0,10*ROW('Hygiene Data'!F157)))</f>
        <v/>
      </c>
      <c r="DV163" s="268" t="str">
        <f ca="true">+IF(OFFSET('Hygiene Data'!$F$12,0,10*ROW('Hygiene Data'!F157))="","",OFFSET('Hygiene Data'!$F$12,0,10*ROW('Hygiene Data'!F157)))</f>
        <v/>
      </c>
      <c r="DW163" s="268" t="str">
        <f ca="true">+IF(OFFSET('Hygiene Data'!$F$13,0,10*ROW('Hygiene Data'!F157))="","",OFFSET('Hygiene Data'!$F$13,0,10*ROW('Hygiene Data'!F157)))</f>
        <v/>
      </c>
      <c r="DX163" s="268" t="str">
        <f ca="true">+IF(OFFSET('Hygiene Data'!$G$11,0,10*ROW('Hygiene Data'!G157))="","",OFFSET('Hygiene Data'!$G$11,0,10*ROW('Hygiene Data'!G157)))</f>
        <v/>
      </c>
      <c r="DY163" s="268" t="str">
        <f ca="true">+IF(OFFSET('Hygiene Data'!$G$12,0,10*ROW('Hygiene Data'!G157))="","",OFFSET('Hygiene Data'!$G$12,0,10*ROW('Hygiene Data'!G157)))</f>
        <v/>
      </c>
      <c r="DZ163" s="268" t="str">
        <f ca="true">+IF(OFFSET('Hygiene Data'!$G$13,0,10*ROW('Hygiene Data'!G157))="","",OFFSET('Hygiene Data'!$G$13,0,10*ROW('Hygiene Data'!G157)))</f>
        <v/>
      </c>
      <c r="EA163" s="268" t="str">
        <f ca="true">+IF(OFFSET('Hygiene Data'!$H$11,0,10*ROW('Hygiene Data'!H157))="","",OFFSET('Hygiene Data'!$H$11,0,10*ROW('Hygiene Data'!H157)))</f>
        <v/>
      </c>
      <c r="EB163" s="268" t="str">
        <f ca="true">+IF(OFFSET('Hygiene Data'!$H$12,0,10*ROW('Hygiene Data'!H157))="","",OFFSET('Hygiene Data'!$H$12,0,10*ROW('Hygiene Data'!H157)))</f>
        <v/>
      </c>
      <c r="EC163" s="268" t="str">
        <f ca="true">+IF(OFFSET('Hygiene Data'!$H$13,0,10*ROW('Hygiene Data'!H157))="","",OFFSET('Hygiene Data'!$H$13,0,10*ROW('Hygiene Data'!H157)))</f>
        <v/>
      </c>
      <c r="ED163" s="268" t="str">
        <f ca="true">+IF(OFFSET('Hygiene Data'!$I$11,0,10*ROW('Hygiene Data'!I157))="","",OFFSET('Hygiene Data'!$I$11,0,10*ROW('Hygiene Data'!I157)))</f>
        <v/>
      </c>
      <c r="EE163" s="268" t="str">
        <f ca="true">+IF(OFFSET('Hygiene Data'!$I$12,0,10*ROW('Hygiene Data'!I157))="","",OFFSET('Hygiene Data'!$I$12,0,10*ROW('Hygiene Data'!I157)))</f>
        <v/>
      </c>
      <c r="EF163" s="268"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4"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8"/>
      <c r="BS164" s="268" t="str">
        <f ca="true">+IF(OFFSET('Water Data'!$D$27,0,10*ROW('Water Data'!D158))="","",OFFSET('Water Data'!$D$27,0,10*ROW('Water Data'!D158)))</f>
        <v/>
      </c>
      <c r="BT164" s="268" t="str">
        <f ca="true">+IF(OFFSET('Water Data'!$D$28,0,10*ROW('Water Data'!D158))="","",OFFSET('Water Data'!$D$28,0,10*ROW('Water Data'!D158)))</f>
        <v/>
      </c>
      <c r="BU164" s="268" t="str">
        <f ca="true">+IF(OFFSET('Water Data'!$D$29,0,10*ROW('Water Data'!D158))="","",OFFSET('Water Data'!$D$29,0,10*ROW('Water Data'!D158)))</f>
        <v/>
      </c>
      <c r="BV164" s="268" t="str">
        <f ca="true">+IF(OFFSET('Water Data'!$E$27,0,10*ROW('Water Data'!E158))="","",OFFSET('Water Data'!$E$27,0,10*ROW('Water Data'!E158)))</f>
        <v/>
      </c>
      <c r="BW164" s="268" t="str">
        <f ca="true">+IF(OFFSET('Water Data'!$E$28,0,10*ROW('Water Data'!E158))="","",OFFSET('Water Data'!$E$28,0,10*ROW('Water Data'!E158)))</f>
        <v/>
      </c>
      <c r="BX164" s="268" t="str">
        <f ca="true">+IF(OFFSET('Water Data'!$E$29,0,10*ROW('Water Data'!E158))="","",OFFSET('Water Data'!$E$29,0,10*ROW('Water Data'!E158)))</f>
        <v/>
      </c>
      <c r="BY164" s="268" t="str">
        <f ca="true">+IF(OFFSET('Water Data'!$F$27,0,10*ROW('Water Data'!F158))="","",OFFSET('Water Data'!$F$27,0,10*ROW('Water Data'!F158)))</f>
        <v/>
      </c>
      <c r="BZ164" s="268" t="str">
        <f ca="true">+IF(OFFSET('Water Data'!$F$28,0,10*ROW('Water Data'!F158))="","",OFFSET('Water Data'!$F$28,0,10*ROW('Water Data'!F158)))</f>
        <v/>
      </c>
      <c r="CA164" s="268" t="str">
        <f ca="true">+IF(OFFSET('Water Data'!$F$29,0,10*ROW('Water Data'!F158))="","",OFFSET('Water Data'!$F$29,0,10*ROW('Water Data'!F158)))</f>
        <v/>
      </c>
      <c r="CB164" s="268" t="str">
        <f ca="true">+IF(OFFSET('Water Data'!$G$27,0,10*ROW('Water Data'!G158))="","",OFFSET('Water Data'!$G$27,0,10*ROW('Water Data'!G158)))</f>
        <v/>
      </c>
      <c r="CC164" s="268" t="str">
        <f ca="true">+IF(OFFSET('Water Data'!$G$28,0,10*ROW('Water Data'!G158))="","",OFFSET('Water Data'!$G$28,0,10*ROW('Water Data'!G158)))</f>
        <v/>
      </c>
      <c r="CD164" s="268" t="str">
        <f ca="true">+IF(OFFSET('Water Data'!$G$29,0,10*ROW('Water Data'!G158))="","",OFFSET('Water Data'!$G$29,0,10*ROW('Water Data'!G158)))</f>
        <v/>
      </c>
      <c r="CE164" s="268" t="str">
        <f ca="true">+IF(OFFSET('Water Data'!$H$27,0,10*ROW('Water Data'!H158))="","",OFFSET('Water Data'!$H$27,0,10*ROW('Water Data'!H158)))</f>
        <v/>
      </c>
      <c r="CF164" s="268" t="str">
        <f ca="true">+IF(OFFSET('Water Data'!$H$28,0,10*ROW('Water Data'!H158))="","",OFFSET('Water Data'!$H$28,0,10*ROW('Water Data'!H158)))</f>
        <v/>
      </c>
      <c r="CG164" s="268" t="str">
        <f ca="true">+IF(OFFSET('Water Data'!$H$29,0,10*ROW('Water Data'!H158))="","",OFFSET('Water Data'!$H$29,0,10*ROW('Water Data'!H158)))</f>
        <v/>
      </c>
      <c r="CH164" s="268" t="str">
        <f ca="true">+IF(OFFSET('Water Data'!$I$27,0,10*ROW('Water Data'!I158))="","",OFFSET('Water Data'!$I$27,0,10*ROW('Water Data'!I158)))</f>
        <v/>
      </c>
      <c r="CI164" s="268" t="str">
        <f ca="true">+IF(OFFSET('Water Data'!$I$28,0,10*ROW('Water Data'!I158))="","",OFFSET('Water Data'!$I$28,0,10*ROW('Water Data'!I158)))</f>
        <v/>
      </c>
      <c r="CJ164" s="268" t="str">
        <f ca="true">+IF(OFFSET('Water Data'!$I$29,0,10*ROW('Water Data'!I158))="","",OFFSET('Water Data'!$I$29,0,10*ROW('Water Data'!I158)))</f>
        <v/>
      </c>
      <c r="CK164" s="268" t="str">
        <f ca="true">+IF(OFFSET('Sanitation Data'!$D$28,0,10*ROW('Sanitation Data'!D158))="","",OFFSET('Sanitation Data'!$D$28,0,10*ROW('Sanitation Data'!D158)))</f>
        <v/>
      </c>
      <c r="CL164" s="268" t="str">
        <f ca="true">+IF(OFFSET('Sanitation Data'!$D$29,0,10*ROW('Sanitation Data'!D158))="","",OFFSET('Sanitation Data'!$D$29,0,10*ROW('Sanitation Data'!D158)))</f>
        <v/>
      </c>
      <c r="CM164" s="268" t="str">
        <f ca="true">+IF(OFFSET('Sanitation Data'!$D$30,0,10*ROW('Sanitation Data'!D158))="","",OFFSET('Sanitation Data'!$D$30,0,10*ROW('Sanitation Data'!D158)))</f>
        <v/>
      </c>
      <c r="CN164" s="268" t="str">
        <f ca="true">+IF(OFFSET('Sanitation Data'!$D$31,0,10*ROW('Sanitation Data'!D158))="","",OFFSET('Sanitation Data'!$D$31,0,10*ROW('Sanitation Data'!D158)))</f>
        <v/>
      </c>
      <c r="CO164" s="268" t="str">
        <f ca="true">+IF(OFFSET('Sanitation Data'!$D$32,0,10*ROW('Sanitation Data'!D158))="","",OFFSET('Sanitation Data'!$D$32,0,10*ROW('Sanitation Data'!D158)))</f>
        <v/>
      </c>
      <c r="CP164" s="268" t="str">
        <f ca="true">+IF(OFFSET('Sanitation Data'!$E$28,0,10*ROW('Sanitation Data'!E158))="","",OFFSET('Sanitation Data'!$E$28,0,10*ROW('Sanitation Data'!E158)))</f>
        <v/>
      </c>
      <c r="CQ164" s="268" t="str">
        <f ca="true">+IF(OFFSET('Sanitation Data'!$E$29,0,10*ROW('Sanitation Data'!E158))="","",OFFSET('Sanitation Data'!$E$29,0,10*ROW('Sanitation Data'!E158)))</f>
        <v/>
      </c>
      <c r="CR164" s="268" t="str">
        <f ca="true">+IF(OFFSET('Sanitation Data'!$E$30,0,10*ROW('Sanitation Data'!E158))="","",OFFSET('Sanitation Data'!$E$30,0,10*ROW('Sanitation Data'!E158)))</f>
        <v/>
      </c>
      <c r="CS164" s="268" t="str">
        <f ca="true">+IF(OFFSET('Sanitation Data'!$E$31,0,10*ROW('Sanitation Data'!E158))="","",OFFSET('Sanitation Data'!$E$31,0,10*ROW('Sanitation Data'!E158)))</f>
        <v/>
      </c>
      <c r="CT164" s="268" t="str">
        <f ca="true">+IF(OFFSET('Sanitation Data'!$E$32,0,10*ROW('Sanitation Data'!E158))="","",OFFSET('Sanitation Data'!$E$32,0,10*ROW('Sanitation Data'!E158)))</f>
        <v/>
      </c>
      <c r="CU164" s="268" t="str">
        <f ca="true">+IF(OFFSET('Sanitation Data'!$F$28,0,10*ROW('Sanitation Data'!F158))="","",OFFSET('Sanitation Data'!$F$28,0,10*ROW('Sanitation Data'!F158)))</f>
        <v/>
      </c>
      <c r="CV164" s="268" t="str">
        <f ca="true">+IF(OFFSET('Sanitation Data'!$F$29,0,10*ROW('Sanitation Data'!F158))="","",OFFSET('Sanitation Data'!$F$29,0,10*ROW('Sanitation Data'!F158)))</f>
        <v/>
      </c>
      <c r="CW164" s="268" t="str">
        <f ca="true">+IF(OFFSET('Sanitation Data'!$F$30,0,10*ROW('Sanitation Data'!F158))="","",OFFSET('Sanitation Data'!$F$30,0,10*ROW('Sanitation Data'!F158)))</f>
        <v/>
      </c>
      <c r="CX164" s="268" t="str">
        <f ca="true">+IF(OFFSET('Sanitation Data'!$F$31,0,10*ROW('Sanitation Data'!F158))="","",OFFSET('Sanitation Data'!$F$31,0,10*ROW('Sanitation Data'!F158)))</f>
        <v/>
      </c>
      <c r="CY164" s="268" t="str">
        <f ca="true">+IF(OFFSET('Sanitation Data'!$F$32,0,10*ROW('Sanitation Data'!F158))="","",OFFSET('Sanitation Data'!$F$32,0,10*ROW('Sanitation Data'!F158)))</f>
        <v/>
      </c>
      <c r="CZ164" s="268" t="str">
        <f ca="true">+IF(OFFSET('Sanitation Data'!$G$28,0,10*ROW('Sanitation Data'!G158))="","",OFFSET('Sanitation Data'!$G$28,0,10*ROW('Sanitation Data'!G158)))</f>
        <v/>
      </c>
      <c r="DA164" s="268" t="str">
        <f ca="true">+IF(OFFSET('Sanitation Data'!$G$29,0,10*ROW('Sanitation Data'!G158))="","",OFFSET('Sanitation Data'!$G$29,0,10*ROW('Sanitation Data'!G158)))</f>
        <v/>
      </c>
      <c r="DB164" s="268" t="str">
        <f ca="true">+IF(OFFSET('Sanitation Data'!$G$30,0,10*ROW('Sanitation Data'!G158))="","",OFFSET('Sanitation Data'!$G$30,0,10*ROW('Sanitation Data'!G158)))</f>
        <v/>
      </c>
      <c r="DC164" s="268" t="str">
        <f ca="true">+IF(OFFSET('Sanitation Data'!$G$31,0,10*ROW('Sanitation Data'!G158))="","",OFFSET('Sanitation Data'!$G$31,0,10*ROW('Sanitation Data'!G158)))</f>
        <v/>
      </c>
      <c r="DD164" s="268" t="str">
        <f ca="true">+IF(OFFSET('Sanitation Data'!$G$32,0,10*ROW('Sanitation Data'!G158))="","",OFFSET('Sanitation Data'!$G$32,0,10*ROW('Sanitation Data'!G158)))</f>
        <v/>
      </c>
      <c r="DE164" s="268" t="str">
        <f ca="true">+IF(OFFSET('Sanitation Data'!$H$28,0,10*ROW('Sanitation Data'!H158))="","",OFFSET('Sanitation Data'!$H$28,0,10*ROW('Sanitation Data'!H158)))</f>
        <v/>
      </c>
      <c r="DF164" s="268" t="str">
        <f ca="true">+IF(OFFSET('Sanitation Data'!$H$29,0,10*ROW('Sanitation Data'!H158))="","",OFFSET('Sanitation Data'!$H$29,0,10*ROW('Sanitation Data'!H158)))</f>
        <v/>
      </c>
      <c r="DG164" s="268" t="str">
        <f ca="true">+IF(OFFSET('Sanitation Data'!$H$30,0,10*ROW('Sanitation Data'!H158))="","",OFFSET('Sanitation Data'!$H$30,0,10*ROW('Sanitation Data'!H158)))</f>
        <v/>
      </c>
      <c r="DH164" s="268" t="str">
        <f ca="true">+IF(OFFSET('Sanitation Data'!$H$31,0,10*ROW('Sanitation Data'!H158))="","",OFFSET('Sanitation Data'!$H$31,0,10*ROW('Sanitation Data'!H158)))</f>
        <v/>
      </c>
      <c r="DI164" s="268" t="str">
        <f ca="true">+IF(OFFSET('Sanitation Data'!$H$32,0,10*ROW('Sanitation Data'!H158))="","",OFFSET('Sanitation Data'!$H$32,0,10*ROW('Sanitation Data'!H158)))</f>
        <v/>
      </c>
      <c r="DJ164" s="268" t="str">
        <f ca="true">+IF(OFFSET('Sanitation Data'!$I$28,0,10*ROW('Sanitation Data'!I158))="","",OFFSET('Sanitation Data'!$I$28,0,10*ROW('Sanitation Data'!I158)))</f>
        <v/>
      </c>
      <c r="DK164" s="268" t="str">
        <f ca="true">+IF(OFFSET('Sanitation Data'!$I$29,0,10*ROW('Sanitation Data'!I158))="","",OFFSET('Sanitation Data'!$I$29,0,10*ROW('Sanitation Data'!I158)))</f>
        <v/>
      </c>
      <c r="DL164" s="268" t="str">
        <f ca="true">+IF(OFFSET('Sanitation Data'!$I$30,0,10*ROW('Sanitation Data'!I158))="","",OFFSET('Sanitation Data'!$I$30,0,10*ROW('Sanitation Data'!I158)))</f>
        <v/>
      </c>
      <c r="DM164" s="268" t="str">
        <f ca="true">+IF(OFFSET('Sanitation Data'!$I$31,0,10*ROW('Sanitation Data'!I158))="","",OFFSET('Sanitation Data'!$I$31,0,10*ROW('Sanitation Data'!I158)))</f>
        <v/>
      </c>
      <c r="DN164" s="268" t="str">
        <f ca="true">+IF(OFFSET('Sanitation Data'!$I$32,0,10*ROW('Sanitation Data'!I158))="","",OFFSET('Sanitation Data'!$I$32,0,10*ROW('Sanitation Data'!I158)))</f>
        <v/>
      </c>
      <c r="DO164" s="268" t="str">
        <f ca="true">+IF(OFFSET('Hygiene Data'!$D$11,0,10*ROW('Hygiene Data'!D158))="","",OFFSET('Hygiene Data'!$D$11,0,10*ROW('Hygiene Data'!D158)))</f>
        <v/>
      </c>
      <c r="DP164" s="268" t="str">
        <f ca="true">+IF(OFFSET('Hygiene Data'!$D$12,0,10*ROW('Hygiene Data'!D158))="","",OFFSET('Hygiene Data'!$D$12,0,10*ROW('Hygiene Data'!D158)))</f>
        <v/>
      </c>
      <c r="DQ164" s="268" t="str">
        <f ca="true">+IF(OFFSET('Hygiene Data'!$D$13,0,10*ROW('Hygiene Data'!D158))="","",OFFSET('Hygiene Data'!$D$13,0,10*ROW('Hygiene Data'!D158)))</f>
        <v/>
      </c>
      <c r="DR164" s="268" t="str">
        <f ca="true">+IF(OFFSET('Hygiene Data'!$E$11,0,10*ROW('Hygiene Data'!E158))="","",OFFSET('Hygiene Data'!$E$11,0,10*ROW('Hygiene Data'!E158)))</f>
        <v/>
      </c>
      <c r="DS164" s="268" t="str">
        <f ca="true">+IF(OFFSET('Hygiene Data'!$E$12,0,10*ROW('Hygiene Data'!E158))="","",OFFSET('Hygiene Data'!$E$12,0,10*ROW('Hygiene Data'!E158)))</f>
        <v/>
      </c>
      <c r="DT164" s="268" t="str">
        <f ca="true">+IF(OFFSET('Hygiene Data'!$E$13,0,10*ROW('Hygiene Data'!E158))="","",OFFSET('Hygiene Data'!$E$13,0,10*ROW('Hygiene Data'!E158)))</f>
        <v/>
      </c>
      <c r="DU164" s="268" t="str">
        <f ca="true">+IF(OFFSET('Hygiene Data'!$F$11,0,10*ROW('Hygiene Data'!F158))="","",OFFSET('Hygiene Data'!$F$11,0,10*ROW('Hygiene Data'!F158)))</f>
        <v/>
      </c>
      <c r="DV164" s="268" t="str">
        <f ca="true">+IF(OFFSET('Hygiene Data'!$F$12,0,10*ROW('Hygiene Data'!F158))="","",OFFSET('Hygiene Data'!$F$12,0,10*ROW('Hygiene Data'!F158)))</f>
        <v/>
      </c>
      <c r="DW164" s="268" t="str">
        <f ca="true">+IF(OFFSET('Hygiene Data'!$F$13,0,10*ROW('Hygiene Data'!F158))="","",OFFSET('Hygiene Data'!$F$13,0,10*ROW('Hygiene Data'!F158)))</f>
        <v/>
      </c>
      <c r="DX164" s="268" t="str">
        <f ca="true">+IF(OFFSET('Hygiene Data'!$G$11,0,10*ROW('Hygiene Data'!G158))="","",OFFSET('Hygiene Data'!$G$11,0,10*ROW('Hygiene Data'!G158)))</f>
        <v/>
      </c>
      <c r="DY164" s="268" t="str">
        <f ca="true">+IF(OFFSET('Hygiene Data'!$G$12,0,10*ROW('Hygiene Data'!G158))="","",OFFSET('Hygiene Data'!$G$12,0,10*ROW('Hygiene Data'!G158)))</f>
        <v/>
      </c>
      <c r="DZ164" s="268" t="str">
        <f ca="true">+IF(OFFSET('Hygiene Data'!$G$13,0,10*ROW('Hygiene Data'!G158))="","",OFFSET('Hygiene Data'!$G$13,0,10*ROW('Hygiene Data'!G158)))</f>
        <v/>
      </c>
      <c r="EA164" s="268" t="str">
        <f ca="true">+IF(OFFSET('Hygiene Data'!$H$11,0,10*ROW('Hygiene Data'!H158))="","",OFFSET('Hygiene Data'!$H$11,0,10*ROW('Hygiene Data'!H158)))</f>
        <v/>
      </c>
      <c r="EB164" s="268" t="str">
        <f ca="true">+IF(OFFSET('Hygiene Data'!$H$12,0,10*ROW('Hygiene Data'!H158))="","",OFFSET('Hygiene Data'!$H$12,0,10*ROW('Hygiene Data'!H158)))</f>
        <v/>
      </c>
      <c r="EC164" s="268" t="str">
        <f ca="true">+IF(OFFSET('Hygiene Data'!$H$13,0,10*ROW('Hygiene Data'!H158))="","",OFFSET('Hygiene Data'!$H$13,0,10*ROW('Hygiene Data'!H158)))</f>
        <v/>
      </c>
      <c r="ED164" s="268" t="str">
        <f ca="true">+IF(OFFSET('Hygiene Data'!$I$11,0,10*ROW('Hygiene Data'!I158))="","",OFFSET('Hygiene Data'!$I$11,0,10*ROW('Hygiene Data'!I158)))</f>
        <v/>
      </c>
      <c r="EE164" s="268" t="str">
        <f ca="true">+IF(OFFSET('Hygiene Data'!$I$12,0,10*ROW('Hygiene Data'!I158))="","",OFFSET('Hygiene Data'!$I$12,0,10*ROW('Hygiene Data'!I158)))</f>
        <v/>
      </c>
      <c r="EF164" s="268"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4"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8"/>
      <c r="BS165" s="268" t="str">
        <f ca="true">+IF(OFFSET('Water Data'!$D$27,0,10*ROW('Water Data'!D159))="","",OFFSET('Water Data'!$D$27,0,10*ROW('Water Data'!D159)))</f>
        <v/>
      </c>
      <c r="BT165" s="268" t="str">
        <f ca="true">+IF(OFFSET('Water Data'!$D$28,0,10*ROW('Water Data'!D159))="","",OFFSET('Water Data'!$D$28,0,10*ROW('Water Data'!D159)))</f>
        <v/>
      </c>
      <c r="BU165" s="268" t="str">
        <f ca="true">+IF(OFFSET('Water Data'!$D$29,0,10*ROW('Water Data'!D159))="","",OFFSET('Water Data'!$D$29,0,10*ROW('Water Data'!D159)))</f>
        <v/>
      </c>
      <c r="BV165" s="268" t="str">
        <f ca="true">+IF(OFFSET('Water Data'!$E$27,0,10*ROW('Water Data'!E159))="","",OFFSET('Water Data'!$E$27,0,10*ROW('Water Data'!E159)))</f>
        <v/>
      </c>
      <c r="BW165" s="268" t="str">
        <f ca="true">+IF(OFFSET('Water Data'!$E$28,0,10*ROW('Water Data'!E159))="","",OFFSET('Water Data'!$E$28,0,10*ROW('Water Data'!E159)))</f>
        <v/>
      </c>
      <c r="BX165" s="268" t="str">
        <f ca="true">+IF(OFFSET('Water Data'!$E$29,0,10*ROW('Water Data'!E159))="","",OFFSET('Water Data'!$E$29,0,10*ROW('Water Data'!E159)))</f>
        <v/>
      </c>
      <c r="BY165" s="268" t="str">
        <f ca="true">+IF(OFFSET('Water Data'!$F$27,0,10*ROW('Water Data'!F159))="","",OFFSET('Water Data'!$F$27,0,10*ROW('Water Data'!F159)))</f>
        <v/>
      </c>
      <c r="BZ165" s="268" t="str">
        <f ca="true">+IF(OFFSET('Water Data'!$F$28,0,10*ROW('Water Data'!F159))="","",OFFSET('Water Data'!$F$28,0,10*ROW('Water Data'!F159)))</f>
        <v/>
      </c>
      <c r="CA165" s="268" t="str">
        <f ca="true">+IF(OFFSET('Water Data'!$F$29,0,10*ROW('Water Data'!F159))="","",OFFSET('Water Data'!$F$29,0,10*ROW('Water Data'!F159)))</f>
        <v/>
      </c>
      <c r="CB165" s="268" t="str">
        <f ca="true">+IF(OFFSET('Water Data'!$G$27,0,10*ROW('Water Data'!G159))="","",OFFSET('Water Data'!$G$27,0,10*ROW('Water Data'!G159)))</f>
        <v/>
      </c>
      <c r="CC165" s="268" t="str">
        <f ca="true">+IF(OFFSET('Water Data'!$G$28,0,10*ROW('Water Data'!G159))="","",OFFSET('Water Data'!$G$28,0,10*ROW('Water Data'!G159)))</f>
        <v/>
      </c>
      <c r="CD165" s="268" t="str">
        <f ca="true">+IF(OFFSET('Water Data'!$G$29,0,10*ROW('Water Data'!G159))="","",OFFSET('Water Data'!$G$29,0,10*ROW('Water Data'!G159)))</f>
        <v/>
      </c>
      <c r="CE165" s="268" t="str">
        <f ca="true">+IF(OFFSET('Water Data'!$H$27,0,10*ROW('Water Data'!H159))="","",OFFSET('Water Data'!$H$27,0,10*ROW('Water Data'!H159)))</f>
        <v/>
      </c>
      <c r="CF165" s="268" t="str">
        <f ca="true">+IF(OFFSET('Water Data'!$H$28,0,10*ROW('Water Data'!H159))="","",OFFSET('Water Data'!$H$28,0,10*ROW('Water Data'!H159)))</f>
        <v/>
      </c>
      <c r="CG165" s="268" t="str">
        <f ca="true">+IF(OFFSET('Water Data'!$H$29,0,10*ROW('Water Data'!H159))="","",OFFSET('Water Data'!$H$29,0,10*ROW('Water Data'!H159)))</f>
        <v/>
      </c>
      <c r="CH165" s="268" t="str">
        <f ca="true">+IF(OFFSET('Water Data'!$I$27,0,10*ROW('Water Data'!I159))="","",OFFSET('Water Data'!$I$27,0,10*ROW('Water Data'!I159)))</f>
        <v/>
      </c>
      <c r="CI165" s="268" t="str">
        <f ca="true">+IF(OFFSET('Water Data'!$I$28,0,10*ROW('Water Data'!I159))="","",OFFSET('Water Data'!$I$28,0,10*ROW('Water Data'!I159)))</f>
        <v/>
      </c>
      <c r="CJ165" s="268" t="str">
        <f ca="true">+IF(OFFSET('Water Data'!$I$29,0,10*ROW('Water Data'!I159))="","",OFFSET('Water Data'!$I$29,0,10*ROW('Water Data'!I159)))</f>
        <v/>
      </c>
      <c r="CK165" s="268" t="str">
        <f ca="true">+IF(OFFSET('Sanitation Data'!$D$28,0,10*ROW('Sanitation Data'!D159))="","",OFFSET('Sanitation Data'!$D$28,0,10*ROW('Sanitation Data'!D159)))</f>
        <v/>
      </c>
      <c r="CL165" s="268" t="str">
        <f ca="true">+IF(OFFSET('Sanitation Data'!$D$29,0,10*ROW('Sanitation Data'!D159))="","",OFFSET('Sanitation Data'!$D$29,0,10*ROW('Sanitation Data'!D159)))</f>
        <v/>
      </c>
      <c r="CM165" s="268" t="str">
        <f ca="true">+IF(OFFSET('Sanitation Data'!$D$30,0,10*ROW('Sanitation Data'!D159))="","",OFFSET('Sanitation Data'!$D$30,0,10*ROW('Sanitation Data'!D159)))</f>
        <v/>
      </c>
      <c r="CN165" s="268" t="str">
        <f ca="true">+IF(OFFSET('Sanitation Data'!$D$31,0,10*ROW('Sanitation Data'!D159))="","",OFFSET('Sanitation Data'!$D$31,0,10*ROW('Sanitation Data'!D159)))</f>
        <v/>
      </c>
      <c r="CO165" s="268" t="str">
        <f ca="true">+IF(OFFSET('Sanitation Data'!$D$32,0,10*ROW('Sanitation Data'!D159))="","",OFFSET('Sanitation Data'!$D$32,0,10*ROW('Sanitation Data'!D159)))</f>
        <v/>
      </c>
      <c r="CP165" s="268" t="str">
        <f ca="true">+IF(OFFSET('Sanitation Data'!$E$28,0,10*ROW('Sanitation Data'!E159))="","",OFFSET('Sanitation Data'!$E$28,0,10*ROW('Sanitation Data'!E159)))</f>
        <v/>
      </c>
      <c r="CQ165" s="268" t="str">
        <f ca="true">+IF(OFFSET('Sanitation Data'!$E$29,0,10*ROW('Sanitation Data'!E159))="","",OFFSET('Sanitation Data'!$E$29,0,10*ROW('Sanitation Data'!E159)))</f>
        <v/>
      </c>
      <c r="CR165" s="268" t="str">
        <f ca="true">+IF(OFFSET('Sanitation Data'!$E$30,0,10*ROW('Sanitation Data'!E159))="","",OFFSET('Sanitation Data'!$E$30,0,10*ROW('Sanitation Data'!E159)))</f>
        <v/>
      </c>
      <c r="CS165" s="268" t="str">
        <f ca="true">+IF(OFFSET('Sanitation Data'!$E$31,0,10*ROW('Sanitation Data'!E159))="","",OFFSET('Sanitation Data'!$E$31,0,10*ROW('Sanitation Data'!E159)))</f>
        <v/>
      </c>
      <c r="CT165" s="268" t="str">
        <f ca="true">+IF(OFFSET('Sanitation Data'!$E$32,0,10*ROW('Sanitation Data'!E159))="","",OFFSET('Sanitation Data'!$E$32,0,10*ROW('Sanitation Data'!E159)))</f>
        <v/>
      </c>
      <c r="CU165" s="268" t="str">
        <f ca="true">+IF(OFFSET('Sanitation Data'!$F$28,0,10*ROW('Sanitation Data'!F159))="","",OFFSET('Sanitation Data'!$F$28,0,10*ROW('Sanitation Data'!F159)))</f>
        <v/>
      </c>
      <c r="CV165" s="268" t="str">
        <f ca="true">+IF(OFFSET('Sanitation Data'!$F$29,0,10*ROW('Sanitation Data'!F159))="","",OFFSET('Sanitation Data'!$F$29,0,10*ROW('Sanitation Data'!F159)))</f>
        <v/>
      </c>
      <c r="CW165" s="268" t="str">
        <f ca="true">+IF(OFFSET('Sanitation Data'!$F$30,0,10*ROW('Sanitation Data'!F159))="","",OFFSET('Sanitation Data'!$F$30,0,10*ROW('Sanitation Data'!F159)))</f>
        <v/>
      </c>
      <c r="CX165" s="268" t="str">
        <f ca="true">+IF(OFFSET('Sanitation Data'!$F$31,0,10*ROW('Sanitation Data'!F159))="","",OFFSET('Sanitation Data'!$F$31,0,10*ROW('Sanitation Data'!F159)))</f>
        <v/>
      </c>
      <c r="CY165" s="268" t="str">
        <f ca="true">+IF(OFFSET('Sanitation Data'!$F$32,0,10*ROW('Sanitation Data'!F159))="","",OFFSET('Sanitation Data'!$F$32,0,10*ROW('Sanitation Data'!F159)))</f>
        <v/>
      </c>
      <c r="CZ165" s="268" t="str">
        <f ca="true">+IF(OFFSET('Sanitation Data'!$G$28,0,10*ROW('Sanitation Data'!G159))="","",OFFSET('Sanitation Data'!$G$28,0,10*ROW('Sanitation Data'!G159)))</f>
        <v/>
      </c>
      <c r="DA165" s="268" t="str">
        <f ca="true">+IF(OFFSET('Sanitation Data'!$G$29,0,10*ROW('Sanitation Data'!G159))="","",OFFSET('Sanitation Data'!$G$29,0,10*ROW('Sanitation Data'!G159)))</f>
        <v/>
      </c>
      <c r="DB165" s="268" t="str">
        <f ca="true">+IF(OFFSET('Sanitation Data'!$G$30,0,10*ROW('Sanitation Data'!G159))="","",OFFSET('Sanitation Data'!$G$30,0,10*ROW('Sanitation Data'!G159)))</f>
        <v/>
      </c>
      <c r="DC165" s="268" t="str">
        <f ca="true">+IF(OFFSET('Sanitation Data'!$G$31,0,10*ROW('Sanitation Data'!G159))="","",OFFSET('Sanitation Data'!$G$31,0,10*ROW('Sanitation Data'!G159)))</f>
        <v/>
      </c>
      <c r="DD165" s="268" t="str">
        <f ca="true">+IF(OFFSET('Sanitation Data'!$G$32,0,10*ROW('Sanitation Data'!G159))="","",OFFSET('Sanitation Data'!$G$32,0,10*ROW('Sanitation Data'!G159)))</f>
        <v/>
      </c>
      <c r="DE165" s="268" t="str">
        <f ca="true">+IF(OFFSET('Sanitation Data'!$H$28,0,10*ROW('Sanitation Data'!H159))="","",OFFSET('Sanitation Data'!$H$28,0,10*ROW('Sanitation Data'!H159)))</f>
        <v/>
      </c>
      <c r="DF165" s="268" t="str">
        <f ca="true">+IF(OFFSET('Sanitation Data'!$H$29,0,10*ROW('Sanitation Data'!H159))="","",OFFSET('Sanitation Data'!$H$29,0,10*ROW('Sanitation Data'!H159)))</f>
        <v/>
      </c>
      <c r="DG165" s="268" t="str">
        <f ca="true">+IF(OFFSET('Sanitation Data'!$H$30,0,10*ROW('Sanitation Data'!H159))="","",OFFSET('Sanitation Data'!$H$30,0,10*ROW('Sanitation Data'!H159)))</f>
        <v/>
      </c>
      <c r="DH165" s="268" t="str">
        <f ca="true">+IF(OFFSET('Sanitation Data'!$H$31,0,10*ROW('Sanitation Data'!H159))="","",OFFSET('Sanitation Data'!$H$31,0,10*ROW('Sanitation Data'!H159)))</f>
        <v/>
      </c>
      <c r="DI165" s="268" t="str">
        <f ca="true">+IF(OFFSET('Sanitation Data'!$H$32,0,10*ROW('Sanitation Data'!H159))="","",OFFSET('Sanitation Data'!$H$32,0,10*ROW('Sanitation Data'!H159)))</f>
        <v/>
      </c>
      <c r="DJ165" s="268" t="str">
        <f ca="true">+IF(OFFSET('Sanitation Data'!$I$28,0,10*ROW('Sanitation Data'!I159))="","",OFFSET('Sanitation Data'!$I$28,0,10*ROW('Sanitation Data'!I159)))</f>
        <v/>
      </c>
      <c r="DK165" s="268" t="str">
        <f ca="true">+IF(OFFSET('Sanitation Data'!$I$29,0,10*ROW('Sanitation Data'!I159))="","",OFFSET('Sanitation Data'!$I$29,0,10*ROW('Sanitation Data'!I159)))</f>
        <v/>
      </c>
      <c r="DL165" s="268" t="str">
        <f ca="true">+IF(OFFSET('Sanitation Data'!$I$30,0,10*ROW('Sanitation Data'!I159))="","",OFFSET('Sanitation Data'!$I$30,0,10*ROW('Sanitation Data'!I159)))</f>
        <v/>
      </c>
      <c r="DM165" s="268" t="str">
        <f ca="true">+IF(OFFSET('Sanitation Data'!$I$31,0,10*ROW('Sanitation Data'!I159))="","",OFFSET('Sanitation Data'!$I$31,0,10*ROW('Sanitation Data'!I159)))</f>
        <v/>
      </c>
      <c r="DN165" s="268" t="str">
        <f ca="true">+IF(OFFSET('Sanitation Data'!$I$32,0,10*ROW('Sanitation Data'!I159))="","",OFFSET('Sanitation Data'!$I$32,0,10*ROW('Sanitation Data'!I159)))</f>
        <v/>
      </c>
      <c r="DO165" s="268" t="str">
        <f ca="true">+IF(OFFSET('Hygiene Data'!$D$11,0,10*ROW('Hygiene Data'!D159))="","",OFFSET('Hygiene Data'!$D$11,0,10*ROW('Hygiene Data'!D159)))</f>
        <v/>
      </c>
      <c r="DP165" s="268" t="str">
        <f ca="true">+IF(OFFSET('Hygiene Data'!$D$12,0,10*ROW('Hygiene Data'!D159))="","",OFFSET('Hygiene Data'!$D$12,0,10*ROW('Hygiene Data'!D159)))</f>
        <v/>
      </c>
      <c r="DQ165" s="268" t="str">
        <f ca="true">+IF(OFFSET('Hygiene Data'!$D$13,0,10*ROW('Hygiene Data'!D159))="","",OFFSET('Hygiene Data'!$D$13,0,10*ROW('Hygiene Data'!D159)))</f>
        <v/>
      </c>
      <c r="DR165" s="268" t="str">
        <f ca="true">+IF(OFFSET('Hygiene Data'!$E$11,0,10*ROW('Hygiene Data'!E159))="","",OFFSET('Hygiene Data'!$E$11,0,10*ROW('Hygiene Data'!E159)))</f>
        <v/>
      </c>
      <c r="DS165" s="268" t="str">
        <f ca="true">+IF(OFFSET('Hygiene Data'!$E$12,0,10*ROW('Hygiene Data'!E159))="","",OFFSET('Hygiene Data'!$E$12,0,10*ROW('Hygiene Data'!E159)))</f>
        <v/>
      </c>
      <c r="DT165" s="268" t="str">
        <f ca="true">+IF(OFFSET('Hygiene Data'!$E$13,0,10*ROW('Hygiene Data'!E159))="","",OFFSET('Hygiene Data'!$E$13,0,10*ROW('Hygiene Data'!E159)))</f>
        <v/>
      </c>
      <c r="DU165" s="268" t="str">
        <f ca="true">+IF(OFFSET('Hygiene Data'!$F$11,0,10*ROW('Hygiene Data'!F159))="","",OFFSET('Hygiene Data'!$F$11,0,10*ROW('Hygiene Data'!F159)))</f>
        <v/>
      </c>
      <c r="DV165" s="268" t="str">
        <f ca="true">+IF(OFFSET('Hygiene Data'!$F$12,0,10*ROW('Hygiene Data'!F159))="","",OFFSET('Hygiene Data'!$F$12,0,10*ROW('Hygiene Data'!F159)))</f>
        <v/>
      </c>
      <c r="DW165" s="268" t="str">
        <f ca="true">+IF(OFFSET('Hygiene Data'!$F$13,0,10*ROW('Hygiene Data'!F159))="","",OFFSET('Hygiene Data'!$F$13,0,10*ROW('Hygiene Data'!F159)))</f>
        <v/>
      </c>
      <c r="DX165" s="268" t="str">
        <f ca="true">+IF(OFFSET('Hygiene Data'!$G$11,0,10*ROW('Hygiene Data'!G159))="","",OFFSET('Hygiene Data'!$G$11,0,10*ROW('Hygiene Data'!G159)))</f>
        <v/>
      </c>
      <c r="DY165" s="268" t="str">
        <f ca="true">+IF(OFFSET('Hygiene Data'!$G$12,0,10*ROW('Hygiene Data'!G159))="","",OFFSET('Hygiene Data'!$G$12,0,10*ROW('Hygiene Data'!G159)))</f>
        <v/>
      </c>
      <c r="DZ165" s="268" t="str">
        <f ca="true">+IF(OFFSET('Hygiene Data'!$G$13,0,10*ROW('Hygiene Data'!G159))="","",OFFSET('Hygiene Data'!$G$13,0,10*ROW('Hygiene Data'!G159)))</f>
        <v/>
      </c>
      <c r="EA165" s="268" t="str">
        <f ca="true">+IF(OFFSET('Hygiene Data'!$H$11,0,10*ROW('Hygiene Data'!H159))="","",OFFSET('Hygiene Data'!$H$11,0,10*ROW('Hygiene Data'!H159)))</f>
        <v/>
      </c>
      <c r="EB165" s="268" t="str">
        <f ca="true">+IF(OFFSET('Hygiene Data'!$H$12,0,10*ROW('Hygiene Data'!H159))="","",OFFSET('Hygiene Data'!$H$12,0,10*ROW('Hygiene Data'!H159)))</f>
        <v/>
      </c>
      <c r="EC165" s="268" t="str">
        <f ca="true">+IF(OFFSET('Hygiene Data'!$H$13,0,10*ROW('Hygiene Data'!H159))="","",OFFSET('Hygiene Data'!$H$13,0,10*ROW('Hygiene Data'!H159)))</f>
        <v/>
      </c>
      <c r="ED165" s="268" t="str">
        <f ca="true">+IF(OFFSET('Hygiene Data'!$I$11,0,10*ROW('Hygiene Data'!I159))="","",OFFSET('Hygiene Data'!$I$11,0,10*ROW('Hygiene Data'!I159)))</f>
        <v/>
      </c>
      <c r="EE165" s="268" t="str">
        <f ca="true">+IF(OFFSET('Hygiene Data'!$I$12,0,10*ROW('Hygiene Data'!I159))="","",OFFSET('Hygiene Data'!$I$12,0,10*ROW('Hygiene Data'!I159)))</f>
        <v/>
      </c>
      <c r="EF165" s="268"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4"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8"/>
      <c r="BS166" s="268" t="str">
        <f ca="true">+IF(OFFSET('Water Data'!$D$27,0,10*ROW('Water Data'!D160))="","",OFFSET('Water Data'!$D$27,0,10*ROW('Water Data'!D160)))</f>
        <v/>
      </c>
      <c r="BT166" s="268" t="str">
        <f ca="true">+IF(OFFSET('Water Data'!$D$28,0,10*ROW('Water Data'!D160))="","",OFFSET('Water Data'!$D$28,0,10*ROW('Water Data'!D160)))</f>
        <v/>
      </c>
      <c r="BU166" s="268" t="str">
        <f ca="true">+IF(OFFSET('Water Data'!$D$29,0,10*ROW('Water Data'!D160))="","",OFFSET('Water Data'!$D$29,0,10*ROW('Water Data'!D160)))</f>
        <v/>
      </c>
      <c r="BV166" s="268" t="str">
        <f ca="true">+IF(OFFSET('Water Data'!$E$27,0,10*ROW('Water Data'!E160))="","",OFFSET('Water Data'!$E$27,0,10*ROW('Water Data'!E160)))</f>
        <v/>
      </c>
      <c r="BW166" s="268" t="str">
        <f ca="true">+IF(OFFSET('Water Data'!$E$28,0,10*ROW('Water Data'!E160))="","",OFFSET('Water Data'!$E$28,0,10*ROW('Water Data'!E160)))</f>
        <v/>
      </c>
      <c r="BX166" s="268" t="str">
        <f ca="true">+IF(OFFSET('Water Data'!$E$29,0,10*ROW('Water Data'!E160))="","",OFFSET('Water Data'!$E$29,0,10*ROW('Water Data'!E160)))</f>
        <v/>
      </c>
      <c r="BY166" s="268" t="str">
        <f ca="true">+IF(OFFSET('Water Data'!$F$27,0,10*ROW('Water Data'!F160))="","",OFFSET('Water Data'!$F$27,0,10*ROW('Water Data'!F160)))</f>
        <v/>
      </c>
      <c r="BZ166" s="268" t="str">
        <f ca="true">+IF(OFFSET('Water Data'!$F$28,0,10*ROW('Water Data'!F160))="","",OFFSET('Water Data'!$F$28,0,10*ROW('Water Data'!F160)))</f>
        <v/>
      </c>
      <c r="CA166" s="268" t="str">
        <f ca="true">+IF(OFFSET('Water Data'!$F$29,0,10*ROW('Water Data'!F160))="","",OFFSET('Water Data'!$F$29,0,10*ROW('Water Data'!F160)))</f>
        <v/>
      </c>
      <c r="CB166" s="268" t="str">
        <f ca="true">+IF(OFFSET('Water Data'!$G$27,0,10*ROW('Water Data'!G160))="","",OFFSET('Water Data'!$G$27,0,10*ROW('Water Data'!G160)))</f>
        <v/>
      </c>
      <c r="CC166" s="268" t="str">
        <f ca="true">+IF(OFFSET('Water Data'!$G$28,0,10*ROW('Water Data'!G160))="","",OFFSET('Water Data'!$G$28,0,10*ROW('Water Data'!G160)))</f>
        <v/>
      </c>
      <c r="CD166" s="268" t="str">
        <f ca="true">+IF(OFFSET('Water Data'!$G$29,0,10*ROW('Water Data'!G160))="","",OFFSET('Water Data'!$G$29,0,10*ROW('Water Data'!G160)))</f>
        <v/>
      </c>
      <c r="CE166" s="268" t="str">
        <f ca="true">+IF(OFFSET('Water Data'!$H$27,0,10*ROW('Water Data'!H160))="","",OFFSET('Water Data'!$H$27,0,10*ROW('Water Data'!H160)))</f>
        <v/>
      </c>
      <c r="CF166" s="268" t="str">
        <f ca="true">+IF(OFFSET('Water Data'!$H$28,0,10*ROW('Water Data'!H160))="","",OFFSET('Water Data'!$H$28,0,10*ROW('Water Data'!H160)))</f>
        <v/>
      </c>
      <c r="CG166" s="268" t="str">
        <f ca="true">+IF(OFFSET('Water Data'!$H$29,0,10*ROW('Water Data'!H160))="","",OFFSET('Water Data'!$H$29,0,10*ROW('Water Data'!H160)))</f>
        <v/>
      </c>
      <c r="CH166" s="268" t="str">
        <f ca="true">+IF(OFFSET('Water Data'!$I$27,0,10*ROW('Water Data'!I160))="","",OFFSET('Water Data'!$I$27,0,10*ROW('Water Data'!I160)))</f>
        <v/>
      </c>
      <c r="CI166" s="268" t="str">
        <f ca="true">+IF(OFFSET('Water Data'!$I$28,0,10*ROW('Water Data'!I160))="","",OFFSET('Water Data'!$I$28,0,10*ROW('Water Data'!I160)))</f>
        <v/>
      </c>
      <c r="CJ166" s="268" t="str">
        <f ca="true">+IF(OFFSET('Water Data'!$I$29,0,10*ROW('Water Data'!I160))="","",OFFSET('Water Data'!$I$29,0,10*ROW('Water Data'!I160)))</f>
        <v/>
      </c>
      <c r="CK166" s="268" t="str">
        <f ca="true">+IF(OFFSET('Sanitation Data'!$D$28,0,10*ROW('Sanitation Data'!D160))="","",OFFSET('Sanitation Data'!$D$28,0,10*ROW('Sanitation Data'!D160)))</f>
        <v/>
      </c>
      <c r="CL166" s="268" t="str">
        <f ca="true">+IF(OFFSET('Sanitation Data'!$D$29,0,10*ROW('Sanitation Data'!D160))="","",OFFSET('Sanitation Data'!$D$29,0,10*ROW('Sanitation Data'!D160)))</f>
        <v/>
      </c>
      <c r="CM166" s="268" t="str">
        <f ca="true">+IF(OFFSET('Sanitation Data'!$D$30,0,10*ROW('Sanitation Data'!D160))="","",OFFSET('Sanitation Data'!$D$30,0,10*ROW('Sanitation Data'!D160)))</f>
        <v/>
      </c>
      <c r="CN166" s="268" t="str">
        <f ca="true">+IF(OFFSET('Sanitation Data'!$D$31,0,10*ROW('Sanitation Data'!D160))="","",OFFSET('Sanitation Data'!$D$31,0,10*ROW('Sanitation Data'!D160)))</f>
        <v/>
      </c>
      <c r="CO166" s="268" t="str">
        <f ca="true">+IF(OFFSET('Sanitation Data'!$D$32,0,10*ROW('Sanitation Data'!D160))="","",OFFSET('Sanitation Data'!$D$32,0,10*ROW('Sanitation Data'!D160)))</f>
        <v/>
      </c>
      <c r="CP166" s="268" t="str">
        <f ca="true">+IF(OFFSET('Sanitation Data'!$E$28,0,10*ROW('Sanitation Data'!E160))="","",OFFSET('Sanitation Data'!$E$28,0,10*ROW('Sanitation Data'!E160)))</f>
        <v/>
      </c>
      <c r="CQ166" s="268" t="str">
        <f ca="true">+IF(OFFSET('Sanitation Data'!$E$29,0,10*ROW('Sanitation Data'!E160))="","",OFFSET('Sanitation Data'!$E$29,0,10*ROW('Sanitation Data'!E160)))</f>
        <v/>
      </c>
      <c r="CR166" s="268" t="str">
        <f ca="true">+IF(OFFSET('Sanitation Data'!$E$30,0,10*ROW('Sanitation Data'!E160))="","",OFFSET('Sanitation Data'!$E$30,0,10*ROW('Sanitation Data'!E160)))</f>
        <v/>
      </c>
      <c r="CS166" s="268" t="str">
        <f ca="true">+IF(OFFSET('Sanitation Data'!$E$31,0,10*ROW('Sanitation Data'!E160))="","",OFFSET('Sanitation Data'!$E$31,0,10*ROW('Sanitation Data'!E160)))</f>
        <v/>
      </c>
      <c r="CT166" s="268" t="str">
        <f ca="true">+IF(OFFSET('Sanitation Data'!$E$32,0,10*ROW('Sanitation Data'!E160))="","",OFFSET('Sanitation Data'!$E$32,0,10*ROW('Sanitation Data'!E160)))</f>
        <v/>
      </c>
      <c r="CU166" s="268" t="str">
        <f ca="true">+IF(OFFSET('Sanitation Data'!$F$28,0,10*ROW('Sanitation Data'!F160))="","",OFFSET('Sanitation Data'!$F$28,0,10*ROW('Sanitation Data'!F160)))</f>
        <v/>
      </c>
      <c r="CV166" s="268" t="str">
        <f ca="true">+IF(OFFSET('Sanitation Data'!$F$29,0,10*ROW('Sanitation Data'!F160))="","",OFFSET('Sanitation Data'!$F$29,0,10*ROW('Sanitation Data'!F160)))</f>
        <v/>
      </c>
      <c r="CW166" s="268" t="str">
        <f ca="true">+IF(OFFSET('Sanitation Data'!$F$30,0,10*ROW('Sanitation Data'!F160))="","",OFFSET('Sanitation Data'!$F$30,0,10*ROW('Sanitation Data'!F160)))</f>
        <v/>
      </c>
      <c r="CX166" s="268" t="str">
        <f ca="true">+IF(OFFSET('Sanitation Data'!$F$31,0,10*ROW('Sanitation Data'!F160))="","",OFFSET('Sanitation Data'!$F$31,0,10*ROW('Sanitation Data'!F160)))</f>
        <v/>
      </c>
      <c r="CY166" s="268" t="str">
        <f ca="true">+IF(OFFSET('Sanitation Data'!$F$32,0,10*ROW('Sanitation Data'!F160))="","",OFFSET('Sanitation Data'!$F$32,0,10*ROW('Sanitation Data'!F160)))</f>
        <v/>
      </c>
      <c r="CZ166" s="268" t="str">
        <f ca="true">+IF(OFFSET('Sanitation Data'!$G$28,0,10*ROW('Sanitation Data'!G160))="","",OFFSET('Sanitation Data'!$G$28,0,10*ROW('Sanitation Data'!G160)))</f>
        <v/>
      </c>
      <c r="DA166" s="268" t="str">
        <f ca="true">+IF(OFFSET('Sanitation Data'!$G$29,0,10*ROW('Sanitation Data'!G160))="","",OFFSET('Sanitation Data'!$G$29,0,10*ROW('Sanitation Data'!G160)))</f>
        <v/>
      </c>
      <c r="DB166" s="268" t="str">
        <f ca="true">+IF(OFFSET('Sanitation Data'!$G$30,0,10*ROW('Sanitation Data'!G160))="","",OFFSET('Sanitation Data'!$G$30,0,10*ROW('Sanitation Data'!G160)))</f>
        <v/>
      </c>
      <c r="DC166" s="268" t="str">
        <f ca="true">+IF(OFFSET('Sanitation Data'!$G$31,0,10*ROW('Sanitation Data'!G160))="","",OFFSET('Sanitation Data'!$G$31,0,10*ROW('Sanitation Data'!G160)))</f>
        <v/>
      </c>
      <c r="DD166" s="268" t="str">
        <f ca="true">+IF(OFFSET('Sanitation Data'!$G$32,0,10*ROW('Sanitation Data'!G160))="","",OFFSET('Sanitation Data'!$G$32,0,10*ROW('Sanitation Data'!G160)))</f>
        <v/>
      </c>
      <c r="DE166" s="268" t="str">
        <f ca="true">+IF(OFFSET('Sanitation Data'!$H$28,0,10*ROW('Sanitation Data'!H160))="","",OFFSET('Sanitation Data'!$H$28,0,10*ROW('Sanitation Data'!H160)))</f>
        <v/>
      </c>
      <c r="DF166" s="268" t="str">
        <f ca="true">+IF(OFFSET('Sanitation Data'!$H$29,0,10*ROW('Sanitation Data'!H160))="","",OFFSET('Sanitation Data'!$H$29,0,10*ROW('Sanitation Data'!H160)))</f>
        <v/>
      </c>
      <c r="DG166" s="268" t="str">
        <f ca="true">+IF(OFFSET('Sanitation Data'!$H$30,0,10*ROW('Sanitation Data'!H160))="","",OFFSET('Sanitation Data'!$H$30,0,10*ROW('Sanitation Data'!H160)))</f>
        <v/>
      </c>
      <c r="DH166" s="268" t="str">
        <f ca="true">+IF(OFFSET('Sanitation Data'!$H$31,0,10*ROW('Sanitation Data'!H160))="","",OFFSET('Sanitation Data'!$H$31,0,10*ROW('Sanitation Data'!H160)))</f>
        <v/>
      </c>
      <c r="DI166" s="268" t="str">
        <f ca="true">+IF(OFFSET('Sanitation Data'!$H$32,0,10*ROW('Sanitation Data'!H160))="","",OFFSET('Sanitation Data'!$H$32,0,10*ROW('Sanitation Data'!H160)))</f>
        <v/>
      </c>
      <c r="DJ166" s="268" t="str">
        <f ca="true">+IF(OFFSET('Sanitation Data'!$I$28,0,10*ROW('Sanitation Data'!I160))="","",OFFSET('Sanitation Data'!$I$28,0,10*ROW('Sanitation Data'!I160)))</f>
        <v/>
      </c>
      <c r="DK166" s="268" t="str">
        <f ca="true">+IF(OFFSET('Sanitation Data'!$I$29,0,10*ROW('Sanitation Data'!I160))="","",OFFSET('Sanitation Data'!$I$29,0,10*ROW('Sanitation Data'!I160)))</f>
        <v/>
      </c>
      <c r="DL166" s="268" t="str">
        <f ca="true">+IF(OFFSET('Sanitation Data'!$I$30,0,10*ROW('Sanitation Data'!I160))="","",OFFSET('Sanitation Data'!$I$30,0,10*ROW('Sanitation Data'!I160)))</f>
        <v/>
      </c>
      <c r="DM166" s="268" t="str">
        <f ca="true">+IF(OFFSET('Sanitation Data'!$I$31,0,10*ROW('Sanitation Data'!I160))="","",OFFSET('Sanitation Data'!$I$31,0,10*ROW('Sanitation Data'!I160)))</f>
        <v/>
      </c>
      <c r="DN166" s="268" t="str">
        <f ca="true">+IF(OFFSET('Sanitation Data'!$I$32,0,10*ROW('Sanitation Data'!I160))="","",OFFSET('Sanitation Data'!$I$32,0,10*ROW('Sanitation Data'!I160)))</f>
        <v/>
      </c>
      <c r="DO166" s="268" t="str">
        <f ca="true">+IF(OFFSET('Hygiene Data'!$D$11,0,10*ROW('Hygiene Data'!D160))="","",OFFSET('Hygiene Data'!$D$11,0,10*ROW('Hygiene Data'!D160)))</f>
        <v/>
      </c>
      <c r="DP166" s="268" t="str">
        <f ca="true">+IF(OFFSET('Hygiene Data'!$D$12,0,10*ROW('Hygiene Data'!D160))="","",OFFSET('Hygiene Data'!$D$12,0,10*ROW('Hygiene Data'!D160)))</f>
        <v/>
      </c>
      <c r="DQ166" s="268" t="str">
        <f ca="true">+IF(OFFSET('Hygiene Data'!$D$13,0,10*ROW('Hygiene Data'!D160))="","",OFFSET('Hygiene Data'!$D$13,0,10*ROW('Hygiene Data'!D160)))</f>
        <v/>
      </c>
      <c r="DR166" s="268" t="str">
        <f ca="true">+IF(OFFSET('Hygiene Data'!$E$11,0,10*ROW('Hygiene Data'!E160))="","",OFFSET('Hygiene Data'!$E$11,0,10*ROW('Hygiene Data'!E160)))</f>
        <v/>
      </c>
      <c r="DS166" s="268" t="str">
        <f ca="true">+IF(OFFSET('Hygiene Data'!$E$12,0,10*ROW('Hygiene Data'!E160))="","",OFFSET('Hygiene Data'!$E$12,0,10*ROW('Hygiene Data'!E160)))</f>
        <v/>
      </c>
      <c r="DT166" s="268" t="str">
        <f ca="true">+IF(OFFSET('Hygiene Data'!$E$13,0,10*ROW('Hygiene Data'!E160))="","",OFFSET('Hygiene Data'!$E$13,0,10*ROW('Hygiene Data'!E160)))</f>
        <v/>
      </c>
      <c r="DU166" s="268" t="str">
        <f ca="true">+IF(OFFSET('Hygiene Data'!$F$11,0,10*ROW('Hygiene Data'!F160))="","",OFFSET('Hygiene Data'!$F$11,0,10*ROW('Hygiene Data'!F160)))</f>
        <v/>
      </c>
      <c r="DV166" s="268" t="str">
        <f ca="true">+IF(OFFSET('Hygiene Data'!$F$12,0,10*ROW('Hygiene Data'!F160))="","",OFFSET('Hygiene Data'!$F$12,0,10*ROW('Hygiene Data'!F160)))</f>
        <v/>
      </c>
      <c r="DW166" s="268" t="str">
        <f ca="true">+IF(OFFSET('Hygiene Data'!$F$13,0,10*ROW('Hygiene Data'!F160))="","",OFFSET('Hygiene Data'!$F$13,0,10*ROW('Hygiene Data'!F160)))</f>
        <v/>
      </c>
      <c r="DX166" s="268" t="str">
        <f ca="true">+IF(OFFSET('Hygiene Data'!$G$11,0,10*ROW('Hygiene Data'!G160))="","",OFFSET('Hygiene Data'!$G$11,0,10*ROW('Hygiene Data'!G160)))</f>
        <v/>
      </c>
      <c r="DY166" s="268" t="str">
        <f ca="true">+IF(OFFSET('Hygiene Data'!$G$12,0,10*ROW('Hygiene Data'!G160))="","",OFFSET('Hygiene Data'!$G$12,0,10*ROW('Hygiene Data'!G160)))</f>
        <v/>
      </c>
      <c r="DZ166" s="268" t="str">
        <f ca="true">+IF(OFFSET('Hygiene Data'!$G$13,0,10*ROW('Hygiene Data'!G160))="","",OFFSET('Hygiene Data'!$G$13,0,10*ROW('Hygiene Data'!G160)))</f>
        <v/>
      </c>
      <c r="EA166" s="268" t="str">
        <f ca="true">+IF(OFFSET('Hygiene Data'!$H$11,0,10*ROW('Hygiene Data'!H160))="","",OFFSET('Hygiene Data'!$H$11,0,10*ROW('Hygiene Data'!H160)))</f>
        <v/>
      </c>
      <c r="EB166" s="268" t="str">
        <f ca="true">+IF(OFFSET('Hygiene Data'!$H$12,0,10*ROW('Hygiene Data'!H160))="","",OFFSET('Hygiene Data'!$H$12,0,10*ROW('Hygiene Data'!H160)))</f>
        <v/>
      </c>
      <c r="EC166" s="268" t="str">
        <f ca="true">+IF(OFFSET('Hygiene Data'!$H$13,0,10*ROW('Hygiene Data'!H160))="","",OFFSET('Hygiene Data'!$H$13,0,10*ROW('Hygiene Data'!H160)))</f>
        <v/>
      </c>
      <c r="ED166" s="268" t="str">
        <f ca="true">+IF(OFFSET('Hygiene Data'!$I$11,0,10*ROW('Hygiene Data'!I160))="","",OFFSET('Hygiene Data'!$I$11,0,10*ROW('Hygiene Data'!I160)))</f>
        <v/>
      </c>
      <c r="EE166" s="268" t="str">
        <f ca="true">+IF(OFFSET('Hygiene Data'!$I$12,0,10*ROW('Hygiene Data'!I160))="","",OFFSET('Hygiene Data'!$I$12,0,10*ROW('Hygiene Data'!I160)))</f>
        <v/>
      </c>
      <c r="EF166" s="268"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4"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8"/>
      <c r="BS167" s="268" t="str">
        <f ca="true">+IF(OFFSET('Water Data'!$D$27,0,10*ROW('Water Data'!D161))="","",OFFSET('Water Data'!$D$27,0,10*ROW('Water Data'!D161)))</f>
        <v/>
      </c>
      <c r="BT167" s="268" t="str">
        <f ca="true">+IF(OFFSET('Water Data'!$D$28,0,10*ROW('Water Data'!D161))="","",OFFSET('Water Data'!$D$28,0,10*ROW('Water Data'!D161)))</f>
        <v/>
      </c>
      <c r="BU167" s="268" t="str">
        <f ca="true">+IF(OFFSET('Water Data'!$D$29,0,10*ROW('Water Data'!D161))="","",OFFSET('Water Data'!$D$29,0,10*ROW('Water Data'!D161)))</f>
        <v/>
      </c>
      <c r="BV167" s="268" t="str">
        <f ca="true">+IF(OFFSET('Water Data'!$E$27,0,10*ROW('Water Data'!E161))="","",OFFSET('Water Data'!$E$27,0,10*ROW('Water Data'!E161)))</f>
        <v/>
      </c>
      <c r="BW167" s="268" t="str">
        <f ca="true">+IF(OFFSET('Water Data'!$E$28,0,10*ROW('Water Data'!E161))="","",OFFSET('Water Data'!$E$28,0,10*ROW('Water Data'!E161)))</f>
        <v/>
      </c>
      <c r="BX167" s="268" t="str">
        <f ca="true">+IF(OFFSET('Water Data'!$E$29,0,10*ROW('Water Data'!E161))="","",OFFSET('Water Data'!$E$29,0,10*ROW('Water Data'!E161)))</f>
        <v/>
      </c>
      <c r="BY167" s="268" t="str">
        <f ca="true">+IF(OFFSET('Water Data'!$F$27,0,10*ROW('Water Data'!F161))="","",OFFSET('Water Data'!$F$27,0,10*ROW('Water Data'!F161)))</f>
        <v/>
      </c>
      <c r="BZ167" s="268" t="str">
        <f ca="true">+IF(OFFSET('Water Data'!$F$28,0,10*ROW('Water Data'!F161))="","",OFFSET('Water Data'!$F$28,0,10*ROW('Water Data'!F161)))</f>
        <v/>
      </c>
      <c r="CA167" s="268" t="str">
        <f ca="true">+IF(OFFSET('Water Data'!$F$29,0,10*ROW('Water Data'!F161))="","",OFFSET('Water Data'!$F$29,0,10*ROW('Water Data'!F161)))</f>
        <v/>
      </c>
      <c r="CB167" s="268" t="str">
        <f ca="true">+IF(OFFSET('Water Data'!$G$27,0,10*ROW('Water Data'!G161))="","",OFFSET('Water Data'!$G$27,0,10*ROW('Water Data'!G161)))</f>
        <v/>
      </c>
      <c r="CC167" s="268" t="str">
        <f ca="true">+IF(OFFSET('Water Data'!$G$28,0,10*ROW('Water Data'!G161))="","",OFFSET('Water Data'!$G$28,0,10*ROW('Water Data'!G161)))</f>
        <v/>
      </c>
      <c r="CD167" s="268" t="str">
        <f ca="true">+IF(OFFSET('Water Data'!$G$29,0,10*ROW('Water Data'!G161))="","",OFFSET('Water Data'!$G$29,0,10*ROW('Water Data'!G161)))</f>
        <v/>
      </c>
      <c r="CE167" s="268" t="str">
        <f ca="true">+IF(OFFSET('Water Data'!$H$27,0,10*ROW('Water Data'!H161))="","",OFFSET('Water Data'!$H$27,0,10*ROW('Water Data'!H161)))</f>
        <v/>
      </c>
      <c r="CF167" s="268" t="str">
        <f ca="true">+IF(OFFSET('Water Data'!$H$28,0,10*ROW('Water Data'!H161))="","",OFFSET('Water Data'!$H$28,0,10*ROW('Water Data'!H161)))</f>
        <v/>
      </c>
      <c r="CG167" s="268" t="str">
        <f ca="true">+IF(OFFSET('Water Data'!$H$29,0,10*ROW('Water Data'!H161))="","",OFFSET('Water Data'!$H$29,0,10*ROW('Water Data'!H161)))</f>
        <v/>
      </c>
      <c r="CH167" s="268" t="str">
        <f ca="true">+IF(OFFSET('Water Data'!$I$27,0,10*ROW('Water Data'!I161))="","",OFFSET('Water Data'!$I$27,0,10*ROW('Water Data'!I161)))</f>
        <v/>
      </c>
      <c r="CI167" s="268" t="str">
        <f ca="true">+IF(OFFSET('Water Data'!$I$28,0,10*ROW('Water Data'!I161))="","",OFFSET('Water Data'!$I$28,0,10*ROW('Water Data'!I161)))</f>
        <v/>
      </c>
      <c r="CJ167" s="268" t="str">
        <f ca="true">+IF(OFFSET('Water Data'!$I$29,0,10*ROW('Water Data'!I161))="","",OFFSET('Water Data'!$I$29,0,10*ROW('Water Data'!I161)))</f>
        <v/>
      </c>
      <c r="CK167" s="268" t="str">
        <f ca="true">+IF(OFFSET('Sanitation Data'!$D$28,0,10*ROW('Sanitation Data'!D161))="","",OFFSET('Sanitation Data'!$D$28,0,10*ROW('Sanitation Data'!D161)))</f>
        <v/>
      </c>
      <c r="CL167" s="268" t="str">
        <f ca="true">+IF(OFFSET('Sanitation Data'!$D$29,0,10*ROW('Sanitation Data'!D161))="","",OFFSET('Sanitation Data'!$D$29,0,10*ROW('Sanitation Data'!D161)))</f>
        <v/>
      </c>
      <c r="CM167" s="268" t="str">
        <f ca="true">+IF(OFFSET('Sanitation Data'!$D$30,0,10*ROW('Sanitation Data'!D161))="","",OFFSET('Sanitation Data'!$D$30,0,10*ROW('Sanitation Data'!D161)))</f>
        <v/>
      </c>
      <c r="CN167" s="268" t="str">
        <f ca="true">+IF(OFFSET('Sanitation Data'!$D$31,0,10*ROW('Sanitation Data'!D161))="","",OFFSET('Sanitation Data'!$D$31,0,10*ROW('Sanitation Data'!D161)))</f>
        <v/>
      </c>
      <c r="CO167" s="268" t="str">
        <f ca="true">+IF(OFFSET('Sanitation Data'!$D$32,0,10*ROW('Sanitation Data'!D161))="","",OFFSET('Sanitation Data'!$D$32,0,10*ROW('Sanitation Data'!D161)))</f>
        <v/>
      </c>
      <c r="CP167" s="268" t="str">
        <f ca="true">+IF(OFFSET('Sanitation Data'!$E$28,0,10*ROW('Sanitation Data'!E161))="","",OFFSET('Sanitation Data'!$E$28,0,10*ROW('Sanitation Data'!E161)))</f>
        <v/>
      </c>
      <c r="CQ167" s="268" t="str">
        <f ca="true">+IF(OFFSET('Sanitation Data'!$E$29,0,10*ROW('Sanitation Data'!E161))="","",OFFSET('Sanitation Data'!$E$29,0,10*ROW('Sanitation Data'!E161)))</f>
        <v/>
      </c>
      <c r="CR167" s="268" t="str">
        <f ca="true">+IF(OFFSET('Sanitation Data'!$E$30,0,10*ROW('Sanitation Data'!E161))="","",OFFSET('Sanitation Data'!$E$30,0,10*ROW('Sanitation Data'!E161)))</f>
        <v/>
      </c>
      <c r="CS167" s="268" t="str">
        <f ca="true">+IF(OFFSET('Sanitation Data'!$E$31,0,10*ROW('Sanitation Data'!E161))="","",OFFSET('Sanitation Data'!$E$31,0,10*ROW('Sanitation Data'!E161)))</f>
        <v/>
      </c>
      <c r="CT167" s="268" t="str">
        <f ca="true">+IF(OFFSET('Sanitation Data'!$E$32,0,10*ROW('Sanitation Data'!E161))="","",OFFSET('Sanitation Data'!$E$32,0,10*ROW('Sanitation Data'!E161)))</f>
        <v/>
      </c>
      <c r="CU167" s="268" t="str">
        <f ca="true">+IF(OFFSET('Sanitation Data'!$F$28,0,10*ROW('Sanitation Data'!F161))="","",OFFSET('Sanitation Data'!$F$28,0,10*ROW('Sanitation Data'!F161)))</f>
        <v/>
      </c>
      <c r="CV167" s="268" t="str">
        <f ca="true">+IF(OFFSET('Sanitation Data'!$F$29,0,10*ROW('Sanitation Data'!F161))="","",OFFSET('Sanitation Data'!$F$29,0,10*ROW('Sanitation Data'!F161)))</f>
        <v/>
      </c>
      <c r="CW167" s="268" t="str">
        <f ca="true">+IF(OFFSET('Sanitation Data'!$F$30,0,10*ROW('Sanitation Data'!F161))="","",OFFSET('Sanitation Data'!$F$30,0,10*ROW('Sanitation Data'!F161)))</f>
        <v/>
      </c>
      <c r="CX167" s="268" t="str">
        <f ca="true">+IF(OFFSET('Sanitation Data'!$F$31,0,10*ROW('Sanitation Data'!F161))="","",OFFSET('Sanitation Data'!$F$31,0,10*ROW('Sanitation Data'!F161)))</f>
        <v/>
      </c>
      <c r="CY167" s="268" t="str">
        <f ca="true">+IF(OFFSET('Sanitation Data'!$F$32,0,10*ROW('Sanitation Data'!F161))="","",OFFSET('Sanitation Data'!$F$32,0,10*ROW('Sanitation Data'!F161)))</f>
        <v/>
      </c>
      <c r="CZ167" s="268" t="str">
        <f ca="true">+IF(OFFSET('Sanitation Data'!$G$28,0,10*ROW('Sanitation Data'!G161))="","",OFFSET('Sanitation Data'!$G$28,0,10*ROW('Sanitation Data'!G161)))</f>
        <v/>
      </c>
      <c r="DA167" s="268" t="str">
        <f ca="true">+IF(OFFSET('Sanitation Data'!$G$29,0,10*ROW('Sanitation Data'!G161))="","",OFFSET('Sanitation Data'!$G$29,0,10*ROW('Sanitation Data'!G161)))</f>
        <v/>
      </c>
      <c r="DB167" s="268" t="str">
        <f ca="true">+IF(OFFSET('Sanitation Data'!$G$30,0,10*ROW('Sanitation Data'!G161))="","",OFFSET('Sanitation Data'!$G$30,0,10*ROW('Sanitation Data'!G161)))</f>
        <v/>
      </c>
      <c r="DC167" s="268" t="str">
        <f ca="true">+IF(OFFSET('Sanitation Data'!$G$31,0,10*ROW('Sanitation Data'!G161))="","",OFFSET('Sanitation Data'!$G$31,0,10*ROW('Sanitation Data'!G161)))</f>
        <v/>
      </c>
      <c r="DD167" s="268" t="str">
        <f ca="true">+IF(OFFSET('Sanitation Data'!$G$32,0,10*ROW('Sanitation Data'!G161))="","",OFFSET('Sanitation Data'!$G$32,0,10*ROW('Sanitation Data'!G161)))</f>
        <v/>
      </c>
      <c r="DE167" s="268" t="str">
        <f ca="true">+IF(OFFSET('Sanitation Data'!$H$28,0,10*ROW('Sanitation Data'!H161))="","",OFFSET('Sanitation Data'!$H$28,0,10*ROW('Sanitation Data'!H161)))</f>
        <v/>
      </c>
      <c r="DF167" s="268" t="str">
        <f ca="true">+IF(OFFSET('Sanitation Data'!$H$29,0,10*ROW('Sanitation Data'!H161))="","",OFFSET('Sanitation Data'!$H$29,0,10*ROW('Sanitation Data'!H161)))</f>
        <v/>
      </c>
      <c r="DG167" s="268" t="str">
        <f ca="true">+IF(OFFSET('Sanitation Data'!$H$30,0,10*ROW('Sanitation Data'!H161))="","",OFFSET('Sanitation Data'!$H$30,0,10*ROW('Sanitation Data'!H161)))</f>
        <v/>
      </c>
      <c r="DH167" s="268" t="str">
        <f ca="true">+IF(OFFSET('Sanitation Data'!$H$31,0,10*ROW('Sanitation Data'!H161))="","",OFFSET('Sanitation Data'!$H$31,0,10*ROW('Sanitation Data'!H161)))</f>
        <v/>
      </c>
      <c r="DI167" s="268" t="str">
        <f ca="true">+IF(OFFSET('Sanitation Data'!$H$32,0,10*ROW('Sanitation Data'!H161))="","",OFFSET('Sanitation Data'!$H$32,0,10*ROW('Sanitation Data'!H161)))</f>
        <v/>
      </c>
      <c r="DJ167" s="268" t="str">
        <f ca="true">+IF(OFFSET('Sanitation Data'!$I$28,0,10*ROW('Sanitation Data'!I161))="","",OFFSET('Sanitation Data'!$I$28,0,10*ROW('Sanitation Data'!I161)))</f>
        <v/>
      </c>
      <c r="DK167" s="268" t="str">
        <f ca="true">+IF(OFFSET('Sanitation Data'!$I$29,0,10*ROW('Sanitation Data'!I161))="","",OFFSET('Sanitation Data'!$I$29,0,10*ROW('Sanitation Data'!I161)))</f>
        <v/>
      </c>
      <c r="DL167" s="268" t="str">
        <f ca="true">+IF(OFFSET('Sanitation Data'!$I$30,0,10*ROW('Sanitation Data'!I161))="","",OFFSET('Sanitation Data'!$I$30,0,10*ROW('Sanitation Data'!I161)))</f>
        <v/>
      </c>
      <c r="DM167" s="268" t="str">
        <f ca="true">+IF(OFFSET('Sanitation Data'!$I$31,0,10*ROW('Sanitation Data'!I161))="","",OFFSET('Sanitation Data'!$I$31,0,10*ROW('Sanitation Data'!I161)))</f>
        <v/>
      </c>
      <c r="DN167" s="268" t="str">
        <f ca="true">+IF(OFFSET('Sanitation Data'!$I$32,0,10*ROW('Sanitation Data'!I161))="","",OFFSET('Sanitation Data'!$I$32,0,10*ROW('Sanitation Data'!I161)))</f>
        <v/>
      </c>
      <c r="DO167" s="268" t="str">
        <f ca="true">+IF(OFFSET('Hygiene Data'!$D$11,0,10*ROW('Hygiene Data'!D161))="","",OFFSET('Hygiene Data'!$D$11,0,10*ROW('Hygiene Data'!D161)))</f>
        <v/>
      </c>
      <c r="DP167" s="268" t="str">
        <f ca="true">+IF(OFFSET('Hygiene Data'!$D$12,0,10*ROW('Hygiene Data'!D161))="","",OFFSET('Hygiene Data'!$D$12,0,10*ROW('Hygiene Data'!D161)))</f>
        <v/>
      </c>
      <c r="DQ167" s="268" t="str">
        <f ca="true">+IF(OFFSET('Hygiene Data'!$D$13,0,10*ROW('Hygiene Data'!D161))="","",OFFSET('Hygiene Data'!$D$13,0,10*ROW('Hygiene Data'!D161)))</f>
        <v/>
      </c>
      <c r="DR167" s="268" t="str">
        <f ca="true">+IF(OFFSET('Hygiene Data'!$E$11,0,10*ROW('Hygiene Data'!E161))="","",OFFSET('Hygiene Data'!$E$11,0,10*ROW('Hygiene Data'!E161)))</f>
        <v/>
      </c>
      <c r="DS167" s="268" t="str">
        <f ca="true">+IF(OFFSET('Hygiene Data'!$E$12,0,10*ROW('Hygiene Data'!E161))="","",OFFSET('Hygiene Data'!$E$12,0,10*ROW('Hygiene Data'!E161)))</f>
        <v/>
      </c>
      <c r="DT167" s="268" t="str">
        <f ca="true">+IF(OFFSET('Hygiene Data'!$E$13,0,10*ROW('Hygiene Data'!E161))="","",OFFSET('Hygiene Data'!$E$13,0,10*ROW('Hygiene Data'!E161)))</f>
        <v/>
      </c>
      <c r="DU167" s="268" t="str">
        <f ca="true">+IF(OFFSET('Hygiene Data'!$F$11,0,10*ROW('Hygiene Data'!F161))="","",OFFSET('Hygiene Data'!$F$11,0,10*ROW('Hygiene Data'!F161)))</f>
        <v/>
      </c>
      <c r="DV167" s="268" t="str">
        <f ca="true">+IF(OFFSET('Hygiene Data'!$F$12,0,10*ROW('Hygiene Data'!F161))="","",OFFSET('Hygiene Data'!$F$12,0,10*ROW('Hygiene Data'!F161)))</f>
        <v/>
      </c>
      <c r="DW167" s="268" t="str">
        <f ca="true">+IF(OFFSET('Hygiene Data'!$F$13,0,10*ROW('Hygiene Data'!F161))="","",OFFSET('Hygiene Data'!$F$13,0,10*ROW('Hygiene Data'!F161)))</f>
        <v/>
      </c>
      <c r="DX167" s="268" t="str">
        <f ca="true">+IF(OFFSET('Hygiene Data'!$G$11,0,10*ROW('Hygiene Data'!G161))="","",OFFSET('Hygiene Data'!$G$11,0,10*ROW('Hygiene Data'!G161)))</f>
        <v/>
      </c>
      <c r="DY167" s="268" t="str">
        <f ca="true">+IF(OFFSET('Hygiene Data'!$G$12,0,10*ROW('Hygiene Data'!G161))="","",OFFSET('Hygiene Data'!$G$12,0,10*ROW('Hygiene Data'!G161)))</f>
        <v/>
      </c>
      <c r="DZ167" s="268" t="str">
        <f ca="true">+IF(OFFSET('Hygiene Data'!$G$13,0,10*ROW('Hygiene Data'!G161))="","",OFFSET('Hygiene Data'!$G$13,0,10*ROW('Hygiene Data'!G161)))</f>
        <v/>
      </c>
      <c r="EA167" s="268" t="str">
        <f ca="true">+IF(OFFSET('Hygiene Data'!$H$11,0,10*ROW('Hygiene Data'!H161))="","",OFFSET('Hygiene Data'!$H$11,0,10*ROW('Hygiene Data'!H161)))</f>
        <v/>
      </c>
      <c r="EB167" s="268" t="str">
        <f ca="true">+IF(OFFSET('Hygiene Data'!$H$12,0,10*ROW('Hygiene Data'!H161))="","",OFFSET('Hygiene Data'!$H$12,0,10*ROW('Hygiene Data'!H161)))</f>
        <v/>
      </c>
      <c r="EC167" s="268" t="str">
        <f ca="true">+IF(OFFSET('Hygiene Data'!$H$13,0,10*ROW('Hygiene Data'!H161))="","",OFFSET('Hygiene Data'!$H$13,0,10*ROW('Hygiene Data'!H161)))</f>
        <v/>
      </c>
      <c r="ED167" s="268" t="str">
        <f ca="true">+IF(OFFSET('Hygiene Data'!$I$11,0,10*ROW('Hygiene Data'!I161))="","",OFFSET('Hygiene Data'!$I$11,0,10*ROW('Hygiene Data'!I161)))</f>
        <v/>
      </c>
      <c r="EE167" s="268" t="str">
        <f ca="true">+IF(OFFSET('Hygiene Data'!$I$12,0,10*ROW('Hygiene Data'!I161))="","",OFFSET('Hygiene Data'!$I$12,0,10*ROW('Hygiene Data'!I161)))</f>
        <v/>
      </c>
      <c r="EF167" s="268"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4"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8"/>
      <c r="BS168" s="268" t="str">
        <f ca="true">+IF(OFFSET('Water Data'!$D$27,0,10*ROW('Water Data'!D162))="","",OFFSET('Water Data'!$D$27,0,10*ROW('Water Data'!D162)))</f>
        <v/>
      </c>
      <c r="BT168" s="268" t="str">
        <f ca="true">+IF(OFFSET('Water Data'!$D$28,0,10*ROW('Water Data'!D162))="","",OFFSET('Water Data'!$D$28,0,10*ROW('Water Data'!D162)))</f>
        <v/>
      </c>
      <c r="BU168" s="268" t="str">
        <f ca="true">+IF(OFFSET('Water Data'!$D$29,0,10*ROW('Water Data'!D162))="","",OFFSET('Water Data'!$D$29,0,10*ROW('Water Data'!D162)))</f>
        <v/>
      </c>
      <c r="BV168" s="268" t="str">
        <f ca="true">+IF(OFFSET('Water Data'!$E$27,0,10*ROW('Water Data'!E162))="","",OFFSET('Water Data'!$E$27,0,10*ROW('Water Data'!E162)))</f>
        <v/>
      </c>
      <c r="BW168" s="268" t="str">
        <f ca="true">+IF(OFFSET('Water Data'!$E$28,0,10*ROW('Water Data'!E162))="","",OFFSET('Water Data'!$E$28,0,10*ROW('Water Data'!E162)))</f>
        <v/>
      </c>
      <c r="BX168" s="268" t="str">
        <f ca="true">+IF(OFFSET('Water Data'!$E$29,0,10*ROW('Water Data'!E162))="","",OFFSET('Water Data'!$E$29,0,10*ROW('Water Data'!E162)))</f>
        <v/>
      </c>
      <c r="BY168" s="268" t="str">
        <f ca="true">+IF(OFFSET('Water Data'!$F$27,0,10*ROW('Water Data'!F162))="","",OFFSET('Water Data'!$F$27,0,10*ROW('Water Data'!F162)))</f>
        <v/>
      </c>
      <c r="BZ168" s="268" t="str">
        <f ca="true">+IF(OFFSET('Water Data'!$F$28,0,10*ROW('Water Data'!F162))="","",OFFSET('Water Data'!$F$28,0,10*ROW('Water Data'!F162)))</f>
        <v/>
      </c>
      <c r="CA168" s="268" t="str">
        <f ca="true">+IF(OFFSET('Water Data'!$F$29,0,10*ROW('Water Data'!F162))="","",OFFSET('Water Data'!$F$29,0,10*ROW('Water Data'!F162)))</f>
        <v/>
      </c>
      <c r="CB168" s="268" t="str">
        <f ca="true">+IF(OFFSET('Water Data'!$G$27,0,10*ROW('Water Data'!G162))="","",OFFSET('Water Data'!$G$27,0,10*ROW('Water Data'!G162)))</f>
        <v/>
      </c>
      <c r="CC168" s="268" t="str">
        <f ca="true">+IF(OFFSET('Water Data'!$G$28,0,10*ROW('Water Data'!G162))="","",OFFSET('Water Data'!$G$28,0,10*ROW('Water Data'!G162)))</f>
        <v/>
      </c>
      <c r="CD168" s="268" t="str">
        <f ca="true">+IF(OFFSET('Water Data'!$G$29,0,10*ROW('Water Data'!G162))="","",OFFSET('Water Data'!$G$29,0,10*ROW('Water Data'!G162)))</f>
        <v/>
      </c>
      <c r="CE168" s="268" t="str">
        <f ca="true">+IF(OFFSET('Water Data'!$H$27,0,10*ROW('Water Data'!H162))="","",OFFSET('Water Data'!$H$27,0,10*ROW('Water Data'!H162)))</f>
        <v/>
      </c>
      <c r="CF168" s="268" t="str">
        <f ca="true">+IF(OFFSET('Water Data'!$H$28,0,10*ROW('Water Data'!H162))="","",OFFSET('Water Data'!$H$28,0,10*ROW('Water Data'!H162)))</f>
        <v/>
      </c>
      <c r="CG168" s="268" t="str">
        <f ca="true">+IF(OFFSET('Water Data'!$H$29,0,10*ROW('Water Data'!H162))="","",OFFSET('Water Data'!$H$29,0,10*ROW('Water Data'!H162)))</f>
        <v/>
      </c>
      <c r="CH168" s="268" t="str">
        <f ca="true">+IF(OFFSET('Water Data'!$I$27,0,10*ROW('Water Data'!I162))="","",OFFSET('Water Data'!$I$27,0,10*ROW('Water Data'!I162)))</f>
        <v/>
      </c>
      <c r="CI168" s="268" t="str">
        <f ca="true">+IF(OFFSET('Water Data'!$I$28,0,10*ROW('Water Data'!I162))="","",OFFSET('Water Data'!$I$28,0,10*ROW('Water Data'!I162)))</f>
        <v/>
      </c>
      <c r="CJ168" s="268" t="str">
        <f ca="true">+IF(OFFSET('Water Data'!$I$29,0,10*ROW('Water Data'!I162))="","",OFFSET('Water Data'!$I$29,0,10*ROW('Water Data'!I162)))</f>
        <v/>
      </c>
      <c r="CK168" s="268" t="str">
        <f ca="true">+IF(OFFSET('Sanitation Data'!$D$28,0,10*ROW('Sanitation Data'!D162))="","",OFFSET('Sanitation Data'!$D$28,0,10*ROW('Sanitation Data'!D162)))</f>
        <v/>
      </c>
      <c r="CL168" s="268" t="str">
        <f ca="true">+IF(OFFSET('Sanitation Data'!$D$29,0,10*ROW('Sanitation Data'!D162))="","",OFFSET('Sanitation Data'!$D$29,0,10*ROW('Sanitation Data'!D162)))</f>
        <v/>
      </c>
      <c r="CM168" s="268" t="str">
        <f ca="true">+IF(OFFSET('Sanitation Data'!$D$30,0,10*ROW('Sanitation Data'!D162))="","",OFFSET('Sanitation Data'!$D$30,0,10*ROW('Sanitation Data'!D162)))</f>
        <v/>
      </c>
      <c r="CN168" s="268" t="str">
        <f ca="true">+IF(OFFSET('Sanitation Data'!$D$31,0,10*ROW('Sanitation Data'!D162))="","",OFFSET('Sanitation Data'!$D$31,0,10*ROW('Sanitation Data'!D162)))</f>
        <v/>
      </c>
      <c r="CO168" s="268" t="str">
        <f ca="true">+IF(OFFSET('Sanitation Data'!$D$32,0,10*ROW('Sanitation Data'!D162))="","",OFFSET('Sanitation Data'!$D$32,0,10*ROW('Sanitation Data'!D162)))</f>
        <v/>
      </c>
      <c r="CP168" s="268" t="str">
        <f ca="true">+IF(OFFSET('Sanitation Data'!$E$28,0,10*ROW('Sanitation Data'!E162))="","",OFFSET('Sanitation Data'!$E$28,0,10*ROW('Sanitation Data'!E162)))</f>
        <v/>
      </c>
      <c r="CQ168" s="268" t="str">
        <f ca="true">+IF(OFFSET('Sanitation Data'!$E$29,0,10*ROW('Sanitation Data'!E162))="","",OFFSET('Sanitation Data'!$E$29,0,10*ROW('Sanitation Data'!E162)))</f>
        <v/>
      </c>
      <c r="CR168" s="268" t="str">
        <f ca="true">+IF(OFFSET('Sanitation Data'!$E$30,0,10*ROW('Sanitation Data'!E162))="","",OFFSET('Sanitation Data'!$E$30,0,10*ROW('Sanitation Data'!E162)))</f>
        <v/>
      </c>
      <c r="CS168" s="268" t="str">
        <f ca="true">+IF(OFFSET('Sanitation Data'!$E$31,0,10*ROW('Sanitation Data'!E162))="","",OFFSET('Sanitation Data'!$E$31,0,10*ROW('Sanitation Data'!E162)))</f>
        <v/>
      </c>
      <c r="CT168" s="268" t="str">
        <f ca="true">+IF(OFFSET('Sanitation Data'!$E$32,0,10*ROW('Sanitation Data'!E162))="","",OFFSET('Sanitation Data'!$E$32,0,10*ROW('Sanitation Data'!E162)))</f>
        <v/>
      </c>
      <c r="CU168" s="268" t="str">
        <f ca="true">+IF(OFFSET('Sanitation Data'!$F$28,0,10*ROW('Sanitation Data'!F162))="","",OFFSET('Sanitation Data'!$F$28,0,10*ROW('Sanitation Data'!F162)))</f>
        <v/>
      </c>
      <c r="CV168" s="268" t="str">
        <f ca="true">+IF(OFFSET('Sanitation Data'!$F$29,0,10*ROW('Sanitation Data'!F162))="","",OFFSET('Sanitation Data'!$F$29,0,10*ROW('Sanitation Data'!F162)))</f>
        <v/>
      </c>
      <c r="CW168" s="268" t="str">
        <f ca="true">+IF(OFFSET('Sanitation Data'!$F$30,0,10*ROW('Sanitation Data'!F162))="","",OFFSET('Sanitation Data'!$F$30,0,10*ROW('Sanitation Data'!F162)))</f>
        <v/>
      </c>
      <c r="CX168" s="268" t="str">
        <f ca="true">+IF(OFFSET('Sanitation Data'!$F$31,0,10*ROW('Sanitation Data'!F162))="","",OFFSET('Sanitation Data'!$F$31,0,10*ROW('Sanitation Data'!F162)))</f>
        <v/>
      </c>
      <c r="CY168" s="268" t="str">
        <f ca="true">+IF(OFFSET('Sanitation Data'!$F$32,0,10*ROW('Sanitation Data'!F162))="","",OFFSET('Sanitation Data'!$F$32,0,10*ROW('Sanitation Data'!F162)))</f>
        <v/>
      </c>
      <c r="CZ168" s="268" t="str">
        <f ca="true">+IF(OFFSET('Sanitation Data'!$G$28,0,10*ROW('Sanitation Data'!G162))="","",OFFSET('Sanitation Data'!$G$28,0,10*ROW('Sanitation Data'!G162)))</f>
        <v/>
      </c>
      <c r="DA168" s="268" t="str">
        <f ca="true">+IF(OFFSET('Sanitation Data'!$G$29,0,10*ROW('Sanitation Data'!G162))="","",OFFSET('Sanitation Data'!$G$29,0,10*ROW('Sanitation Data'!G162)))</f>
        <v/>
      </c>
      <c r="DB168" s="268" t="str">
        <f ca="true">+IF(OFFSET('Sanitation Data'!$G$30,0,10*ROW('Sanitation Data'!G162))="","",OFFSET('Sanitation Data'!$G$30,0,10*ROW('Sanitation Data'!G162)))</f>
        <v/>
      </c>
      <c r="DC168" s="268" t="str">
        <f ca="true">+IF(OFFSET('Sanitation Data'!$G$31,0,10*ROW('Sanitation Data'!G162))="","",OFFSET('Sanitation Data'!$G$31,0,10*ROW('Sanitation Data'!G162)))</f>
        <v/>
      </c>
      <c r="DD168" s="268" t="str">
        <f ca="true">+IF(OFFSET('Sanitation Data'!$G$32,0,10*ROW('Sanitation Data'!G162))="","",OFFSET('Sanitation Data'!$G$32,0,10*ROW('Sanitation Data'!G162)))</f>
        <v/>
      </c>
      <c r="DE168" s="268" t="str">
        <f ca="true">+IF(OFFSET('Sanitation Data'!$H$28,0,10*ROW('Sanitation Data'!H162))="","",OFFSET('Sanitation Data'!$H$28,0,10*ROW('Sanitation Data'!H162)))</f>
        <v/>
      </c>
      <c r="DF168" s="268" t="str">
        <f ca="true">+IF(OFFSET('Sanitation Data'!$H$29,0,10*ROW('Sanitation Data'!H162))="","",OFFSET('Sanitation Data'!$H$29,0,10*ROW('Sanitation Data'!H162)))</f>
        <v/>
      </c>
      <c r="DG168" s="268" t="str">
        <f ca="true">+IF(OFFSET('Sanitation Data'!$H$30,0,10*ROW('Sanitation Data'!H162))="","",OFFSET('Sanitation Data'!$H$30,0,10*ROW('Sanitation Data'!H162)))</f>
        <v/>
      </c>
      <c r="DH168" s="268" t="str">
        <f ca="true">+IF(OFFSET('Sanitation Data'!$H$31,0,10*ROW('Sanitation Data'!H162))="","",OFFSET('Sanitation Data'!$H$31,0,10*ROW('Sanitation Data'!H162)))</f>
        <v/>
      </c>
      <c r="DI168" s="268" t="str">
        <f ca="true">+IF(OFFSET('Sanitation Data'!$H$32,0,10*ROW('Sanitation Data'!H162))="","",OFFSET('Sanitation Data'!$H$32,0,10*ROW('Sanitation Data'!H162)))</f>
        <v/>
      </c>
      <c r="DJ168" s="268" t="str">
        <f ca="true">+IF(OFFSET('Sanitation Data'!$I$28,0,10*ROW('Sanitation Data'!I162))="","",OFFSET('Sanitation Data'!$I$28,0,10*ROW('Sanitation Data'!I162)))</f>
        <v/>
      </c>
      <c r="DK168" s="268" t="str">
        <f ca="true">+IF(OFFSET('Sanitation Data'!$I$29,0,10*ROW('Sanitation Data'!I162))="","",OFFSET('Sanitation Data'!$I$29,0,10*ROW('Sanitation Data'!I162)))</f>
        <v/>
      </c>
      <c r="DL168" s="268" t="str">
        <f ca="true">+IF(OFFSET('Sanitation Data'!$I$30,0,10*ROW('Sanitation Data'!I162))="","",OFFSET('Sanitation Data'!$I$30,0,10*ROW('Sanitation Data'!I162)))</f>
        <v/>
      </c>
      <c r="DM168" s="268" t="str">
        <f ca="true">+IF(OFFSET('Sanitation Data'!$I$31,0,10*ROW('Sanitation Data'!I162))="","",OFFSET('Sanitation Data'!$I$31,0,10*ROW('Sanitation Data'!I162)))</f>
        <v/>
      </c>
      <c r="DN168" s="268" t="str">
        <f ca="true">+IF(OFFSET('Sanitation Data'!$I$32,0,10*ROW('Sanitation Data'!I162))="","",OFFSET('Sanitation Data'!$I$32,0,10*ROW('Sanitation Data'!I162)))</f>
        <v/>
      </c>
      <c r="DO168" s="268" t="str">
        <f ca="true">+IF(OFFSET('Hygiene Data'!$D$11,0,10*ROW('Hygiene Data'!D162))="","",OFFSET('Hygiene Data'!$D$11,0,10*ROW('Hygiene Data'!D162)))</f>
        <v/>
      </c>
      <c r="DP168" s="268" t="str">
        <f ca="true">+IF(OFFSET('Hygiene Data'!$D$12,0,10*ROW('Hygiene Data'!D162))="","",OFFSET('Hygiene Data'!$D$12,0,10*ROW('Hygiene Data'!D162)))</f>
        <v/>
      </c>
      <c r="DQ168" s="268" t="str">
        <f ca="true">+IF(OFFSET('Hygiene Data'!$D$13,0,10*ROW('Hygiene Data'!D162))="","",OFFSET('Hygiene Data'!$D$13,0,10*ROW('Hygiene Data'!D162)))</f>
        <v/>
      </c>
      <c r="DR168" s="268" t="str">
        <f ca="true">+IF(OFFSET('Hygiene Data'!$E$11,0,10*ROW('Hygiene Data'!E162))="","",OFFSET('Hygiene Data'!$E$11,0,10*ROW('Hygiene Data'!E162)))</f>
        <v/>
      </c>
      <c r="DS168" s="268" t="str">
        <f ca="true">+IF(OFFSET('Hygiene Data'!$E$12,0,10*ROW('Hygiene Data'!E162))="","",OFFSET('Hygiene Data'!$E$12,0,10*ROW('Hygiene Data'!E162)))</f>
        <v/>
      </c>
      <c r="DT168" s="268" t="str">
        <f ca="true">+IF(OFFSET('Hygiene Data'!$E$13,0,10*ROW('Hygiene Data'!E162))="","",OFFSET('Hygiene Data'!$E$13,0,10*ROW('Hygiene Data'!E162)))</f>
        <v/>
      </c>
      <c r="DU168" s="268" t="str">
        <f ca="true">+IF(OFFSET('Hygiene Data'!$F$11,0,10*ROW('Hygiene Data'!F162))="","",OFFSET('Hygiene Data'!$F$11,0,10*ROW('Hygiene Data'!F162)))</f>
        <v/>
      </c>
      <c r="DV168" s="268" t="str">
        <f ca="true">+IF(OFFSET('Hygiene Data'!$F$12,0,10*ROW('Hygiene Data'!F162))="","",OFFSET('Hygiene Data'!$F$12,0,10*ROW('Hygiene Data'!F162)))</f>
        <v/>
      </c>
      <c r="DW168" s="268" t="str">
        <f ca="true">+IF(OFFSET('Hygiene Data'!$F$13,0,10*ROW('Hygiene Data'!F162))="","",OFFSET('Hygiene Data'!$F$13,0,10*ROW('Hygiene Data'!F162)))</f>
        <v/>
      </c>
      <c r="DX168" s="268" t="str">
        <f ca="true">+IF(OFFSET('Hygiene Data'!$G$11,0,10*ROW('Hygiene Data'!G162))="","",OFFSET('Hygiene Data'!$G$11,0,10*ROW('Hygiene Data'!G162)))</f>
        <v/>
      </c>
      <c r="DY168" s="268" t="str">
        <f ca="true">+IF(OFFSET('Hygiene Data'!$G$12,0,10*ROW('Hygiene Data'!G162))="","",OFFSET('Hygiene Data'!$G$12,0,10*ROW('Hygiene Data'!G162)))</f>
        <v/>
      </c>
      <c r="DZ168" s="268" t="str">
        <f ca="true">+IF(OFFSET('Hygiene Data'!$G$13,0,10*ROW('Hygiene Data'!G162))="","",OFFSET('Hygiene Data'!$G$13,0,10*ROW('Hygiene Data'!G162)))</f>
        <v/>
      </c>
      <c r="EA168" s="268" t="str">
        <f ca="true">+IF(OFFSET('Hygiene Data'!$H$11,0,10*ROW('Hygiene Data'!H162))="","",OFFSET('Hygiene Data'!$H$11,0,10*ROW('Hygiene Data'!H162)))</f>
        <v/>
      </c>
      <c r="EB168" s="268" t="str">
        <f ca="true">+IF(OFFSET('Hygiene Data'!$H$12,0,10*ROW('Hygiene Data'!H162))="","",OFFSET('Hygiene Data'!$H$12,0,10*ROW('Hygiene Data'!H162)))</f>
        <v/>
      </c>
      <c r="EC168" s="268" t="str">
        <f ca="true">+IF(OFFSET('Hygiene Data'!$H$13,0,10*ROW('Hygiene Data'!H162))="","",OFFSET('Hygiene Data'!$H$13,0,10*ROW('Hygiene Data'!H162)))</f>
        <v/>
      </c>
      <c r="ED168" s="268" t="str">
        <f ca="true">+IF(OFFSET('Hygiene Data'!$I$11,0,10*ROW('Hygiene Data'!I162))="","",OFFSET('Hygiene Data'!$I$11,0,10*ROW('Hygiene Data'!I162)))</f>
        <v/>
      </c>
      <c r="EE168" s="268" t="str">
        <f ca="true">+IF(OFFSET('Hygiene Data'!$I$12,0,10*ROW('Hygiene Data'!I162))="","",OFFSET('Hygiene Data'!$I$12,0,10*ROW('Hygiene Data'!I162)))</f>
        <v/>
      </c>
      <c r="EF168" s="268"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4"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8"/>
      <c r="BS169" s="268" t="str">
        <f ca="true">+IF(OFFSET('Water Data'!$D$27,0,10*ROW('Water Data'!D163))="","",OFFSET('Water Data'!$D$27,0,10*ROW('Water Data'!D163)))</f>
        <v/>
      </c>
      <c r="BT169" s="268" t="str">
        <f ca="true">+IF(OFFSET('Water Data'!$D$28,0,10*ROW('Water Data'!D163))="","",OFFSET('Water Data'!$D$28,0,10*ROW('Water Data'!D163)))</f>
        <v/>
      </c>
      <c r="BU169" s="268" t="str">
        <f ca="true">+IF(OFFSET('Water Data'!$D$29,0,10*ROW('Water Data'!D163))="","",OFFSET('Water Data'!$D$29,0,10*ROW('Water Data'!D163)))</f>
        <v/>
      </c>
      <c r="BV169" s="268" t="str">
        <f ca="true">+IF(OFFSET('Water Data'!$E$27,0,10*ROW('Water Data'!E163))="","",OFFSET('Water Data'!$E$27,0,10*ROW('Water Data'!E163)))</f>
        <v/>
      </c>
      <c r="BW169" s="268" t="str">
        <f ca="true">+IF(OFFSET('Water Data'!$E$28,0,10*ROW('Water Data'!E163))="","",OFFSET('Water Data'!$E$28,0,10*ROW('Water Data'!E163)))</f>
        <v/>
      </c>
      <c r="BX169" s="268" t="str">
        <f ca="true">+IF(OFFSET('Water Data'!$E$29,0,10*ROW('Water Data'!E163))="","",OFFSET('Water Data'!$E$29,0,10*ROW('Water Data'!E163)))</f>
        <v/>
      </c>
      <c r="BY169" s="268" t="str">
        <f ca="true">+IF(OFFSET('Water Data'!$F$27,0,10*ROW('Water Data'!F163))="","",OFFSET('Water Data'!$F$27,0,10*ROW('Water Data'!F163)))</f>
        <v/>
      </c>
      <c r="BZ169" s="268" t="str">
        <f ca="true">+IF(OFFSET('Water Data'!$F$28,0,10*ROW('Water Data'!F163))="","",OFFSET('Water Data'!$F$28,0,10*ROW('Water Data'!F163)))</f>
        <v/>
      </c>
      <c r="CA169" s="268" t="str">
        <f ca="true">+IF(OFFSET('Water Data'!$F$29,0,10*ROW('Water Data'!F163))="","",OFFSET('Water Data'!$F$29,0,10*ROW('Water Data'!F163)))</f>
        <v/>
      </c>
      <c r="CB169" s="268" t="str">
        <f ca="true">+IF(OFFSET('Water Data'!$G$27,0,10*ROW('Water Data'!G163))="","",OFFSET('Water Data'!$G$27,0,10*ROW('Water Data'!G163)))</f>
        <v/>
      </c>
      <c r="CC169" s="268" t="str">
        <f ca="true">+IF(OFFSET('Water Data'!$G$28,0,10*ROW('Water Data'!G163))="","",OFFSET('Water Data'!$G$28,0,10*ROW('Water Data'!G163)))</f>
        <v/>
      </c>
      <c r="CD169" s="268" t="str">
        <f ca="true">+IF(OFFSET('Water Data'!$G$29,0,10*ROW('Water Data'!G163))="","",OFFSET('Water Data'!$G$29,0,10*ROW('Water Data'!G163)))</f>
        <v/>
      </c>
      <c r="CE169" s="268" t="str">
        <f ca="true">+IF(OFFSET('Water Data'!$H$27,0,10*ROW('Water Data'!H163))="","",OFFSET('Water Data'!$H$27,0,10*ROW('Water Data'!H163)))</f>
        <v/>
      </c>
      <c r="CF169" s="268" t="str">
        <f ca="true">+IF(OFFSET('Water Data'!$H$28,0,10*ROW('Water Data'!H163))="","",OFFSET('Water Data'!$H$28,0,10*ROW('Water Data'!H163)))</f>
        <v/>
      </c>
      <c r="CG169" s="268" t="str">
        <f ca="true">+IF(OFFSET('Water Data'!$H$29,0,10*ROW('Water Data'!H163))="","",OFFSET('Water Data'!$H$29,0,10*ROW('Water Data'!H163)))</f>
        <v/>
      </c>
      <c r="CH169" s="268" t="str">
        <f ca="true">+IF(OFFSET('Water Data'!$I$27,0,10*ROW('Water Data'!I163))="","",OFFSET('Water Data'!$I$27,0,10*ROW('Water Data'!I163)))</f>
        <v/>
      </c>
      <c r="CI169" s="268" t="str">
        <f ca="true">+IF(OFFSET('Water Data'!$I$28,0,10*ROW('Water Data'!I163))="","",OFFSET('Water Data'!$I$28,0,10*ROW('Water Data'!I163)))</f>
        <v/>
      </c>
      <c r="CJ169" s="268" t="str">
        <f ca="true">+IF(OFFSET('Water Data'!$I$29,0,10*ROW('Water Data'!I163))="","",OFFSET('Water Data'!$I$29,0,10*ROW('Water Data'!I163)))</f>
        <v/>
      </c>
      <c r="CK169" s="268" t="str">
        <f ca="true">+IF(OFFSET('Sanitation Data'!$D$28,0,10*ROW('Sanitation Data'!D163))="","",OFFSET('Sanitation Data'!$D$28,0,10*ROW('Sanitation Data'!D163)))</f>
        <v/>
      </c>
      <c r="CL169" s="268" t="str">
        <f ca="true">+IF(OFFSET('Sanitation Data'!$D$29,0,10*ROW('Sanitation Data'!D163))="","",OFFSET('Sanitation Data'!$D$29,0,10*ROW('Sanitation Data'!D163)))</f>
        <v/>
      </c>
      <c r="CM169" s="268" t="str">
        <f ca="true">+IF(OFFSET('Sanitation Data'!$D$30,0,10*ROW('Sanitation Data'!D163))="","",OFFSET('Sanitation Data'!$D$30,0,10*ROW('Sanitation Data'!D163)))</f>
        <v/>
      </c>
      <c r="CN169" s="268" t="str">
        <f ca="true">+IF(OFFSET('Sanitation Data'!$D$31,0,10*ROW('Sanitation Data'!D163))="","",OFFSET('Sanitation Data'!$D$31,0,10*ROW('Sanitation Data'!D163)))</f>
        <v/>
      </c>
      <c r="CO169" s="268" t="str">
        <f ca="true">+IF(OFFSET('Sanitation Data'!$D$32,0,10*ROW('Sanitation Data'!D163))="","",OFFSET('Sanitation Data'!$D$32,0,10*ROW('Sanitation Data'!D163)))</f>
        <v/>
      </c>
      <c r="CP169" s="268" t="str">
        <f ca="true">+IF(OFFSET('Sanitation Data'!$E$28,0,10*ROW('Sanitation Data'!E163))="","",OFFSET('Sanitation Data'!$E$28,0,10*ROW('Sanitation Data'!E163)))</f>
        <v/>
      </c>
      <c r="CQ169" s="268" t="str">
        <f ca="true">+IF(OFFSET('Sanitation Data'!$E$29,0,10*ROW('Sanitation Data'!E163))="","",OFFSET('Sanitation Data'!$E$29,0,10*ROW('Sanitation Data'!E163)))</f>
        <v/>
      </c>
      <c r="CR169" s="268" t="str">
        <f ca="true">+IF(OFFSET('Sanitation Data'!$E$30,0,10*ROW('Sanitation Data'!E163))="","",OFFSET('Sanitation Data'!$E$30,0,10*ROW('Sanitation Data'!E163)))</f>
        <v/>
      </c>
      <c r="CS169" s="268" t="str">
        <f ca="true">+IF(OFFSET('Sanitation Data'!$E$31,0,10*ROW('Sanitation Data'!E163))="","",OFFSET('Sanitation Data'!$E$31,0,10*ROW('Sanitation Data'!E163)))</f>
        <v/>
      </c>
      <c r="CT169" s="268" t="str">
        <f ca="true">+IF(OFFSET('Sanitation Data'!$E$32,0,10*ROW('Sanitation Data'!E163))="","",OFFSET('Sanitation Data'!$E$32,0,10*ROW('Sanitation Data'!E163)))</f>
        <v/>
      </c>
      <c r="CU169" s="268" t="str">
        <f ca="true">+IF(OFFSET('Sanitation Data'!$F$28,0,10*ROW('Sanitation Data'!F163))="","",OFFSET('Sanitation Data'!$F$28,0,10*ROW('Sanitation Data'!F163)))</f>
        <v/>
      </c>
      <c r="CV169" s="268" t="str">
        <f ca="true">+IF(OFFSET('Sanitation Data'!$F$29,0,10*ROW('Sanitation Data'!F163))="","",OFFSET('Sanitation Data'!$F$29,0,10*ROW('Sanitation Data'!F163)))</f>
        <v/>
      </c>
      <c r="CW169" s="268" t="str">
        <f ca="true">+IF(OFFSET('Sanitation Data'!$F$30,0,10*ROW('Sanitation Data'!F163))="","",OFFSET('Sanitation Data'!$F$30,0,10*ROW('Sanitation Data'!F163)))</f>
        <v/>
      </c>
      <c r="CX169" s="268" t="str">
        <f ca="true">+IF(OFFSET('Sanitation Data'!$F$31,0,10*ROW('Sanitation Data'!F163))="","",OFFSET('Sanitation Data'!$F$31,0,10*ROW('Sanitation Data'!F163)))</f>
        <v/>
      </c>
      <c r="CY169" s="268" t="str">
        <f ca="true">+IF(OFFSET('Sanitation Data'!$F$32,0,10*ROW('Sanitation Data'!F163))="","",OFFSET('Sanitation Data'!$F$32,0,10*ROW('Sanitation Data'!F163)))</f>
        <v/>
      </c>
      <c r="CZ169" s="268" t="str">
        <f ca="true">+IF(OFFSET('Sanitation Data'!$G$28,0,10*ROW('Sanitation Data'!G163))="","",OFFSET('Sanitation Data'!$G$28,0,10*ROW('Sanitation Data'!G163)))</f>
        <v/>
      </c>
      <c r="DA169" s="268" t="str">
        <f ca="true">+IF(OFFSET('Sanitation Data'!$G$29,0,10*ROW('Sanitation Data'!G163))="","",OFFSET('Sanitation Data'!$G$29,0,10*ROW('Sanitation Data'!G163)))</f>
        <v/>
      </c>
      <c r="DB169" s="268" t="str">
        <f ca="true">+IF(OFFSET('Sanitation Data'!$G$30,0,10*ROW('Sanitation Data'!G163))="","",OFFSET('Sanitation Data'!$G$30,0,10*ROW('Sanitation Data'!G163)))</f>
        <v/>
      </c>
      <c r="DC169" s="268" t="str">
        <f ca="true">+IF(OFFSET('Sanitation Data'!$G$31,0,10*ROW('Sanitation Data'!G163))="","",OFFSET('Sanitation Data'!$G$31,0,10*ROW('Sanitation Data'!G163)))</f>
        <v/>
      </c>
      <c r="DD169" s="268" t="str">
        <f ca="true">+IF(OFFSET('Sanitation Data'!$G$32,0,10*ROW('Sanitation Data'!G163))="","",OFFSET('Sanitation Data'!$G$32,0,10*ROW('Sanitation Data'!G163)))</f>
        <v/>
      </c>
      <c r="DE169" s="268" t="str">
        <f ca="true">+IF(OFFSET('Sanitation Data'!$H$28,0,10*ROW('Sanitation Data'!H163))="","",OFFSET('Sanitation Data'!$H$28,0,10*ROW('Sanitation Data'!H163)))</f>
        <v/>
      </c>
      <c r="DF169" s="268" t="str">
        <f ca="true">+IF(OFFSET('Sanitation Data'!$H$29,0,10*ROW('Sanitation Data'!H163))="","",OFFSET('Sanitation Data'!$H$29,0,10*ROW('Sanitation Data'!H163)))</f>
        <v/>
      </c>
      <c r="DG169" s="268" t="str">
        <f ca="true">+IF(OFFSET('Sanitation Data'!$H$30,0,10*ROW('Sanitation Data'!H163))="","",OFFSET('Sanitation Data'!$H$30,0,10*ROW('Sanitation Data'!H163)))</f>
        <v/>
      </c>
      <c r="DH169" s="268" t="str">
        <f ca="true">+IF(OFFSET('Sanitation Data'!$H$31,0,10*ROW('Sanitation Data'!H163))="","",OFFSET('Sanitation Data'!$H$31,0,10*ROW('Sanitation Data'!H163)))</f>
        <v/>
      </c>
      <c r="DI169" s="268" t="str">
        <f ca="true">+IF(OFFSET('Sanitation Data'!$H$32,0,10*ROW('Sanitation Data'!H163))="","",OFFSET('Sanitation Data'!$H$32,0,10*ROW('Sanitation Data'!H163)))</f>
        <v/>
      </c>
      <c r="DJ169" s="268" t="str">
        <f ca="true">+IF(OFFSET('Sanitation Data'!$I$28,0,10*ROW('Sanitation Data'!I163))="","",OFFSET('Sanitation Data'!$I$28,0,10*ROW('Sanitation Data'!I163)))</f>
        <v/>
      </c>
      <c r="DK169" s="268" t="str">
        <f ca="true">+IF(OFFSET('Sanitation Data'!$I$29,0,10*ROW('Sanitation Data'!I163))="","",OFFSET('Sanitation Data'!$I$29,0,10*ROW('Sanitation Data'!I163)))</f>
        <v/>
      </c>
      <c r="DL169" s="268" t="str">
        <f ca="true">+IF(OFFSET('Sanitation Data'!$I$30,0,10*ROW('Sanitation Data'!I163))="","",OFFSET('Sanitation Data'!$I$30,0,10*ROW('Sanitation Data'!I163)))</f>
        <v/>
      </c>
      <c r="DM169" s="268" t="str">
        <f ca="true">+IF(OFFSET('Sanitation Data'!$I$31,0,10*ROW('Sanitation Data'!I163))="","",OFFSET('Sanitation Data'!$I$31,0,10*ROW('Sanitation Data'!I163)))</f>
        <v/>
      </c>
      <c r="DN169" s="268" t="str">
        <f ca="true">+IF(OFFSET('Sanitation Data'!$I$32,0,10*ROW('Sanitation Data'!I163))="","",OFFSET('Sanitation Data'!$I$32,0,10*ROW('Sanitation Data'!I163)))</f>
        <v/>
      </c>
      <c r="DO169" s="268" t="str">
        <f ca="true">+IF(OFFSET('Hygiene Data'!$D$11,0,10*ROW('Hygiene Data'!D163))="","",OFFSET('Hygiene Data'!$D$11,0,10*ROW('Hygiene Data'!D163)))</f>
        <v/>
      </c>
      <c r="DP169" s="268" t="str">
        <f ca="true">+IF(OFFSET('Hygiene Data'!$D$12,0,10*ROW('Hygiene Data'!D163))="","",OFFSET('Hygiene Data'!$D$12,0,10*ROW('Hygiene Data'!D163)))</f>
        <v/>
      </c>
      <c r="DQ169" s="268" t="str">
        <f ca="true">+IF(OFFSET('Hygiene Data'!$D$13,0,10*ROW('Hygiene Data'!D163))="","",OFFSET('Hygiene Data'!$D$13,0,10*ROW('Hygiene Data'!D163)))</f>
        <v/>
      </c>
      <c r="DR169" s="268" t="str">
        <f ca="true">+IF(OFFSET('Hygiene Data'!$E$11,0,10*ROW('Hygiene Data'!E163))="","",OFFSET('Hygiene Data'!$E$11,0,10*ROW('Hygiene Data'!E163)))</f>
        <v/>
      </c>
      <c r="DS169" s="268" t="str">
        <f ca="true">+IF(OFFSET('Hygiene Data'!$E$12,0,10*ROW('Hygiene Data'!E163))="","",OFFSET('Hygiene Data'!$E$12,0,10*ROW('Hygiene Data'!E163)))</f>
        <v/>
      </c>
      <c r="DT169" s="268" t="str">
        <f ca="true">+IF(OFFSET('Hygiene Data'!$E$13,0,10*ROW('Hygiene Data'!E163))="","",OFFSET('Hygiene Data'!$E$13,0,10*ROW('Hygiene Data'!E163)))</f>
        <v/>
      </c>
      <c r="DU169" s="268" t="str">
        <f ca="true">+IF(OFFSET('Hygiene Data'!$F$11,0,10*ROW('Hygiene Data'!F163))="","",OFFSET('Hygiene Data'!$F$11,0,10*ROW('Hygiene Data'!F163)))</f>
        <v/>
      </c>
      <c r="DV169" s="268" t="str">
        <f ca="true">+IF(OFFSET('Hygiene Data'!$F$12,0,10*ROW('Hygiene Data'!F163))="","",OFFSET('Hygiene Data'!$F$12,0,10*ROW('Hygiene Data'!F163)))</f>
        <v/>
      </c>
      <c r="DW169" s="268" t="str">
        <f ca="true">+IF(OFFSET('Hygiene Data'!$F$13,0,10*ROW('Hygiene Data'!F163))="","",OFFSET('Hygiene Data'!$F$13,0,10*ROW('Hygiene Data'!F163)))</f>
        <v/>
      </c>
      <c r="DX169" s="268" t="str">
        <f ca="true">+IF(OFFSET('Hygiene Data'!$G$11,0,10*ROW('Hygiene Data'!G163))="","",OFFSET('Hygiene Data'!$G$11,0,10*ROW('Hygiene Data'!G163)))</f>
        <v/>
      </c>
      <c r="DY169" s="268" t="str">
        <f ca="true">+IF(OFFSET('Hygiene Data'!$G$12,0,10*ROW('Hygiene Data'!G163))="","",OFFSET('Hygiene Data'!$G$12,0,10*ROW('Hygiene Data'!G163)))</f>
        <v/>
      </c>
      <c r="DZ169" s="268" t="str">
        <f ca="true">+IF(OFFSET('Hygiene Data'!$G$13,0,10*ROW('Hygiene Data'!G163))="","",OFFSET('Hygiene Data'!$G$13,0,10*ROW('Hygiene Data'!G163)))</f>
        <v/>
      </c>
      <c r="EA169" s="268" t="str">
        <f ca="true">+IF(OFFSET('Hygiene Data'!$H$11,0,10*ROW('Hygiene Data'!H163))="","",OFFSET('Hygiene Data'!$H$11,0,10*ROW('Hygiene Data'!H163)))</f>
        <v/>
      </c>
      <c r="EB169" s="268" t="str">
        <f ca="true">+IF(OFFSET('Hygiene Data'!$H$12,0,10*ROW('Hygiene Data'!H163))="","",OFFSET('Hygiene Data'!$H$12,0,10*ROW('Hygiene Data'!H163)))</f>
        <v/>
      </c>
      <c r="EC169" s="268" t="str">
        <f ca="true">+IF(OFFSET('Hygiene Data'!$H$13,0,10*ROW('Hygiene Data'!H163))="","",OFFSET('Hygiene Data'!$H$13,0,10*ROW('Hygiene Data'!H163)))</f>
        <v/>
      </c>
      <c r="ED169" s="268" t="str">
        <f ca="true">+IF(OFFSET('Hygiene Data'!$I$11,0,10*ROW('Hygiene Data'!I163))="","",OFFSET('Hygiene Data'!$I$11,0,10*ROW('Hygiene Data'!I163)))</f>
        <v/>
      </c>
      <c r="EE169" s="268" t="str">
        <f ca="true">+IF(OFFSET('Hygiene Data'!$I$12,0,10*ROW('Hygiene Data'!I163))="","",OFFSET('Hygiene Data'!$I$12,0,10*ROW('Hygiene Data'!I163)))</f>
        <v/>
      </c>
      <c r="EF169" s="268"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4"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8"/>
      <c r="BS170" s="268" t="str">
        <f ca="true">+IF(OFFSET('Water Data'!$D$27,0,10*ROW('Water Data'!D164))="","",OFFSET('Water Data'!$D$27,0,10*ROW('Water Data'!D164)))</f>
        <v/>
      </c>
      <c r="BT170" s="268" t="str">
        <f ca="true">+IF(OFFSET('Water Data'!$D$28,0,10*ROW('Water Data'!D164))="","",OFFSET('Water Data'!$D$28,0,10*ROW('Water Data'!D164)))</f>
        <v/>
      </c>
      <c r="BU170" s="268" t="str">
        <f ca="true">+IF(OFFSET('Water Data'!$D$29,0,10*ROW('Water Data'!D164))="","",OFFSET('Water Data'!$D$29,0,10*ROW('Water Data'!D164)))</f>
        <v/>
      </c>
      <c r="BV170" s="268" t="str">
        <f ca="true">+IF(OFFSET('Water Data'!$E$27,0,10*ROW('Water Data'!E164))="","",OFFSET('Water Data'!$E$27,0,10*ROW('Water Data'!E164)))</f>
        <v/>
      </c>
      <c r="BW170" s="268" t="str">
        <f ca="true">+IF(OFFSET('Water Data'!$E$28,0,10*ROW('Water Data'!E164))="","",OFFSET('Water Data'!$E$28,0,10*ROW('Water Data'!E164)))</f>
        <v/>
      </c>
      <c r="BX170" s="268" t="str">
        <f ca="true">+IF(OFFSET('Water Data'!$E$29,0,10*ROW('Water Data'!E164))="","",OFFSET('Water Data'!$E$29,0,10*ROW('Water Data'!E164)))</f>
        <v/>
      </c>
      <c r="BY170" s="268" t="str">
        <f ca="true">+IF(OFFSET('Water Data'!$F$27,0,10*ROW('Water Data'!F164))="","",OFFSET('Water Data'!$F$27,0,10*ROW('Water Data'!F164)))</f>
        <v/>
      </c>
      <c r="BZ170" s="268" t="str">
        <f ca="true">+IF(OFFSET('Water Data'!$F$28,0,10*ROW('Water Data'!F164))="","",OFFSET('Water Data'!$F$28,0,10*ROW('Water Data'!F164)))</f>
        <v/>
      </c>
      <c r="CA170" s="268" t="str">
        <f ca="true">+IF(OFFSET('Water Data'!$F$29,0,10*ROW('Water Data'!F164))="","",OFFSET('Water Data'!$F$29,0,10*ROW('Water Data'!F164)))</f>
        <v/>
      </c>
      <c r="CB170" s="268" t="str">
        <f ca="true">+IF(OFFSET('Water Data'!$G$27,0,10*ROW('Water Data'!G164))="","",OFFSET('Water Data'!$G$27,0,10*ROW('Water Data'!G164)))</f>
        <v/>
      </c>
      <c r="CC170" s="268" t="str">
        <f ca="true">+IF(OFFSET('Water Data'!$G$28,0,10*ROW('Water Data'!G164))="","",OFFSET('Water Data'!$G$28,0,10*ROW('Water Data'!G164)))</f>
        <v/>
      </c>
      <c r="CD170" s="268" t="str">
        <f ca="true">+IF(OFFSET('Water Data'!$G$29,0,10*ROW('Water Data'!G164))="","",OFFSET('Water Data'!$G$29,0,10*ROW('Water Data'!G164)))</f>
        <v/>
      </c>
      <c r="CE170" s="268" t="str">
        <f ca="true">+IF(OFFSET('Water Data'!$H$27,0,10*ROW('Water Data'!H164))="","",OFFSET('Water Data'!$H$27,0,10*ROW('Water Data'!H164)))</f>
        <v/>
      </c>
      <c r="CF170" s="268" t="str">
        <f ca="true">+IF(OFFSET('Water Data'!$H$28,0,10*ROW('Water Data'!H164))="","",OFFSET('Water Data'!$H$28,0,10*ROW('Water Data'!H164)))</f>
        <v/>
      </c>
      <c r="CG170" s="268" t="str">
        <f ca="true">+IF(OFFSET('Water Data'!$H$29,0,10*ROW('Water Data'!H164))="","",OFFSET('Water Data'!$H$29,0,10*ROW('Water Data'!H164)))</f>
        <v/>
      </c>
      <c r="CH170" s="268" t="str">
        <f ca="true">+IF(OFFSET('Water Data'!$I$27,0,10*ROW('Water Data'!I164))="","",OFFSET('Water Data'!$I$27,0,10*ROW('Water Data'!I164)))</f>
        <v/>
      </c>
      <c r="CI170" s="268" t="str">
        <f ca="true">+IF(OFFSET('Water Data'!$I$28,0,10*ROW('Water Data'!I164))="","",OFFSET('Water Data'!$I$28,0,10*ROW('Water Data'!I164)))</f>
        <v/>
      </c>
      <c r="CJ170" s="268" t="str">
        <f ca="true">+IF(OFFSET('Water Data'!$I$29,0,10*ROW('Water Data'!I164))="","",OFFSET('Water Data'!$I$29,0,10*ROW('Water Data'!I164)))</f>
        <v/>
      </c>
      <c r="CK170" s="268" t="str">
        <f ca="true">+IF(OFFSET('Sanitation Data'!$D$28,0,10*ROW('Sanitation Data'!D164))="","",OFFSET('Sanitation Data'!$D$28,0,10*ROW('Sanitation Data'!D164)))</f>
        <v/>
      </c>
      <c r="CL170" s="268" t="str">
        <f ca="true">+IF(OFFSET('Sanitation Data'!$D$29,0,10*ROW('Sanitation Data'!D164))="","",OFFSET('Sanitation Data'!$D$29,0,10*ROW('Sanitation Data'!D164)))</f>
        <v/>
      </c>
      <c r="CM170" s="268" t="str">
        <f ca="true">+IF(OFFSET('Sanitation Data'!$D$30,0,10*ROW('Sanitation Data'!D164))="","",OFFSET('Sanitation Data'!$D$30,0,10*ROW('Sanitation Data'!D164)))</f>
        <v/>
      </c>
      <c r="CN170" s="268" t="str">
        <f ca="true">+IF(OFFSET('Sanitation Data'!$D$31,0,10*ROW('Sanitation Data'!D164))="","",OFFSET('Sanitation Data'!$D$31,0,10*ROW('Sanitation Data'!D164)))</f>
        <v/>
      </c>
      <c r="CO170" s="268" t="str">
        <f ca="true">+IF(OFFSET('Sanitation Data'!$D$32,0,10*ROW('Sanitation Data'!D164))="","",OFFSET('Sanitation Data'!$D$32,0,10*ROW('Sanitation Data'!D164)))</f>
        <v/>
      </c>
      <c r="CP170" s="268" t="str">
        <f ca="true">+IF(OFFSET('Sanitation Data'!$E$28,0,10*ROW('Sanitation Data'!E164))="","",OFFSET('Sanitation Data'!$E$28,0,10*ROW('Sanitation Data'!E164)))</f>
        <v/>
      </c>
      <c r="CQ170" s="268" t="str">
        <f ca="true">+IF(OFFSET('Sanitation Data'!$E$29,0,10*ROW('Sanitation Data'!E164))="","",OFFSET('Sanitation Data'!$E$29,0,10*ROW('Sanitation Data'!E164)))</f>
        <v/>
      </c>
      <c r="CR170" s="268" t="str">
        <f ca="true">+IF(OFFSET('Sanitation Data'!$E$30,0,10*ROW('Sanitation Data'!E164))="","",OFFSET('Sanitation Data'!$E$30,0,10*ROW('Sanitation Data'!E164)))</f>
        <v/>
      </c>
      <c r="CS170" s="268" t="str">
        <f ca="true">+IF(OFFSET('Sanitation Data'!$E$31,0,10*ROW('Sanitation Data'!E164))="","",OFFSET('Sanitation Data'!$E$31,0,10*ROW('Sanitation Data'!E164)))</f>
        <v/>
      </c>
      <c r="CT170" s="268" t="str">
        <f ca="true">+IF(OFFSET('Sanitation Data'!$E$32,0,10*ROW('Sanitation Data'!E164))="","",OFFSET('Sanitation Data'!$E$32,0,10*ROW('Sanitation Data'!E164)))</f>
        <v/>
      </c>
      <c r="CU170" s="268" t="str">
        <f ca="true">+IF(OFFSET('Sanitation Data'!$F$28,0,10*ROW('Sanitation Data'!F164))="","",OFFSET('Sanitation Data'!$F$28,0,10*ROW('Sanitation Data'!F164)))</f>
        <v/>
      </c>
      <c r="CV170" s="268" t="str">
        <f ca="true">+IF(OFFSET('Sanitation Data'!$F$29,0,10*ROW('Sanitation Data'!F164))="","",OFFSET('Sanitation Data'!$F$29,0,10*ROW('Sanitation Data'!F164)))</f>
        <v/>
      </c>
      <c r="CW170" s="268" t="str">
        <f ca="true">+IF(OFFSET('Sanitation Data'!$F$30,0,10*ROW('Sanitation Data'!F164))="","",OFFSET('Sanitation Data'!$F$30,0,10*ROW('Sanitation Data'!F164)))</f>
        <v/>
      </c>
      <c r="CX170" s="268" t="str">
        <f ca="true">+IF(OFFSET('Sanitation Data'!$F$31,0,10*ROW('Sanitation Data'!F164))="","",OFFSET('Sanitation Data'!$F$31,0,10*ROW('Sanitation Data'!F164)))</f>
        <v/>
      </c>
      <c r="CY170" s="268" t="str">
        <f ca="true">+IF(OFFSET('Sanitation Data'!$F$32,0,10*ROW('Sanitation Data'!F164))="","",OFFSET('Sanitation Data'!$F$32,0,10*ROW('Sanitation Data'!F164)))</f>
        <v/>
      </c>
      <c r="CZ170" s="268" t="str">
        <f ca="true">+IF(OFFSET('Sanitation Data'!$G$28,0,10*ROW('Sanitation Data'!G164))="","",OFFSET('Sanitation Data'!$G$28,0,10*ROW('Sanitation Data'!G164)))</f>
        <v/>
      </c>
      <c r="DA170" s="268" t="str">
        <f ca="true">+IF(OFFSET('Sanitation Data'!$G$29,0,10*ROW('Sanitation Data'!G164))="","",OFFSET('Sanitation Data'!$G$29,0,10*ROW('Sanitation Data'!G164)))</f>
        <v/>
      </c>
      <c r="DB170" s="268" t="str">
        <f ca="true">+IF(OFFSET('Sanitation Data'!$G$30,0,10*ROW('Sanitation Data'!G164))="","",OFFSET('Sanitation Data'!$G$30,0,10*ROW('Sanitation Data'!G164)))</f>
        <v/>
      </c>
      <c r="DC170" s="268" t="str">
        <f ca="true">+IF(OFFSET('Sanitation Data'!$G$31,0,10*ROW('Sanitation Data'!G164))="","",OFFSET('Sanitation Data'!$G$31,0,10*ROW('Sanitation Data'!G164)))</f>
        <v/>
      </c>
      <c r="DD170" s="268" t="str">
        <f ca="true">+IF(OFFSET('Sanitation Data'!$G$32,0,10*ROW('Sanitation Data'!G164))="","",OFFSET('Sanitation Data'!$G$32,0,10*ROW('Sanitation Data'!G164)))</f>
        <v/>
      </c>
      <c r="DE170" s="268" t="str">
        <f ca="true">+IF(OFFSET('Sanitation Data'!$H$28,0,10*ROW('Sanitation Data'!H164))="","",OFFSET('Sanitation Data'!$H$28,0,10*ROW('Sanitation Data'!H164)))</f>
        <v/>
      </c>
      <c r="DF170" s="268" t="str">
        <f ca="true">+IF(OFFSET('Sanitation Data'!$H$29,0,10*ROW('Sanitation Data'!H164))="","",OFFSET('Sanitation Data'!$H$29,0,10*ROW('Sanitation Data'!H164)))</f>
        <v/>
      </c>
      <c r="DG170" s="268" t="str">
        <f ca="true">+IF(OFFSET('Sanitation Data'!$H$30,0,10*ROW('Sanitation Data'!H164))="","",OFFSET('Sanitation Data'!$H$30,0,10*ROW('Sanitation Data'!H164)))</f>
        <v/>
      </c>
      <c r="DH170" s="268" t="str">
        <f ca="true">+IF(OFFSET('Sanitation Data'!$H$31,0,10*ROW('Sanitation Data'!H164))="","",OFFSET('Sanitation Data'!$H$31,0,10*ROW('Sanitation Data'!H164)))</f>
        <v/>
      </c>
      <c r="DI170" s="268" t="str">
        <f ca="true">+IF(OFFSET('Sanitation Data'!$H$32,0,10*ROW('Sanitation Data'!H164))="","",OFFSET('Sanitation Data'!$H$32,0,10*ROW('Sanitation Data'!H164)))</f>
        <v/>
      </c>
      <c r="DJ170" s="268" t="str">
        <f ca="true">+IF(OFFSET('Sanitation Data'!$I$28,0,10*ROW('Sanitation Data'!I164))="","",OFFSET('Sanitation Data'!$I$28,0,10*ROW('Sanitation Data'!I164)))</f>
        <v/>
      </c>
      <c r="DK170" s="268" t="str">
        <f ca="true">+IF(OFFSET('Sanitation Data'!$I$29,0,10*ROW('Sanitation Data'!I164))="","",OFFSET('Sanitation Data'!$I$29,0,10*ROW('Sanitation Data'!I164)))</f>
        <v/>
      </c>
      <c r="DL170" s="268" t="str">
        <f ca="true">+IF(OFFSET('Sanitation Data'!$I$30,0,10*ROW('Sanitation Data'!I164))="","",OFFSET('Sanitation Data'!$I$30,0,10*ROW('Sanitation Data'!I164)))</f>
        <v/>
      </c>
      <c r="DM170" s="268" t="str">
        <f ca="true">+IF(OFFSET('Sanitation Data'!$I$31,0,10*ROW('Sanitation Data'!I164))="","",OFFSET('Sanitation Data'!$I$31,0,10*ROW('Sanitation Data'!I164)))</f>
        <v/>
      </c>
      <c r="DN170" s="268" t="str">
        <f ca="true">+IF(OFFSET('Sanitation Data'!$I$32,0,10*ROW('Sanitation Data'!I164))="","",OFFSET('Sanitation Data'!$I$32,0,10*ROW('Sanitation Data'!I164)))</f>
        <v/>
      </c>
      <c r="DO170" s="268" t="str">
        <f ca="true">+IF(OFFSET('Hygiene Data'!$D$11,0,10*ROW('Hygiene Data'!D164))="","",OFFSET('Hygiene Data'!$D$11,0,10*ROW('Hygiene Data'!D164)))</f>
        <v/>
      </c>
      <c r="DP170" s="268" t="str">
        <f ca="true">+IF(OFFSET('Hygiene Data'!$D$12,0,10*ROW('Hygiene Data'!D164))="","",OFFSET('Hygiene Data'!$D$12,0,10*ROW('Hygiene Data'!D164)))</f>
        <v/>
      </c>
      <c r="DQ170" s="268" t="str">
        <f ca="true">+IF(OFFSET('Hygiene Data'!$D$13,0,10*ROW('Hygiene Data'!D164))="","",OFFSET('Hygiene Data'!$D$13,0,10*ROW('Hygiene Data'!D164)))</f>
        <v/>
      </c>
      <c r="DR170" s="268" t="str">
        <f ca="true">+IF(OFFSET('Hygiene Data'!$E$11,0,10*ROW('Hygiene Data'!E164))="","",OFFSET('Hygiene Data'!$E$11,0,10*ROW('Hygiene Data'!E164)))</f>
        <v/>
      </c>
      <c r="DS170" s="268" t="str">
        <f ca="true">+IF(OFFSET('Hygiene Data'!$E$12,0,10*ROW('Hygiene Data'!E164))="","",OFFSET('Hygiene Data'!$E$12,0,10*ROW('Hygiene Data'!E164)))</f>
        <v/>
      </c>
      <c r="DT170" s="268" t="str">
        <f ca="true">+IF(OFFSET('Hygiene Data'!$E$13,0,10*ROW('Hygiene Data'!E164))="","",OFFSET('Hygiene Data'!$E$13,0,10*ROW('Hygiene Data'!E164)))</f>
        <v/>
      </c>
      <c r="DU170" s="268" t="str">
        <f ca="true">+IF(OFFSET('Hygiene Data'!$F$11,0,10*ROW('Hygiene Data'!F164))="","",OFFSET('Hygiene Data'!$F$11,0,10*ROW('Hygiene Data'!F164)))</f>
        <v/>
      </c>
      <c r="DV170" s="268" t="str">
        <f ca="true">+IF(OFFSET('Hygiene Data'!$F$12,0,10*ROW('Hygiene Data'!F164))="","",OFFSET('Hygiene Data'!$F$12,0,10*ROW('Hygiene Data'!F164)))</f>
        <v/>
      </c>
      <c r="DW170" s="268" t="str">
        <f ca="true">+IF(OFFSET('Hygiene Data'!$F$13,0,10*ROW('Hygiene Data'!F164))="","",OFFSET('Hygiene Data'!$F$13,0,10*ROW('Hygiene Data'!F164)))</f>
        <v/>
      </c>
      <c r="DX170" s="268" t="str">
        <f ca="true">+IF(OFFSET('Hygiene Data'!$G$11,0,10*ROW('Hygiene Data'!G164))="","",OFFSET('Hygiene Data'!$G$11,0,10*ROW('Hygiene Data'!G164)))</f>
        <v/>
      </c>
      <c r="DY170" s="268" t="str">
        <f ca="true">+IF(OFFSET('Hygiene Data'!$G$12,0,10*ROW('Hygiene Data'!G164))="","",OFFSET('Hygiene Data'!$G$12,0,10*ROW('Hygiene Data'!G164)))</f>
        <v/>
      </c>
      <c r="DZ170" s="268" t="str">
        <f ca="true">+IF(OFFSET('Hygiene Data'!$G$13,0,10*ROW('Hygiene Data'!G164))="","",OFFSET('Hygiene Data'!$G$13,0,10*ROW('Hygiene Data'!G164)))</f>
        <v/>
      </c>
      <c r="EA170" s="268" t="str">
        <f ca="true">+IF(OFFSET('Hygiene Data'!$H$11,0,10*ROW('Hygiene Data'!H164))="","",OFFSET('Hygiene Data'!$H$11,0,10*ROW('Hygiene Data'!H164)))</f>
        <v/>
      </c>
      <c r="EB170" s="268" t="str">
        <f ca="true">+IF(OFFSET('Hygiene Data'!$H$12,0,10*ROW('Hygiene Data'!H164))="","",OFFSET('Hygiene Data'!$H$12,0,10*ROW('Hygiene Data'!H164)))</f>
        <v/>
      </c>
      <c r="EC170" s="268" t="str">
        <f ca="true">+IF(OFFSET('Hygiene Data'!$H$13,0,10*ROW('Hygiene Data'!H164))="","",OFFSET('Hygiene Data'!$H$13,0,10*ROW('Hygiene Data'!H164)))</f>
        <v/>
      </c>
      <c r="ED170" s="268" t="str">
        <f ca="true">+IF(OFFSET('Hygiene Data'!$I$11,0,10*ROW('Hygiene Data'!I164))="","",OFFSET('Hygiene Data'!$I$11,0,10*ROW('Hygiene Data'!I164)))</f>
        <v/>
      </c>
      <c r="EE170" s="268" t="str">
        <f ca="true">+IF(OFFSET('Hygiene Data'!$I$12,0,10*ROW('Hygiene Data'!I164))="","",OFFSET('Hygiene Data'!$I$12,0,10*ROW('Hygiene Data'!I164)))</f>
        <v/>
      </c>
      <c r="EF170" s="268"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4"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8"/>
      <c r="BS171" s="268" t="str">
        <f ca="true">+IF(OFFSET('Water Data'!$D$27,0,10*ROW('Water Data'!D165))="","",OFFSET('Water Data'!$D$27,0,10*ROW('Water Data'!D165)))</f>
        <v/>
      </c>
      <c r="BT171" s="268" t="str">
        <f ca="true">+IF(OFFSET('Water Data'!$D$28,0,10*ROW('Water Data'!D165))="","",OFFSET('Water Data'!$D$28,0,10*ROW('Water Data'!D165)))</f>
        <v/>
      </c>
      <c r="BU171" s="268" t="str">
        <f ca="true">+IF(OFFSET('Water Data'!$D$29,0,10*ROW('Water Data'!D165))="","",OFFSET('Water Data'!$D$29,0,10*ROW('Water Data'!D165)))</f>
        <v/>
      </c>
      <c r="BV171" s="268" t="str">
        <f ca="true">+IF(OFFSET('Water Data'!$E$27,0,10*ROW('Water Data'!E165))="","",OFFSET('Water Data'!$E$27,0,10*ROW('Water Data'!E165)))</f>
        <v/>
      </c>
      <c r="BW171" s="268" t="str">
        <f ca="true">+IF(OFFSET('Water Data'!$E$28,0,10*ROW('Water Data'!E165))="","",OFFSET('Water Data'!$E$28,0,10*ROW('Water Data'!E165)))</f>
        <v/>
      </c>
      <c r="BX171" s="268" t="str">
        <f ca="true">+IF(OFFSET('Water Data'!$E$29,0,10*ROW('Water Data'!E165))="","",OFFSET('Water Data'!$E$29,0,10*ROW('Water Data'!E165)))</f>
        <v/>
      </c>
      <c r="BY171" s="268" t="str">
        <f ca="true">+IF(OFFSET('Water Data'!$F$27,0,10*ROW('Water Data'!F165))="","",OFFSET('Water Data'!$F$27,0,10*ROW('Water Data'!F165)))</f>
        <v/>
      </c>
      <c r="BZ171" s="268" t="str">
        <f ca="true">+IF(OFFSET('Water Data'!$F$28,0,10*ROW('Water Data'!F165))="","",OFFSET('Water Data'!$F$28,0,10*ROW('Water Data'!F165)))</f>
        <v/>
      </c>
      <c r="CA171" s="268" t="str">
        <f ca="true">+IF(OFFSET('Water Data'!$F$29,0,10*ROW('Water Data'!F165))="","",OFFSET('Water Data'!$F$29,0,10*ROW('Water Data'!F165)))</f>
        <v/>
      </c>
      <c r="CB171" s="268" t="str">
        <f ca="true">+IF(OFFSET('Water Data'!$G$27,0,10*ROW('Water Data'!G165))="","",OFFSET('Water Data'!$G$27,0,10*ROW('Water Data'!G165)))</f>
        <v/>
      </c>
      <c r="CC171" s="268" t="str">
        <f ca="true">+IF(OFFSET('Water Data'!$G$28,0,10*ROW('Water Data'!G165))="","",OFFSET('Water Data'!$G$28,0,10*ROW('Water Data'!G165)))</f>
        <v/>
      </c>
      <c r="CD171" s="268" t="str">
        <f ca="true">+IF(OFFSET('Water Data'!$G$29,0,10*ROW('Water Data'!G165))="","",OFFSET('Water Data'!$G$29,0,10*ROW('Water Data'!G165)))</f>
        <v/>
      </c>
      <c r="CE171" s="268" t="str">
        <f ca="true">+IF(OFFSET('Water Data'!$H$27,0,10*ROW('Water Data'!H165))="","",OFFSET('Water Data'!$H$27,0,10*ROW('Water Data'!H165)))</f>
        <v/>
      </c>
      <c r="CF171" s="268" t="str">
        <f ca="true">+IF(OFFSET('Water Data'!$H$28,0,10*ROW('Water Data'!H165))="","",OFFSET('Water Data'!$H$28,0,10*ROW('Water Data'!H165)))</f>
        <v/>
      </c>
      <c r="CG171" s="268" t="str">
        <f ca="true">+IF(OFFSET('Water Data'!$H$29,0,10*ROW('Water Data'!H165))="","",OFFSET('Water Data'!$H$29,0,10*ROW('Water Data'!H165)))</f>
        <v/>
      </c>
      <c r="CH171" s="268" t="str">
        <f ca="true">+IF(OFFSET('Water Data'!$I$27,0,10*ROW('Water Data'!I165))="","",OFFSET('Water Data'!$I$27,0,10*ROW('Water Data'!I165)))</f>
        <v/>
      </c>
      <c r="CI171" s="268" t="str">
        <f ca="true">+IF(OFFSET('Water Data'!$I$28,0,10*ROW('Water Data'!I165))="","",OFFSET('Water Data'!$I$28,0,10*ROW('Water Data'!I165)))</f>
        <v/>
      </c>
      <c r="CJ171" s="268" t="str">
        <f ca="true">+IF(OFFSET('Water Data'!$I$29,0,10*ROW('Water Data'!I165))="","",OFFSET('Water Data'!$I$29,0,10*ROW('Water Data'!I165)))</f>
        <v/>
      </c>
      <c r="CK171" s="268" t="str">
        <f ca="true">+IF(OFFSET('Sanitation Data'!$D$28,0,10*ROW('Sanitation Data'!D165))="","",OFFSET('Sanitation Data'!$D$28,0,10*ROW('Sanitation Data'!D165)))</f>
        <v/>
      </c>
      <c r="CL171" s="268" t="str">
        <f ca="true">+IF(OFFSET('Sanitation Data'!$D$29,0,10*ROW('Sanitation Data'!D165))="","",OFFSET('Sanitation Data'!$D$29,0,10*ROW('Sanitation Data'!D165)))</f>
        <v/>
      </c>
      <c r="CM171" s="268" t="str">
        <f ca="true">+IF(OFFSET('Sanitation Data'!$D$30,0,10*ROW('Sanitation Data'!D165))="","",OFFSET('Sanitation Data'!$D$30,0,10*ROW('Sanitation Data'!D165)))</f>
        <v/>
      </c>
      <c r="CN171" s="268" t="str">
        <f ca="true">+IF(OFFSET('Sanitation Data'!$D$31,0,10*ROW('Sanitation Data'!D165))="","",OFFSET('Sanitation Data'!$D$31,0,10*ROW('Sanitation Data'!D165)))</f>
        <v/>
      </c>
      <c r="CO171" s="268" t="str">
        <f ca="true">+IF(OFFSET('Sanitation Data'!$D$32,0,10*ROW('Sanitation Data'!D165))="","",OFFSET('Sanitation Data'!$D$32,0,10*ROW('Sanitation Data'!D165)))</f>
        <v/>
      </c>
      <c r="CP171" s="268" t="str">
        <f ca="true">+IF(OFFSET('Sanitation Data'!$E$28,0,10*ROW('Sanitation Data'!E165))="","",OFFSET('Sanitation Data'!$E$28,0,10*ROW('Sanitation Data'!E165)))</f>
        <v/>
      </c>
      <c r="CQ171" s="268" t="str">
        <f ca="true">+IF(OFFSET('Sanitation Data'!$E$29,0,10*ROW('Sanitation Data'!E165))="","",OFFSET('Sanitation Data'!$E$29,0,10*ROW('Sanitation Data'!E165)))</f>
        <v/>
      </c>
      <c r="CR171" s="268" t="str">
        <f ca="true">+IF(OFFSET('Sanitation Data'!$E$30,0,10*ROW('Sanitation Data'!E165))="","",OFFSET('Sanitation Data'!$E$30,0,10*ROW('Sanitation Data'!E165)))</f>
        <v/>
      </c>
      <c r="CS171" s="268" t="str">
        <f ca="true">+IF(OFFSET('Sanitation Data'!$E$31,0,10*ROW('Sanitation Data'!E165))="","",OFFSET('Sanitation Data'!$E$31,0,10*ROW('Sanitation Data'!E165)))</f>
        <v/>
      </c>
      <c r="CT171" s="268" t="str">
        <f ca="true">+IF(OFFSET('Sanitation Data'!$E$32,0,10*ROW('Sanitation Data'!E165))="","",OFFSET('Sanitation Data'!$E$32,0,10*ROW('Sanitation Data'!E165)))</f>
        <v/>
      </c>
      <c r="CU171" s="268" t="str">
        <f ca="true">+IF(OFFSET('Sanitation Data'!$F$28,0,10*ROW('Sanitation Data'!F165))="","",OFFSET('Sanitation Data'!$F$28,0,10*ROW('Sanitation Data'!F165)))</f>
        <v/>
      </c>
      <c r="CV171" s="268" t="str">
        <f ca="true">+IF(OFFSET('Sanitation Data'!$F$29,0,10*ROW('Sanitation Data'!F165))="","",OFFSET('Sanitation Data'!$F$29,0,10*ROW('Sanitation Data'!F165)))</f>
        <v/>
      </c>
      <c r="CW171" s="268" t="str">
        <f ca="true">+IF(OFFSET('Sanitation Data'!$F$30,0,10*ROW('Sanitation Data'!F165))="","",OFFSET('Sanitation Data'!$F$30,0,10*ROW('Sanitation Data'!F165)))</f>
        <v/>
      </c>
      <c r="CX171" s="268" t="str">
        <f ca="true">+IF(OFFSET('Sanitation Data'!$F$31,0,10*ROW('Sanitation Data'!F165))="","",OFFSET('Sanitation Data'!$F$31,0,10*ROW('Sanitation Data'!F165)))</f>
        <v/>
      </c>
      <c r="CY171" s="268" t="str">
        <f ca="true">+IF(OFFSET('Sanitation Data'!$F$32,0,10*ROW('Sanitation Data'!F165))="","",OFFSET('Sanitation Data'!$F$32,0,10*ROW('Sanitation Data'!F165)))</f>
        <v/>
      </c>
      <c r="CZ171" s="268" t="str">
        <f ca="true">+IF(OFFSET('Sanitation Data'!$G$28,0,10*ROW('Sanitation Data'!G165))="","",OFFSET('Sanitation Data'!$G$28,0,10*ROW('Sanitation Data'!G165)))</f>
        <v/>
      </c>
      <c r="DA171" s="268" t="str">
        <f ca="true">+IF(OFFSET('Sanitation Data'!$G$29,0,10*ROW('Sanitation Data'!G165))="","",OFFSET('Sanitation Data'!$G$29,0,10*ROW('Sanitation Data'!G165)))</f>
        <v/>
      </c>
      <c r="DB171" s="268" t="str">
        <f ca="true">+IF(OFFSET('Sanitation Data'!$G$30,0,10*ROW('Sanitation Data'!G165))="","",OFFSET('Sanitation Data'!$G$30,0,10*ROW('Sanitation Data'!G165)))</f>
        <v/>
      </c>
      <c r="DC171" s="268" t="str">
        <f ca="true">+IF(OFFSET('Sanitation Data'!$G$31,0,10*ROW('Sanitation Data'!G165))="","",OFFSET('Sanitation Data'!$G$31,0,10*ROW('Sanitation Data'!G165)))</f>
        <v/>
      </c>
      <c r="DD171" s="268" t="str">
        <f ca="true">+IF(OFFSET('Sanitation Data'!$G$32,0,10*ROW('Sanitation Data'!G165))="","",OFFSET('Sanitation Data'!$G$32,0,10*ROW('Sanitation Data'!G165)))</f>
        <v/>
      </c>
      <c r="DE171" s="268" t="str">
        <f ca="true">+IF(OFFSET('Sanitation Data'!$H$28,0,10*ROW('Sanitation Data'!H165))="","",OFFSET('Sanitation Data'!$H$28,0,10*ROW('Sanitation Data'!H165)))</f>
        <v/>
      </c>
      <c r="DF171" s="268" t="str">
        <f ca="true">+IF(OFFSET('Sanitation Data'!$H$29,0,10*ROW('Sanitation Data'!H165))="","",OFFSET('Sanitation Data'!$H$29,0,10*ROW('Sanitation Data'!H165)))</f>
        <v/>
      </c>
      <c r="DG171" s="268" t="str">
        <f ca="true">+IF(OFFSET('Sanitation Data'!$H$30,0,10*ROW('Sanitation Data'!H165))="","",OFFSET('Sanitation Data'!$H$30,0,10*ROW('Sanitation Data'!H165)))</f>
        <v/>
      </c>
      <c r="DH171" s="268" t="str">
        <f ca="true">+IF(OFFSET('Sanitation Data'!$H$31,0,10*ROW('Sanitation Data'!H165))="","",OFFSET('Sanitation Data'!$H$31,0,10*ROW('Sanitation Data'!H165)))</f>
        <v/>
      </c>
      <c r="DI171" s="268" t="str">
        <f ca="true">+IF(OFFSET('Sanitation Data'!$H$32,0,10*ROW('Sanitation Data'!H165))="","",OFFSET('Sanitation Data'!$H$32,0,10*ROW('Sanitation Data'!H165)))</f>
        <v/>
      </c>
      <c r="DJ171" s="268" t="str">
        <f ca="true">+IF(OFFSET('Sanitation Data'!$I$28,0,10*ROW('Sanitation Data'!I165))="","",OFFSET('Sanitation Data'!$I$28,0,10*ROW('Sanitation Data'!I165)))</f>
        <v/>
      </c>
      <c r="DK171" s="268" t="str">
        <f ca="true">+IF(OFFSET('Sanitation Data'!$I$29,0,10*ROW('Sanitation Data'!I165))="","",OFFSET('Sanitation Data'!$I$29,0,10*ROW('Sanitation Data'!I165)))</f>
        <v/>
      </c>
      <c r="DL171" s="268" t="str">
        <f ca="true">+IF(OFFSET('Sanitation Data'!$I$30,0,10*ROW('Sanitation Data'!I165))="","",OFFSET('Sanitation Data'!$I$30,0,10*ROW('Sanitation Data'!I165)))</f>
        <v/>
      </c>
      <c r="DM171" s="268" t="str">
        <f ca="true">+IF(OFFSET('Sanitation Data'!$I$31,0,10*ROW('Sanitation Data'!I165))="","",OFFSET('Sanitation Data'!$I$31,0,10*ROW('Sanitation Data'!I165)))</f>
        <v/>
      </c>
      <c r="DN171" s="268" t="str">
        <f ca="true">+IF(OFFSET('Sanitation Data'!$I$32,0,10*ROW('Sanitation Data'!I165))="","",OFFSET('Sanitation Data'!$I$32,0,10*ROW('Sanitation Data'!I165)))</f>
        <v/>
      </c>
      <c r="DO171" s="268" t="str">
        <f ca="true">+IF(OFFSET('Hygiene Data'!$D$11,0,10*ROW('Hygiene Data'!D165))="","",OFFSET('Hygiene Data'!$D$11,0,10*ROW('Hygiene Data'!D165)))</f>
        <v/>
      </c>
      <c r="DP171" s="268" t="str">
        <f ca="true">+IF(OFFSET('Hygiene Data'!$D$12,0,10*ROW('Hygiene Data'!D165))="","",OFFSET('Hygiene Data'!$D$12,0,10*ROW('Hygiene Data'!D165)))</f>
        <v/>
      </c>
      <c r="DQ171" s="268" t="str">
        <f ca="true">+IF(OFFSET('Hygiene Data'!$D$13,0,10*ROW('Hygiene Data'!D165))="","",OFFSET('Hygiene Data'!$D$13,0,10*ROW('Hygiene Data'!D165)))</f>
        <v/>
      </c>
      <c r="DR171" s="268" t="str">
        <f ca="true">+IF(OFFSET('Hygiene Data'!$E$11,0,10*ROW('Hygiene Data'!E165))="","",OFFSET('Hygiene Data'!$E$11,0,10*ROW('Hygiene Data'!E165)))</f>
        <v/>
      </c>
      <c r="DS171" s="268" t="str">
        <f ca="true">+IF(OFFSET('Hygiene Data'!$E$12,0,10*ROW('Hygiene Data'!E165))="","",OFFSET('Hygiene Data'!$E$12,0,10*ROW('Hygiene Data'!E165)))</f>
        <v/>
      </c>
      <c r="DT171" s="268" t="str">
        <f ca="true">+IF(OFFSET('Hygiene Data'!$E$13,0,10*ROW('Hygiene Data'!E165))="","",OFFSET('Hygiene Data'!$E$13,0,10*ROW('Hygiene Data'!E165)))</f>
        <v/>
      </c>
      <c r="DU171" s="268" t="str">
        <f ca="true">+IF(OFFSET('Hygiene Data'!$F$11,0,10*ROW('Hygiene Data'!F165))="","",OFFSET('Hygiene Data'!$F$11,0,10*ROW('Hygiene Data'!F165)))</f>
        <v/>
      </c>
      <c r="DV171" s="268" t="str">
        <f ca="true">+IF(OFFSET('Hygiene Data'!$F$12,0,10*ROW('Hygiene Data'!F165))="","",OFFSET('Hygiene Data'!$F$12,0,10*ROW('Hygiene Data'!F165)))</f>
        <v/>
      </c>
      <c r="DW171" s="268" t="str">
        <f ca="true">+IF(OFFSET('Hygiene Data'!$F$13,0,10*ROW('Hygiene Data'!F165))="","",OFFSET('Hygiene Data'!$F$13,0,10*ROW('Hygiene Data'!F165)))</f>
        <v/>
      </c>
      <c r="DX171" s="268" t="str">
        <f ca="true">+IF(OFFSET('Hygiene Data'!$G$11,0,10*ROW('Hygiene Data'!G165))="","",OFFSET('Hygiene Data'!$G$11,0,10*ROW('Hygiene Data'!G165)))</f>
        <v/>
      </c>
      <c r="DY171" s="268" t="str">
        <f ca="true">+IF(OFFSET('Hygiene Data'!$G$12,0,10*ROW('Hygiene Data'!G165))="","",OFFSET('Hygiene Data'!$G$12,0,10*ROW('Hygiene Data'!G165)))</f>
        <v/>
      </c>
      <c r="DZ171" s="268" t="str">
        <f ca="true">+IF(OFFSET('Hygiene Data'!$G$13,0,10*ROW('Hygiene Data'!G165))="","",OFFSET('Hygiene Data'!$G$13,0,10*ROW('Hygiene Data'!G165)))</f>
        <v/>
      </c>
      <c r="EA171" s="268" t="str">
        <f ca="true">+IF(OFFSET('Hygiene Data'!$H$11,0,10*ROW('Hygiene Data'!H165))="","",OFFSET('Hygiene Data'!$H$11,0,10*ROW('Hygiene Data'!H165)))</f>
        <v/>
      </c>
      <c r="EB171" s="268" t="str">
        <f ca="true">+IF(OFFSET('Hygiene Data'!$H$12,0,10*ROW('Hygiene Data'!H165))="","",OFFSET('Hygiene Data'!$H$12,0,10*ROW('Hygiene Data'!H165)))</f>
        <v/>
      </c>
      <c r="EC171" s="268" t="str">
        <f ca="true">+IF(OFFSET('Hygiene Data'!$H$13,0,10*ROW('Hygiene Data'!H165))="","",OFFSET('Hygiene Data'!$H$13,0,10*ROW('Hygiene Data'!H165)))</f>
        <v/>
      </c>
      <c r="ED171" s="268" t="str">
        <f ca="true">+IF(OFFSET('Hygiene Data'!$I$11,0,10*ROW('Hygiene Data'!I165))="","",OFFSET('Hygiene Data'!$I$11,0,10*ROW('Hygiene Data'!I165)))</f>
        <v/>
      </c>
      <c r="EE171" s="268" t="str">
        <f ca="true">+IF(OFFSET('Hygiene Data'!$I$12,0,10*ROW('Hygiene Data'!I165))="","",OFFSET('Hygiene Data'!$I$12,0,10*ROW('Hygiene Data'!I165)))</f>
        <v/>
      </c>
      <c r="EF171" s="268"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4"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8"/>
      <c r="BS172" s="268" t="str">
        <f ca="true">+IF(OFFSET('Water Data'!$D$27,0,10*ROW('Water Data'!D166))="","",OFFSET('Water Data'!$D$27,0,10*ROW('Water Data'!D166)))</f>
        <v/>
      </c>
      <c r="BT172" s="268" t="str">
        <f ca="true">+IF(OFFSET('Water Data'!$D$28,0,10*ROW('Water Data'!D166))="","",OFFSET('Water Data'!$D$28,0,10*ROW('Water Data'!D166)))</f>
        <v/>
      </c>
      <c r="BU172" s="268" t="str">
        <f ca="true">+IF(OFFSET('Water Data'!$D$29,0,10*ROW('Water Data'!D166))="","",OFFSET('Water Data'!$D$29,0,10*ROW('Water Data'!D166)))</f>
        <v/>
      </c>
      <c r="BV172" s="268" t="str">
        <f ca="true">+IF(OFFSET('Water Data'!$E$27,0,10*ROW('Water Data'!E166))="","",OFFSET('Water Data'!$E$27,0,10*ROW('Water Data'!E166)))</f>
        <v/>
      </c>
      <c r="BW172" s="268" t="str">
        <f ca="true">+IF(OFFSET('Water Data'!$E$28,0,10*ROW('Water Data'!E166))="","",OFFSET('Water Data'!$E$28,0,10*ROW('Water Data'!E166)))</f>
        <v/>
      </c>
      <c r="BX172" s="268" t="str">
        <f ca="true">+IF(OFFSET('Water Data'!$E$29,0,10*ROW('Water Data'!E166))="","",OFFSET('Water Data'!$E$29,0,10*ROW('Water Data'!E166)))</f>
        <v/>
      </c>
      <c r="BY172" s="268" t="str">
        <f ca="true">+IF(OFFSET('Water Data'!$F$27,0,10*ROW('Water Data'!F166))="","",OFFSET('Water Data'!$F$27,0,10*ROW('Water Data'!F166)))</f>
        <v/>
      </c>
      <c r="BZ172" s="268" t="str">
        <f ca="true">+IF(OFFSET('Water Data'!$F$28,0,10*ROW('Water Data'!F166))="","",OFFSET('Water Data'!$F$28,0,10*ROW('Water Data'!F166)))</f>
        <v/>
      </c>
      <c r="CA172" s="268" t="str">
        <f ca="true">+IF(OFFSET('Water Data'!$F$29,0,10*ROW('Water Data'!F166))="","",OFFSET('Water Data'!$F$29,0,10*ROW('Water Data'!F166)))</f>
        <v/>
      </c>
      <c r="CB172" s="268" t="str">
        <f ca="true">+IF(OFFSET('Water Data'!$G$27,0,10*ROW('Water Data'!G166))="","",OFFSET('Water Data'!$G$27,0,10*ROW('Water Data'!G166)))</f>
        <v/>
      </c>
      <c r="CC172" s="268" t="str">
        <f ca="true">+IF(OFFSET('Water Data'!$G$28,0,10*ROW('Water Data'!G166))="","",OFFSET('Water Data'!$G$28,0,10*ROW('Water Data'!G166)))</f>
        <v/>
      </c>
      <c r="CD172" s="268" t="str">
        <f ca="true">+IF(OFFSET('Water Data'!$G$29,0,10*ROW('Water Data'!G166))="","",OFFSET('Water Data'!$G$29,0,10*ROW('Water Data'!G166)))</f>
        <v/>
      </c>
      <c r="CE172" s="268" t="str">
        <f ca="true">+IF(OFFSET('Water Data'!$H$27,0,10*ROW('Water Data'!H166))="","",OFFSET('Water Data'!$H$27,0,10*ROW('Water Data'!H166)))</f>
        <v/>
      </c>
      <c r="CF172" s="268" t="str">
        <f ca="true">+IF(OFFSET('Water Data'!$H$28,0,10*ROW('Water Data'!H166))="","",OFFSET('Water Data'!$H$28,0,10*ROW('Water Data'!H166)))</f>
        <v/>
      </c>
      <c r="CG172" s="268" t="str">
        <f ca="true">+IF(OFFSET('Water Data'!$H$29,0,10*ROW('Water Data'!H166))="","",OFFSET('Water Data'!$H$29,0,10*ROW('Water Data'!H166)))</f>
        <v/>
      </c>
      <c r="CH172" s="268" t="str">
        <f ca="true">+IF(OFFSET('Water Data'!$I$27,0,10*ROW('Water Data'!I166))="","",OFFSET('Water Data'!$I$27,0,10*ROW('Water Data'!I166)))</f>
        <v/>
      </c>
      <c r="CI172" s="268" t="str">
        <f ca="true">+IF(OFFSET('Water Data'!$I$28,0,10*ROW('Water Data'!I166))="","",OFFSET('Water Data'!$I$28,0,10*ROW('Water Data'!I166)))</f>
        <v/>
      </c>
      <c r="CJ172" s="268" t="str">
        <f ca="true">+IF(OFFSET('Water Data'!$I$29,0,10*ROW('Water Data'!I166))="","",OFFSET('Water Data'!$I$29,0,10*ROW('Water Data'!I166)))</f>
        <v/>
      </c>
      <c r="CK172" s="268" t="str">
        <f ca="true">+IF(OFFSET('Sanitation Data'!$D$28,0,10*ROW('Sanitation Data'!D166))="","",OFFSET('Sanitation Data'!$D$28,0,10*ROW('Sanitation Data'!D166)))</f>
        <v/>
      </c>
      <c r="CL172" s="268" t="str">
        <f ca="true">+IF(OFFSET('Sanitation Data'!$D$29,0,10*ROW('Sanitation Data'!D166))="","",OFFSET('Sanitation Data'!$D$29,0,10*ROW('Sanitation Data'!D166)))</f>
        <v/>
      </c>
      <c r="CM172" s="268" t="str">
        <f ca="true">+IF(OFFSET('Sanitation Data'!$D$30,0,10*ROW('Sanitation Data'!D166))="","",OFFSET('Sanitation Data'!$D$30,0,10*ROW('Sanitation Data'!D166)))</f>
        <v/>
      </c>
      <c r="CN172" s="268" t="str">
        <f ca="true">+IF(OFFSET('Sanitation Data'!$D$31,0,10*ROW('Sanitation Data'!D166))="","",OFFSET('Sanitation Data'!$D$31,0,10*ROW('Sanitation Data'!D166)))</f>
        <v/>
      </c>
      <c r="CO172" s="268" t="str">
        <f ca="true">+IF(OFFSET('Sanitation Data'!$D$32,0,10*ROW('Sanitation Data'!D166))="","",OFFSET('Sanitation Data'!$D$32,0,10*ROW('Sanitation Data'!D166)))</f>
        <v/>
      </c>
      <c r="CP172" s="268" t="str">
        <f ca="true">+IF(OFFSET('Sanitation Data'!$E$28,0,10*ROW('Sanitation Data'!E166))="","",OFFSET('Sanitation Data'!$E$28,0,10*ROW('Sanitation Data'!E166)))</f>
        <v/>
      </c>
      <c r="CQ172" s="268" t="str">
        <f ca="true">+IF(OFFSET('Sanitation Data'!$E$29,0,10*ROW('Sanitation Data'!E166))="","",OFFSET('Sanitation Data'!$E$29,0,10*ROW('Sanitation Data'!E166)))</f>
        <v/>
      </c>
      <c r="CR172" s="268" t="str">
        <f ca="true">+IF(OFFSET('Sanitation Data'!$E$30,0,10*ROW('Sanitation Data'!E166))="","",OFFSET('Sanitation Data'!$E$30,0,10*ROW('Sanitation Data'!E166)))</f>
        <v/>
      </c>
      <c r="CS172" s="268" t="str">
        <f ca="true">+IF(OFFSET('Sanitation Data'!$E$31,0,10*ROW('Sanitation Data'!E166))="","",OFFSET('Sanitation Data'!$E$31,0,10*ROW('Sanitation Data'!E166)))</f>
        <v/>
      </c>
      <c r="CT172" s="268" t="str">
        <f ca="true">+IF(OFFSET('Sanitation Data'!$E$32,0,10*ROW('Sanitation Data'!E166))="","",OFFSET('Sanitation Data'!$E$32,0,10*ROW('Sanitation Data'!E166)))</f>
        <v/>
      </c>
      <c r="CU172" s="268" t="str">
        <f ca="true">+IF(OFFSET('Sanitation Data'!$F$28,0,10*ROW('Sanitation Data'!F166))="","",OFFSET('Sanitation Data'!$F$28,0,10*ROW('Sanitation Data'!F166)))</f>
        <v/>
      </c>
      <c r="CV172" s="268" t="str">
        <f ca="true">+IF(OFFSET('Sanitation Data'!$F$29,0,10*ROW('Sanitation Data'!F166))="","",OFFSET('Sanitation Data'!$F$29,0,10*ROW('Sanitation Data'!F166)))</f>
        <v/>
      </c>
      <c r="CW172" s="268" t="str">
        <f ca="true">+IF(OFFSET('Sanitation Data'!$F$30,0,10*ROW('Sanitation Data'!F166))="","",OFFSET('Sanitation Data'!$F$30,0,10*ROW('Sanitation Data'!F166)))</f>
        <v/>
      </c>
      <c r="CX172" s="268" t="str">
        <f ca="true">+IF(OFFSET('Sanitation Data'!$F$31,0,10*ROW('Sanitation Data'!F166))="","",OFFSET('Sanitation Data'!$F$31,0,10*ROW('Sanitation Data'!F166)))</f>
        <v/>
      </c>
      <c r="CY172" s="268" t="str">
        <f ca="true">+IF(OFFSET('Sanitation Data'!$F$32,0,10*ROW('Sanitation Data'!F166))="","",OFFSET('Sanitation Data'!$F$32,0,10*ROW('Sanitation Data'!F166)))</f>
        <v/>
      </c>
      <c r="CZ172" s="268" t="str">
        <f ca="true">+IF(OFFSET('Sanitation Data'!$G$28,0,10*ROW('Sanitation Data'!G166))="","",OFFSET('Sanitation Data'!$G$28,0,10*ROW('Sanitation Data'!G166)))</f>
        <v/>
      </c>
      <c r="DA172" s="268" t="str">
        <f ca="true">+IF(OFFSET('Sanitation Data'!$G$29,0,10*ROW('Sanitation Data'!G166))="","",OFFSET('Sanitation Data'!$G$29,0,10*ROW('Sanitation Data'!G166)))</f>
        <v/>
      </c>
      <c r="DB172" s="268" t="str">
        <f ca="true">+IF(OFFSET('Sanitation Data'!$G$30,0,10*ROW('Sanitation Data'!G166))="","",OFFSET('Sanitation Data'!$G$30,0,10*ROW('Sanitation Data'!G166)))</f>
        <v/>
      </c>
      <c r="DC172" s="268" t="str">
        <f ca="true">+IF(OFFSET('Sanitation Data'!$G$31,0,10*ROW('Sanitation Data'!G166))="","",OFFSET('Sanitation Data'!$G$31,0,10*ROW('Sanitation Data'!G166)))</f>
        <v/>
      </c>
      <c r="DD172" s="268" t="str">
        <f ca="true">+IF(OFFSET('Sanitation Data'!$G$32,0,10*ROW('Sanitation Data'!G166))="","",OFFSET('Sanitation Data'!$G$32,0,10*ROW('Sanitation Data'!G166)))</f>
        <v/>
      </c>
      <c r="DE172" s="268" t="str">
        <f ca="true">+IF(OFFSET('Sanitation Data'!$H$28,0,10*ROW('Sanitation Data'!H166))="","",OFFSET('Sanitation Data'!$H$28,0,10*ROW('Sanitation Data'!H166)))</f>
        <v/>
      </c>
      <c r="DF172" s="268" t="str">
        <f ca="true">+IF(OFFSET('Sanitation Data'!$H$29,0,10*ROW('Sanitation Data'!H166))="","",OFFSET('Sanitation Data'!$H$29,0,10*ROW('Sanitation Data'!H166)))</f>
        <v/>
      </c>
      <c r="DG172" s="268" t="str">
        <f ca="true">+IF(OFFSET('Sanitation Data'!$H$30,0,10*ROW('Sanitation Data'!H166))="","",OFFSET('Sanitation Data'!$H$30,0,10*ROW('Sanitation Data'!H166)))</f>
        <v/>
      </c>
      <c r="DH172" s="268" t="str">
        <f ca="true">+IF(OFFSET('Sanitation Data'!$H$31,0,10*ROW('Sanitation Data'!H166))="","",OFFSET('Sanitation Data'!$H$31,0,10*ROW('Sanitation Data'!H166)))</f>
        <v/>
      </c>
      <c r="DI172" s="268" t="str">
        <f ca="true">+IF(OFFSET('Sanitation Data'!$H$32,0,10*ROW('Sanitation Data'!H166))="","",OFFSET('Sanitation Data'!$H$32,0,10*ROW('Sanitation Data'!H166)))</f>
        <v/>
      </c>
      <c r="DJ172" s="268" t="str">
        <f ca="true">+IF(OFFSET('Sanitation Data'!$I$28,0,10*ROW('Sanitation Data'!I166))="","",OFFSET('Sanitation Data'!$I$28,0,10*ROW('Sanitation Data'!I166)))</f>
        <v/>
      </c>
      <c r="DK172" s="268" t="str">
        <f ca="true">+IF(OFFSET('Sanitation Data'!$I$29,0,10*ROW('Sanitation Data'!I166))="","",OFFSET('Sanitation Data'!$I$29,0,10*ROW('Sanitation Data'!I166)))</f>
        <v/>
      </c>
      <c r="DL172" s="268" t="str">
        <f ca="true">+IF(OFFSET('Sanitation Data'!$I$30,0,10*ROW('Sanitation Data'!I166))="","",OFFSET('Sanitation Data'!$I$30,0,10*ROW('Sanitation Data'!I166)))</f>
        <v/>
      </c>
      <c r="DM172" s="268" t="str">
        <f ca="true">+IF(OFFSET('Sanitation Data'!$I$31,0,10*ROW('Sanitation Data'!I166))="","",OFFSET('Sanitation Data'!$I$31,0,10*ROW('Sanitation Data'!I166)))</f>
        <v/>
      </c>
      <c r="DN172" s="268" t="str">
        <f ca="true">+IF(OFFSET('Sanitation Data'!$I$32,0,10*ROW('Sanitation Data'!I166))="","",OFFSET('Sanitation Data'!$I$32,0,10*ROW('Sanitation Data'!I166)))</f>
        <v/>
      </c>
      <c r="DO172" s="268" t="str">
        <f ca="true">+IF(OFFSET('Hygiene Data'!$D$11,0,10*ROW('Hygiene Data'!D166))="","",OFFSET('Hygiene Data'!$D$11,0,10*ROW('Hygiene Data'!D166)))</f>
        <v/>
      </c>
      <c r="DP172" s="268" t="str">
        <f ca="true">+IF(OFFSET('Hygiene Data'!$D$12,0,10*ROW('Hygiene Data'!D166))="","",OFFSET('Hygiene Data'!$D$12,0,10*ROW('Hygiene Data'!D166)))</f>
        <v/>
      </c>
      <c r="DQ172" s="268" t="str">
        <f ca="true">+IF(OFFSET('Hygiene Data'!$D$13,0,10*ROW('Hygiene Data'!D166))="","",OFFSET('Hygiene Data'!$D$13,0,10*ROW('Hygiene Data'!D166)))</f>
        <v/>
      </c>
      <c r="DR172" s="268" t="str">
        <f ca="true">+IF(OFFSET('Hygiene Data'!$E$11,0,10*ROW('Hygiene Data'!E166))="","",OFFSET('Hygiene Data'!$E$11,0,10*ROW('Hygiene Data'!E166)))</f>
        <v/>
      </c>
      <c r="DS172" s="268" t="str">
        <f ca="true">+IF(OFFSET('Hygiene Data'!$E$12,0,10*ROW('Hygiene Data'!E166))="","",OFFSET('Hygiene Data'!$E$12,0,10*ROW('Hygiene Data'!E166)))</f>
        <v/>
      </c>
      <c r="DT172" s="268" t="str">
        <f ca="true">+IF(OFFSET('Hygiene Data'!$E$13,0,10*ROW('Hygiene Data'!E166))="","",OFFSET('Hygiene Data'!$E$13,0,10*ROW('Hygiene Data'!E166)))</f>
        <v/>
      </c>
      <c r="DU172" s="268" t="str">
        <f ca="true">+IF(OFFSET('Hygiene Data'!$F$11,0,10*ROW('Hygiene Data'!F166))="","",OFFSET('Hygiene Data'!$F$11,0,10*ROW('Hygiene Data'!F166)))</f>
        <v/>
      </c>
      <c r="DV172" s="268" t="str">
        <f ca="true">+IF(OFFSET('Hygiene Data'!$F$12,0,10*ROW('Hygiene Data'!F166))="","",OFFSET('Hygiene Data'!$F$12,0,10*ROW('Hygiene Data'!F166)))</f>
        <v/>
      </c>
      <c r="DW172" s="268" t="str">
        <f ca="true">+IF(OFFSET('Hygiene Data'!$F$13,0,10*ROW('Hygiene Data'!F166))="","",OFFSET('Hygiene Data'!$F$13,0,10*ROW('Hygiene Data'!F166)))</f>
        <v/>
      </c>
      <c r="DX172" s="268" t="str">
        <f ca="true">+IF(OFFSET('Hygiene Data'!$G$11,0,10*ROW('Hygiene Data'!G166))="","",OFFSET('Hygiene Data'!$G$11,0,10*ROW('Hygiene Data'!G166)))</f>
        <v/>
      </c>
      <c r="DY172" s="268" t="str">
        <f ca="true">+IF(OFFSET('Hygiene Data'!$G$12,0,10*ROW('Hygiene Data'!G166))="","",OFFSET('Hygiene Data'!$G$12,0,10*ROW('Hygiene Data'!G166)))</f>
        <v/>
      </c>
      <c r="DZ172" s="268" t="str">
        <f ca="true">+IF(OFFSET('Hygiene Data'!$G$13,0,10*ROW('Hygiene Data'!G166))="","",OFFSET('Hygiene Data'!$G$13,0,10*ROW('Hygiene Data'!G166)))</f>
        <v/>
      </c>
      <c r="EA172" s="268" t="str">
        <f ca="true">+IF(OFFSET('Hygiene Data'!$H$11,0,10*ROW('Hygiene Data'!H166))="","",OFFSET('Hygiene Data'!$H$11,0,10*ROW('Hygiene Data'!H166)))</f>
        <v/>
      </c>
      <c r="EB172" s="268" t="str">
        <f ca="true">+IF(OFFSET('Hygiene Data'!$H$12,0,10*ROW('Hygiene Data'!H166))="","",OFFSET('Hygiene Data'!$H$12,0,10*ROW('Hygiene Data'!H166)))</f>
        <v/>
      </c>
      <c r="EC172" s="268" t="str">
        <f ca="true">+IF(OFFSET('Hygiene Data'!$H$13,0,10*ROW('Hygiene Data'!H166))="","",OFFSET('Hygiene Data'!$H$13,0,10*ROW('Hygiene Data'!H166)))</f>
        <v/>
      </c>
      <c r="ED172" s="268" t="str">
        <f ca="true">+IF(OFFSET('Hygiene Data'!$I$11,0,10*ROW('Hygiene Data'!I166))="","",OFFSET('Hygiene Data'!$I$11,0,10*ROW('Hygiene Data'!I166)))</f>
        <v/>
      </c>
      <c r="EE172" s="268" t="str">
        <f ca="true">+IF(OFFSET('Hygiene Data'!$I$12,0,10*ROW('Hygiene Data'!I166))="","",OFFSET('Hygiene Data'!$I$12,0,10*ROW('Hygiene Data'!I166)))</f>
        <v/>
      </c>
      <c r="EF172" s="268"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4"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8"/>
      <c r="BS173" s="268" t="str">
        <f ca="true">+IF(OFFSET('Water Data'!$D$27,0,10*ROW('Water Data'!D167))="","",OFFSET('Water Data'!$D$27,0,10*ROW('Water Data'!D167)))</f>
        <v/>
      </c>
      <c r="BT173" s="268" t="str">
        <f ca="true">+IF(OFFSET('Water Data'!$D$28,0,10*ROW('Water Data'!D167))="","",OFFSET('Water Data'!$D$28,0,10*ROW('Water Data'!D167)))</f>
        <v/>
      </c>
      <c r="BU173" s="268" t="str">
        <f ca="true">+IF(OFFSET('Water Data'!$D$29,0,10*ROW('Water Data'!D167))="","",OFFSET('Water Data'!$D$29,0,10*ROW('Water Data'!D167)))</f>
        <v/>
      </c>
      <c r="BV173" s="268" t="str">
        <f ca="true">+IF(OFFSET('Water Data'!$E$27,0,10*ROW('Water Data'!E167))="","",OFFSET('Water Data'!$E$27,0,10*ROW('Water Data'!E167)))</f>
        <v/>
      </c>
      <c r="BW173" s="268" t="str">
        <f ca="true">+IF(OFFSET('Water Data'!$E$28,0,10*ROW('Water Data'!E167))="","",OFFSET('Water Data'!$E$28,0,10*ROW('Water Data'!E167)))</f>
        <v/>
      </c>
      <c r="BX173" s="268" t="str">
        <f ca="true">+IF(OFFSET('Water Data'!$E$29,0,10*ROW('Water Data'!E167))="","",OFFSET('Water Data'!$E$29,0,10*ROW('Water Data'!E167)))</f>
        <v/>
      </c>
      <c r="BY173" s="268" t="str">
        <f ca="true">+IF(OFFSET('Water Data'!$F$27,0,10*ROW('Water Data'!F167))="","",OFFSET('Water Data'!$F$27,0,10*ROW('Water Data'!F167)))</f>
        <v/>
      </c>
      <c r="BZ173" s="268" t="str">
        <f ca="true">+IF(OFFSET('Water Data'!$F$28,0,10*ROW('Water Data'!F167))="","",OFFSET('Water Data'!$F$28,0,10*ROW('Water Data'!F167)))</f>
        <v/>
      </c>
      <c r="CA173" s="268" t="str">
        <f ca="true">+IF(OFFSET('Water Data'!$F$29,0,10*ROW('Water Data'!F167))="","",OFFSET('Water Data'!$F$29,0,10*ROW('Water Data'!F167)))</f>
        <v/>
      </c>
      <c r="CB173" s="268" t="str">
        <f ca="true">+IF(OFFSET('Water Data'!$G$27,0,10*ROW('Water Data'!G167))="","",OFFSET('Water Data'!$G$27,0,10*ROW('Water Data'!G167)))</f>
        <v/>
      </c>
      <c r="CC173" s="268" t="str">
        <f ca="true">+IF(OFFSET('Water Data'!$G$28,0,10*ROW('Water Data'!G167))="","",OFFSET('Water Data'!$G$28,0,10*ROW('Water Data'!G167)))</f>
        <v/>
      </c>
      <c r="CD173" s="268" t="str">
        <f ca="true">+IF(OFFSET('Water Data'!$G$29,0,10*ROW('Water Data'!G167))="","",OFFSET('Water Data'!$G$29,0,10*ROW('Water Data'!G167)))</f>
        <v/>
      </c>
      <c r="CE173" s="268" t="str">
        <f ca="true">+IF(OFFSET('Water Data'!$H$27,0,10*ROW('Water Data'!H167))="","",OFFSET('Water Data'!$H$27,0,10*ROW('Water Data'!H167)))</f>
        <v/>
      </c>
      <c r="CF173" s="268" t="str">
        <f ca="true">+IF(OFFSET('Water Data'!$H$28,0,10*ROW('Water Data'!H167))="","",OFFSET('Water Data'!$H$28,0,10*ROW('Water Data'!H167)))</f>
        <v/>
      </c>
      <c r="CG173" s="268" t="str">
        <f ca="true">+IF(OFFSET('Water Data'!$H$29,0,10*ROW('Water Data'!H167))="","",OFFSET('Water Data'!$H$29,0,10*ROW('Water Data'!H167)))</f>
        <v/>
      </c>
      <c r="CH173" s="268" t="str">
        <f ca="true">+IF(OFFSET('Water Data'!$I$27,0,10*ROW('Water Data'!I167))="","",OFFSET('Water Data'!$I$27,0,10*ROW('Water Data'!I167)))</f>
        <v/>
      </c>
      <c r="CI173" s="268" t="str">
        <f ca="true">+IF(OFFSET('Water Data'!$I$28,0,10*ROW('Water Data'!I167))="","",OFFSET('Water Data'!$I$28,0,10*ROW('Water Data'!I167)))</f>
        <v/>
      </c>
      <c r="CJ173" s="268" t="str">
        <f ca="true">+IF(OFFSET('Water Data'!$I$29,0,10*ROW('Water Data'!I167))="","",OFFSET('Water Data'!$I$29,0,10*ROW('Water Data'!I167)))</f>
        <v/>
      </c>
      <c r="CK173" s="268" t="str">
        <f ca="true">+IF(OFFSET('Sanitation Data'!$D$28,0,10*ROW('Sanitation Data'!D167))="","",OFFSET('Sanitation Data'!$D$28,0,10*ROW('Sanitation Data'!D167)))</f>
        <v/>
      </c>
      <c r="CL173" s="268" t="str">
        <f ca="true">+IF(OFFSET('Sanitation Data'!$D$29,0,10*ROW('Sanitation Data'!D167))="","",OFFSET('Sanitation Data'!$D$29,0,10*ROW('Sanitation Data'!D167)))</f>
        <v/>
      </c>
      <c r="CM173" s="268" t="str">
        <f ca="true">+IF(OFFSET('Sanitation Data'!$D$30,0,10*ROW('Sanitation Data'!D167))="","",OFFSET('Sanitation Data'!$D$30,0,10*ROW('Sanitation Data'!D167)))</f>
        <v/>
      </c>
      <c r="CN173" s="268" t="str">
        <f ca="true">+IF(OFFSET('Sanitation Data'!$D$31,0,10*ROW('Sanitation Data'!D167))="","",OFFSET('Sanitation Data'!$D$31,0,10*ROW('Sanitation Data'!D167)))</f>
        <v/>
      </c>
      <c r="CO173" s="268" t="str">
        <f ca="true">+IF(OFFSET('Sanitation Data'!$D$32,0,10*ROW('Sanitation Data'!D167))="","",OFFSET('Sanitation Data'!$D$32,0,10*ROW('Sanitation Data'!D167)))</f>
        <v/>
      </c>
      <c r="CP173" s="268" t="str">
        <f ca="true">+IF(OFFSET('Sanitation Data'!$E$28,0,10*ROW('Sanitation Data'!E167))="","",OFFSET('Sanitation Data'!$E$28,0,10*ROW('Sanitation Data'!E167)))</f>
        <v/>
      </c>
      <c r="CQ173" s="268" t="str">
        <f ca="true">+IF(OFFSET('Sanitation Data'!$E$29,0,10*ROW('Sanitation Data'!E167))="","",OFFSET('Sanitation Data'!$E$29,0,10*ROW('Sanitation Data'!E167)))</f>
        <v/>
      </c>
      <c r="CR173" s="268" t="str">
        <f ca="true">+IF(OFFSET('Sanitation Data'!$E$30,0,10*ROW('Sanitation Data'!E167))="","",OFFSET('Sanitation Data'!$E$30,0,10*ROW('Sanitation Data'!E167)))</f>
        <v/>
      </c>
      <c r="CS173" s="268" t="str">
        <f ca="true">+IF(OFFSET('Sanitation Data'!$E$31,0,10*ROW('Sanitation Data'!E167))="","",OFFSET('Sanitation Data'!$E$31,0,10*ROW('Sanitation Data'!E167)))</f>
        <v/>
      </c>
      <c r="CT173" s="268" t="str">
        <f ca="true">+IF(OFFSET('Sanitation Data'!$E$32,0,10*ROW('Sanitation Data'!E167))="","",OFFSET('Sanitation Data'!$E$32,0,10*ROW('Sanitation Data'!E167)))</f>
        <v/>
      </c>
      <c r="CU173" s="268" t="str">
        <f ca="true">+IF(OFFSET('Sanitation Data'!$F$28,0,10*ROW('Sanitation Data'!F167))="","",OFFSET('Sanitation Data'!$F$28,0,10*ROW('Sanitation Data'!F167)))</f>
        <v/>
      </c>
      <c r="CV173" s="268" t="str">
        <f ca="true">+IF(OFFSET('Sanitation Data'!$F$29,0,10*ROW('Sanitation Data'!F167))="","",OFFSET('Sanitation Data'!$F$29,0,10*ROW('Sanitation Data'!F167)))</f>
        <v/>
      </c>
      <c r="CW173" s="268" t="str">
        <f ca="true">+IF(OFFSET('Sanitation Data'!$F$30,0,10*ROW('Sanitation Data'!F167))="","",OFFSET('Sanitation Data'!$F$30,0,10*ROW('Sanitation Data'!F167)))</f>
        <v/>
      </c>
      <c r="CX173" s="268" t="str">
        <f ca="true">+IF(OFFSET('Sanitation Data'!$F$31,0,10*ROW('Sanitation Data'!F167))="","",OFFSET('Sanitation Data'!$F$31,0,10*ROW('Sanitation Data'!F167)))</f>
        <v/>
      </c>
      <c r="CY173" s="268" t="str">
        <f ca="true">+IF(OFFSET('Sanitation Data'!$F$32,0,10*ROW('Sanitation Data'!F167))="","",OFFSET('Sanitation Data'!$F$32,0,10*ROW('Sanitation Data'!F167)))</f>
        <v/>
      </c>
      <c r="CZ173" s="268" t="str">
        <f ca="true">+IF(OFFSET('Sanitation Data'!$G$28,0,10*ROW('Sanitation Data'!G167))="","",OFFSET('Sanitation Data'!$G$28,0,10*ROW('Sanitation Data'!G167)))</f>
        <v/>
      </c>
      <c r="DA173" s="268" t="str">
        <f ca="true">+IF(OFFSET('Sanitation Data'!$G$29,0,10*ROW('Sanitation Data'!G167))="","",OFFSET('Sanitation Data'!$G$29,0,10*ROW('Sanitation Data'!G167)))</f>
        <v/>
      </c>
      <c r="DB173" s="268" t="str">
        <f ca="true">+IF(OFFSET('Sanitation Data'!$G$30,0,10*ROW('Sanitation Data'!G167))="","",OFFSET('Sanitation Data'!$G$30,0,10*ROW('Sanitation Data'!G167)))</f>
        <v/>
      </c>
      <c r="DC173" s="268" t="str">
        <f ca="true">+IF(OFFSET('Sanitation Data'!$G$31,0,10*ROW('Sanitation Data'!G167))="","",OFFSET('Sanitation Data'!$G$31,0,10*ROW('Sanitation Data'!G167)))</f>
        <v/>
      </c>
      <c r="DD173" s="268" t="str">
        <f ca="true">+IF(OFFSET('Sanitation Data'!$G$32,0,10*ROW('Sanitation Data'!G167))="","",OFFSET('Sanitation Data'!$G$32,0,10*ROW('Sanitation Data'!G167)))</f>
        <v/>
      </c>
      <c r="DE173" s="268" t="str">
        <f ca="true">+IF(OFFSET('Sanitation Data'!$H$28,0,10*ROW('Sanitation Data'!H167))="","",OFFSET('Sanitation Data'!$H$28,0,10*ROW('Sanitation Data'!H167)))</f>
        <v/>
      </c>
      <c r="DF173" s="268" t="str">
        <f ca="true">+IF(OFFSET('Sanitation Data'!$H$29,0,10*ROW('Sanitation Data'!H167))="","",OFFSET('Sanitation Data'!$H$29,0,10*ROW('Sanitation Data'!H167)))</f>
        <v/>
      </c>
      <c r="DG173" s="268" t="str">
        <f ca="true">+IF(OFFSET('Sanitation Data'!$H$30,0,10*ROW('Sanitation Data'!H167))="","",OFFSET('Sanitation Data'!$H$30,0,10*ROW('Sanitation Data'!H167)))</f>
        <v/>
      </c>
      <c r="DH173" s="268" t="str">
        <f ca="true">+IF(OFFSET('Sanitation Data'!$H$31,0,10*ROW('Sanitation Data'!H167))="","",OFFSET('Sanitation Data'!$H$31,0,10*ROW('Sanitation Data'!H167)))</f>
        <v/>
      </c>
      <c r="DI173" s="268" t="str">
        <f ca="true">+IF(OFFSET('Sanitation Data'!$H$32,0,10*ROW('Sanitation Data'!H167))="","",OFFSET('Sanitation Data'!$H$32,0,10*ROW('Sanitation Data'!H167)))</f>
        <v/>
      </c>
      <c r="DJ173" s="268" t="str">
        <f ca="true">+IF(OFFSET('Sanitation Data'!$I$28,0,10*ROW('Sanitation Data'!I167))="","",OFFSET('Sanitation Data'!$I$28,0,10*ROW('Sanitation Data'!I167)))</f>
        <v/>
      </c>
      <c r="DK173" s="268" t="str">
        <f ca="true">+IF(OFFSET('Sanitation Data'!$I$29,0,10*ROW('Sanitation Data'!I167))="","",OFFSET('Sanitation Data'!$I$29,0,10*ROW('Sanitation Data'!I167)))</f>
        <v/>
      </c>
      <c r="DL173" s="268" t="str">
        <f ca="true">+IF(OFFSET('Sanitation Data'!$I$30,0,10*ROW('Sanitation Data'!I167))="","",OFFSET('Sanitation Data'!$I$30,0,10*ROW('Sanitation Data'!I167)))</f>
        <v/>
      </c>
      <c r="DM173" s="268" t="str">
        <f ca="true">+IF(OFFSET('Sanitation Data'!$I$31,0,10*ROW('Sanitation Data'!I167))="","",OFFSET('Sanitation Data'!$I$31,0,10*ROW('Sanitation Data'!I167)))</f>
        <v/>
      </c>
      <c r="DN173" s="268" t="str">
        <f ca="true">+IF(OFFSET('Sanitation Data'!$I$32,0,10*ROW('Sanitation Data'!I167))="","",OFFSET('Sanitation Data'!$I$32,0,10*ROW('Sanitation Data'!I167)))</f>
        <v/>
      </c>
      <c r="DO173" s="268" t="str">
        <f ca="true">+IF(OFFSET('Hygiene Data'!$D$11,0,10*ROW('Hygiene Data'!D167))="","",OFFSET('Hygiene Data'!$D$11,0,10*ROW('Hygiene Data'!D167)))</f>
        <v/>
      </c>
      <c r="DP173" s="268" t="str">
        <f ca="true">+IF(OFFSET('Hygiene Data'!$D$12,0,10*ROW('Hygiene Data'!D167))="","",OFFSET('Hygiene Data'!$D$12,0,10*ROW('Hygiene Data'!D167)))</f>
        <v/>
      </c>
      <c r="DQ173" s="268" t="str">
        <f ca="true">+IF(OFFSET('Hygiene Data'!$D$13,0,10*ROW('Hygiene Data'!D167))="","",OFFSET('Hygiene Data'!$D$13,0,10*ROW('Hygiene Data'!D167)))</f>
        <v/>
      </c>
      <c r="DR173" s="268" t="str">
        <f ca="true">+IF(OFFSET('Hygiene Data'!$E$11,0,10*ROW('Hygiene Data'!E167))="","",OFFSET('Hygiene Data'!$E$11,0,10*ROW('Hygiene Data'!E167)))</f>
        <v/>
      </c>
      <c r="DS173" s="268" t="str">
        <f ca="true">+IF(OFFSET('Hygiene Data'!$E$12,0,10*ROW('Hygiene Data'!E167))="","",OFFSET('Hygiene Data'!$E$12,0,10*ROW('Hygiene Data'!E167)))</f>
        <v/>
      </c>
      <c r="DT173" s="268" t="str">
        <f ca="true">+IF(OFFSET('Hygiene Data'!$E$13,0,10*ROW('Hygiene Data'!E167))="","",OFFSET('Hygiene Data'!$E$13,0,10*ROW('Hygiene Data'!E167)))</f>
        <v/>
      </c>
      <c r="DU173" s="268" t="str">
        <f ca="true">+IF(OFFSET('Hygiene Data'!$F$11,0,10*ROW('Hygiene Data'!F167))="","",OFFSET('Hygiene Data'!$F$11,0,10*ROW('Hygiene Data'!F167)))</f>
        <v/>
      </c>
      <c r="DV173" s="268" t="str">
        <f ca="true">+IF(OFFSET('Hygiene Data'!$F$12,0,10*ROW('Hygiene Data'!F167))="","",OFFSET('Hygiene Data'!$F$12,0,10*ROW('Hygiene Data'!F167)))</f>
        <v/>
      </c>
      <c r="DW173" s="268" t="str">
        <f ca="true">+IF(OFFSET('Hygiene Data'!$F$13,0,10*ROW('Hygiene Data'!F167))="","",OFFSET('Hygiene Data'!$F$13,0,10*ROW('Hygiene Data'!F167)))</f>
        <v/>
      </c>
      <c r="DX173" s="268" t="str">
        <f ca="true">+IF(OFFSET('Hygiene Data'!$G$11,0,10*ROW('Hygiene Data'!G167))="","",OFFSET('Hygiene Data'!$G$11,0,10*ROW('Hygiene Data'!G167)))</f>
        <v/>
      </c>
      <c r="DY173" s="268" t="str">
        <f ca="true">+IF(OFFSET('Hygiene Data'!$G$12,0,10*ROW('Hygiene Data'!G167))="","",OFFSET('Hygiene Data'!$G$12,0,10*ROW('Hygiene Data'!G167)))</f>
        <v/>
      </c>
      <c r="DZ173" s="268" t="str">
        <f ca="true">+IF(OFFSET('Hygiene Data'!$G$13,0,10*ROW('Hygiene Data'!G167))="","",OFFSET('Hygiene Data'!$G$13,0,10*ROW('Hygiene Data'!G167)))</f>
        <v/>
      </c>
      <c r="EA173" s="268" t="str">
        <f ca="true">+IF(OFFSET('Hygiene Data'!$H$11,0,10*ROW('Hygiene Data'!H167))="","",OFFSET('Hygiene Data'!$H$11,0,10*ROW('Hygiene Data'!H167)))</f>
        <v/>
      </c>
      <c r="EB173" s="268" t="str">
        <f ca="true">+IF(OFFSET('Hygiene Data'!$H$12,0,10*ROW('Hygiene Data'!H167))="","",OFFSET('Hygiene Data'!$H$12,0,10*ROW('Hygiene Data'!H167)))</f>
        <v/>
      </c>
      <c r="EC173" s="268" t="str">
        <f ca="true">+IF(OFFSET('Hygiene Data'!$H$13,0,10*ROW('Hygiene Data'!H167))="","",OFFSET('Hygiene Data'!$H$13,0,10*ROW('Hygiene Data'!H167)))</f>
        <v/>
      </c>
      <c r="ED173" s="268" t="str">
        <f ca="true">+IF(OFFSET('Hygiene Data'!$I$11,0,10*ROW('Hygiene Data'!I167))="","",OFFSET('Hygiene Data'!$I$11,0,10*ROW('Hygiene Data'!I167)))</f>
        <v/>
      </c>
      <c r="EE173" s="268" t="str">
        <f ca="true">+IF(OFFSET('Hygiene Data'!$I$12,0,10*ROW('Hygiene Data'!I167))="","",OFFSET('Hygiene Data'!$I$12,0,10*ROW('Hygiene Data'!I167)))</f>
        <v/>
      </c>
      <c r="EF173" s="268"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4"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8"/>
      <c r="BS174" s="268" t="str">
        <f ca="true">+IF(OFFSET('Water Data'!$D$27,0,10*ROW('Water Data'!D168))="","",OFFSET('Water Data'!$D$27,0,10*ROW('Water Data'!D168)))</f>
        <v/>
      </c>
      <c r="BT174" s="268" t="str">
        <f ca="true">+IF(OFFSET('Water Data'!$D$28,0,10*ROW('Water Data'!D168))="","",OFFSET('Water Data'!$D$28,0,10*ROW('Water Data'!D168)))</f>
        <v/>
      </c>
      <c r="BU174" s="268" t="str">
        <f ca="true">+IF(OFFSET('Water Data'!$D$29,0,10*ROW('Water Data'!D168))="","",OFFSET('Water Data'!$D$29,0,10*ROW('Water Data'!D168)))</f>
        <v/>
      </c>
      <c r="BV174" s="268" t="str">
        <f ca="true">+IF(OFFSET('Water Data'!$E$27,0,10*ROW('Water Data'!E168))="","",OFFSET('Water Data'!$E$27,0,10*ROW('Water Data'!E168)))</f>
        <v/>
      </c>
      <c r="BW174" s="268" t="str">
        <f ca="true">+IF(OFFSET('Water Data'!$E$28,0,10*ROW('Water Data'!E168))="","",OFFSET('Water Data'!$E$28,0,10*ROW('Water Data'!E168)))</f>
        <v/>
      </c>
      <c r="BX174" s="268" t="str">
        <f ca="true">+IF(OFFSET('Water Data'!$E$29,0,10*ROW('Water Data'!E168))="","",OFFSET('Water Data'!$E$29,0,10*ROW('Water Data'!E168)))</f>
        <v/>
      </c>
      <c r="BY174" s="268" t="str">
        <f ca="true">+IF(OFFSET('Water Data'!$F$27,0,10*ROW('Water Data'!F168))="","",OFFSET('Water Data'!$F$27,0,10*ROW('Water Data'!F168)))</f>
        <v/>
      </c>
      <c r="BZ174" s="268" t="str">
        <f ca="true">+IF(OFFSET('Water Data'!$F$28,0,10*ROW('Water Data'!F168))="","",OFFSET('Water Data'!$F$28,0,10*ROW('Water Data'!F168)))</f>
        <v/>
      </c>
      <c r="CA174" s="268" t="str">
        <f ca="true">+IF(OFFSET('Water Data'!$F$29,0,10*ROW('Water Data'!F168))="","",OFFSET('Water Data'!$F$29,0,10*ROW('Water Data'!F168)))</f>
        <v/>
      </c>
      <c r="CB174" s="268" t="str">
        <f ca="true">+IF(OFFSET('Water Data'!$G$27,0,10*ROW('Water Data'!G168))="","",OFFSET('Water Data'!$G$27,0,10*ROW('Water Data'!G168)))</f>
        <v/>
      </c>
      <c r="CC174" s="268" t="str">
        <f ca="true">+IF(OFFSET('Water Data'!$G$28,0,10*ROW('Water Data'!G168))="","",OFFSET('Water Data'!$G$28,0,10*ROW('Water Data'!G168)))</f>
        <v/>
      </c>
      <c r="CD174" s="268" t="str">
        <f ca="true">+IF(OFFSET('Water Data'!$G$29,0,10*ROW('Water Data'!G168))="","",OFFSET('Water Data'!$G$29,0,10*ROW('Water Data'!G168)))</f>
        <v/>
      </c>
      <c r="CE174" s="268" t="str">
        <f ca="true">+IF(OFFSET('Water Data'!$H$27,0,10*ROW('Water Data'!H168))="","",OFFSET('Water Data'!$H$27,0,10*ROW('Water Data'!H168)))</f>
        <v/>
      </c>
      <c r="CF174" s="268" t="str">
        <f ca="true">+IF(OFFSET('Water Data'!$H$28,0,10*ROW('Water Data'!H168))="","",OFFSET('Water Data'!$H$28,0,10*ROW('Water Data'!H168)))</f>
        <v/>
      </c>
      <c r="CG174" s="268" t="str">
        <f ca="true">+IF(OFFSET('Water Data'!$H$29,0,10*ROW('Water Data'!H168))="","",OFFSET('Water Data'!$H$29,0,10*ROW('Water Data'!H168)))</f>
        <v/>
      </c>
      <c r="CH174" s="268" t="str">
        <f ca="true">+IF(OFFSET('Water Data'!$I$27,0,10*ROW('Water Data'!I168))="","",OFFSET('Water Data'!$I$27,0,10*ROW('Water Data'!I168)))</f>
        <v/>
      </c>
      <c r="CI174" s="268" t="str">
        <f ca="true">+IF(OFFSET('Water Data'!$I$28,0,10*ROW('Water Data'!I168))="","",OFFSET('Water Data'!$I$28,0,10*ROW('Water Data'!I168)))</f>
        <v/>
      </c>
      <c r="CJ174" s="268" t="str">
        <f ca="true">+IF(OFFSET('Water Data'!$I$29,0,10*ROW('Water Data'!I168))="","",OFFSET('Water Data'!$I$29,0,10*ROW('Water Data'!I168)))</f>
        <v/>
      </c>
      <c r="CK174" s="268" t="str">
        <f ca="true">+IF(OFFSET('Sanitation Data'!$D$28,0,10*ROW('Sanitation Data'!D168))="","",OFFSET('Sanitation Data'!$D$28,0,10*ROW('Sanitation Data'!D168)))</f>
        <v/>
      </c>
      <c r="CL174" s="268" t="str">
        <f ca="true">+IF(OFFSET('Sanitation Data'!$D$29,0,10*ROW('Sanitation Data'!D168))="","",OFFSET('Sanitation Data'!$D$29,0,10*ROW('Sanitation Data'!D168)))</f>
        <v/>
      </c>
      <c r="CM174" s="268" t="str">
        <f ca="true">+IF(OFFSET('Sanitation Data'!$D$30,0,10*ROW('Sanitation Data'!D168))="","",OFFSET('Sanitation Data'!$D$30,0,10*ROW('Sanitation Data'!D168)))</f>
        <v/>
      </c>
      <c r="CN174" s="268" t="str">
        <f ca="true">+IF(OFFSET('Sanitation Data'!$D$31,0,10*ROW('Sanitation Data'!D168))="","",OFFSET('Sanitation Data'!$D$31,0,10*ROW('Sanitation Data'!D168)))</f>
        <v/>
      </c>
      <c r="CO174" s="268" t="str">
        <f ca="true">+IF(OFFSET('Sanitation Data'!$D$32,0,10*ROW('Sanitation Data'!D168))="","",OFFSET('Sanitation Data'!$D$32,0,10*ROW('Sanitation Data'!D168)))</f>
        <v/>
      </c>
      <c r="CP174" s="268" t="str">
        <f ca="true">+IF(OFFSET('Sanitation Data'!$E$28,0,10*ROW('Sanitation Data'!E168))="","",OFFSET('Sanitation Data'!$E$28,0,10*ROW('Sanitation Data'!E168)))</f>
        <v/>
      </c>
      <c r="CQ174" s="268" t="str">
        <f ca="true">+IF(OFFSET('Sanitation Data'!$E$29,0,10*ROW('Sanitation Data'!E168))="","",OFFSET('Sanitation Data'!$E$29,0,10*ROW('Sanitation Data'!E168)))</f>
        <v/>
      </c>
      <c r="CR174" s="268" t="str">
        <f ca="true">+IF(OFFSET('Sanitation Data'!$E$30,0,10*ROW('Sanitation Data'!E168))="","",OFFSET('Sanitation Data'!$E$30,0,10*ROW('Sanitation Data'!E168)))</f>
        <v/>
      </c>
      <c r="CS174" s="268" t="str">
        <f ca="true">+IF(OFFSET('Sanitation Data'!$E$31,0,10*ROW('Sanitation Data'!E168))="","",OFFSET('Sanitation Data'!$E$31,0,10*ROW('Sanitation Data'!E168)))</f>
        <v/>
      </c>
      <c r="CT174" s="268" t="str">
        <f ca="true">+IF(OFFSET('Sanitation Data'!$E$32,0,10*ROW('Sanitation Data'!E168))="","",OFFSET('Sanitation Data'!$E$32,0,10*ROW('Sanitation Data'!E168)))</f>
        <v/>
      </c>
      <c r="CU174" s="268" t="str">
        <f ca="true">+IF(OFFSET('Sanitation Data'!$F$28,0,10*ROW('Sanitation Data'!F168))="","",OFFSET('Sanitation Data'!$F$28,0,10*ROW('Sanitation Data'!F168)))</f>
        <v/>
      </c>
      <c r="CV174" s="268" t="str">
        <f ca="true">+IF(OFFSET('Sanitation Data'!$F$29,0,10*ROW('Sanitation Data'!F168))="","",OFFSET('Sanitation Data'!$F$29,0,10*ROW('Sanitation Data'!F168)))</f>
        <v/>
      </c>
      <c r="CW174" s="268" t="str">
        <f ca="true">+IF(OFFSET('Sanitation Data'!$F$30,0,10*ROW('Sanitation Data'!F168))="","",OFFSET('Sanitation Data'!$F$30,0,10*ROW('Sanitation Data'!F168)))</f>
        <v/>
      </c>
      <c r="CX174" s="268" t="str">
        <f ca="true">+IF(OFFSET('Sanitation Data'!$F$31,0,10*ROW('Sanitation Data'!F168))="","",OFFSET('Sanitation Data'!$F$31,0,10*ROW('Sanitation Data'!F168)))</f>
        <v/>
      </c>
      <c r="CY174" s="268" t="str">
        <f ca="true">+IF(OFFSET('Sanitation Data'!$F$32,0,10*ROW('Sanitation Data'!F168))="","",OFFSET('Sanitation Data'!$F$32,0,10*ROW('Sanitation Data'!F168)))</f>
        <v/>
      </c>
      <c r="CZ174" s="268" t="str">
        <f ca="true">+IF(OFFSET('Sanitation Data'!$G$28,0,10*ROW('Sanitation Data'!G168))="","",OFFSET('Sanitation Data'!$G$28,0,10*ROW('Sanitation Data'!G168)))</f>
        <v/>
      </c>
      <c r="DA174" s="268" t="str">
        <f ca="true">+IF(OFFSET('Sanitation Data'!$G$29,0,10*ROW('Sanitation Data'!G168))="","",OFFSET('Sanitation Data'!$G$29,0,10*ROW('Sanitation Data'!G168)))</f>
        <v/>
      </c>
      <c r="DB174" s="268" t="str">
        <f ca="true">+IF(OFFSET('Sanitation Data'!$G$30,0,10*ROW('Sanitation Data'!G168))="","",OFFSET('Sanitation Data'!$G$30,0,10*ROW('Sanitation Data'!G168)))</f>
        <v/>
      </c>
      <c r="DC174" s="268" t="str">
        <f ca="true">+IF(OFFSET('Sanitation Data'!$G$31,0,10*ROW('Sanitation Data'!G168))="","",OFFSET('Sanitation Data'!$G$31,0,10*ROW('Sanitation Data'!G168)))</f>
        <v/>
      </c>
      <c r="DD174" s="268" t="str">
        <f ca="true">+IF(OFFSET('Sanitation Data'!$G$32,0,10*ROW('Sanitation Data'!G168))="","",OFFSET('Sanitation Data'!$G$32,0,10*ROW('Sanitation Data'!G168)))</f>
        <v/>
      </c>
      <c r="DE174" s="268" t="str">
        <f ca="true">+IF(OFFSET('Sanitation Data'!$H$28,0,10*ROW('Sanitation Data'!H168))="","",OFFSET('Sanitation Data'!$H$28,0,10*ROW('Sanitation Data'!H168)))</f>
        <v/>
      </c>
      <c r="DF174" s="268" t="str">
        <f ca="true">+IF(OFFSET('Sanitation Data'!$H$29,0,10*ROW('Sanitation Data'!H168))="","",OFFSET('Sanitation Data'!$H$29,0,10*ROW('Sanitation Data'!H168)))</f>
        <v/>
      </c>
      <c r="DG174" s="268" t="str">
        <f ca="true">+IF(OFFSET('Sanitation Data'!$H$30,0,10*ROW('Sanitation Data'!H168))="","",OFFSET('Sanitation Data'!$H$30,0,10*ROW('Sanitation Data'!H168)))</f>
        <v/>
      </c>
      <c r="DH174" s="268" t="str">
        <f ca="true">+IF(OFFSET('Sanitation Data'!$H$31,0,10*ROW('Sanitation Data'!H168))="","",OFFSET('Sanitation Data'!$H$31,0,10*ROW('Sanitation Data'!H168)))</f>
        <v/>
      </c>
      <c r="DI174" s="268" t="str">
        <f ca="true">+IF(OFFSET('Sanitation Data'!$H$32,0,10*ROW('Sanitation Data'!H168))="","",OFFSET('Sanitation Data'!$H$32,0,10*ROW('Sanitation Data'!H168)))</f>
        <v/>
      </c>
      <c r="DJ174" s="268" t="str">
        <f ca="true">+IF(OFFSET('Sanitation Data'!$I$28,0,10*ROW('Sanitation Data'!I168))="","",OFFSET('Sanitation Data'!$I$28,0,10*ROW('Sanitation Data'!I168)))</f>
        <v/>
      </c>
      <c r="DK174" s="268" t="str">
        <f ca="true">+IF(OFFSET('Sanitation Data'!$I$29,0,10*ROW('Sanitation Data'!I168))="","",OFFSET('Sanitation Data'!$I$29,0,10*ROW('Sanitation Data'!I168)))</f>
        <v/>
      </c>
      <c r="DL174" s="268" t="str">
        <f ca="true">+IF(OFFSET('Sanitation Data'!$I$30,0,10*ROW('Sanitation Data'!I168))="","",OFFSET('Sanitation Data'!$I$30,0,10*ROW('Sanitation Data'!I168)))</f>
        <v/>
      </c>
      <c r="DM174" s="268" t="str">
        <f ca="true">+IF(OFFSET('Sanitation Data'!$I$31,0,10*ROW('Sanitation Data'!I168))="","",OFFSET('Sanitation Data'!$I$31,0,10*ROW('Sanitation Data'!I168)))</f>
        <v/>
      </c>
      <c r="DN174" s="268" t="str">
        <f ca="true">+IF(OFFSET('Sanitation Data'!$I$32,0,10*ROW('Sanitation Data'!I168))="","",OFFSET('Sanitation Data'!$I$32,0,10*ROW('Sanitation Data'!I168)))</f>
        <v/>
      </c>
      <c r="DO174" s="268" t="str">
        <f ca="true">+IF(OFFSET('Hygiene Data'!$D$11,0,10*ROW('Hygiene Data'!D168))="","",OFFSET('Hygiene Data'!$D$11,0,10*ROW('Hygiene Data'!D168)))</f>
        <v/>
      </c>
      <c r="DP174" s="268" t="str">
        <f ca="true">+IF(OFFSET('Hygiene Data'!$D$12,0,10*ROW('Hygiene Data'!D168))="","",OFFSET('Hygiene Data'!$D$12,0,10*ROW('Hygiene Data'!D168)))</f>
        <v/>
      </c>
      <c r="DQ174" s="268" t="str">
        <f ca="true">+IF(OFFSET('Hygiene Data'!$D$13,0,10*ROW('Hygiene Data'!D168))="","",OFFSET('Hygiene Data'!$D$13,0,10*ROW('Hygiene Data'!D168)))</f>
        <v/>
      </c>
      <c r="DR174" s="268" t="str">
        <f ca="true">+IF(OFFSET('Hygiene Data'!$E$11,0,10*ROW('Hygiene Data'!E168))="","",OFFSET('Hygiene Data'!$E$11,0,10*ROW('Hygiene Data'!E168)))</f>
        <v/>
      </c>
      <c r="DS174" s="268" t="str">
        <f ca="true">+IF(OFFSET('Hygiene Data'!$E$12,0,10*ROW('Hygiene Data'!E168))="","",OFFSET('Hygiene Data'!$E$12,0,10*ROW('Hygiene Data'!E168)))</f>
        <v/>
      </c>
      <c r="DT174" s="268" t="str">
        <f ca="true">+IF(OFFSET('Hygiene Data'!$E$13,0,10*ROW('Hygiene Data'!E168))="","",OFFSET('Hygiene Data'!$E$13,0,10*ROW('Hygiene Data'!E168)))</f>
        <v/>
      </c>
      <c r="DU174" s="268" t="str">
        <f ca="true">+IF(OFFSET('Hygiene Data'!$F$11,0,10*ROW('Hygiene Data'!F168))="","",OFFSET('Hygiene Data'!$F$11,0,10*ROW('Hygiene Data'!F168)))</f>
        <v/>
      </c>
      <c r="DV174" s="268" t="str">
        <f ca="true">+IF(OFFSET('Hygiene Data'!$F$12,0,10*ROW('Hygiene Data'!F168))="","",OFFSET('Hygiene Data'!$F$12,0,10*ROW('Hygiene Data'!F168)))</f>
        <v/>
      </c>
      <c r="DW174" s="268" t="str">
        <f ca="true">+IF(OFFSET('Hygiene Data'!$F$13,0,10*ROW('Hygiene Data'!F168))="","",OFFSET('Hygiene Data'!$F$13,0,10*ROW('Hygiene Data'!F168)))</f>
        <v/>
      </c>
      <c r="DX174" s="268" t="str">
        <f ca="true">+IF(OFFSET('Hygiene Data'!$G$11,0,10*ROW('Hygiene Data'!G168))="","",OFFSET('Hygiene Data'!$G$11,0,10*ROW('Hygiene Data'!G168)))</f>
        <v/>
      </c>
      <c r="DY174" s="268" t="str">
        <f ca="true">+IF(OFFSET('Hygiene Data'!$G$12,0,10*ROW('Hygiene Data'!G168))="","",OFFSET('Hygiene Data'!$G$12,0,10*ROW('Hygiene Data'!G168)))</f>
        <v/>
      </c>
      <c r="DZ174" s="268" t="str">
        <f ca="true">+IF(OFFSET('Hygiene Data'!$G$13,0,10*ROW('Hygiene Data'!G168))="","",OFFSET('Hygiene Data'!$G$13,0,10*ROW('Hygiene Data'!G168)))</f>
        <v/>
      </c>
      <c r="EA174" s="268" t="str">
        <f ca="true">+IF(OFFSET('Hygiene Data'!$H$11,0,10*ROW('Hygiene Data'!H168))="","",OFFSET('Hygiene Data'!$H$11,0,10*ROW('Hygiene Data'!H168)))</f>
        <v/>
      </c>
      <c r="EB174" s="268" t="str">
        <f ca="true">+IF(OFFSET('Hygiene Data'!$H$12,0,10*ROW('Hygiene Data'!H168))="","",OFFSET('Hygiene Data'!$H$12,0,10*ROW('Hygiene Data'!H168)))</f>
        <v/>
      </c>
      <c r="EC174" s="268" t="str">
        <f ca="true">+IF(OFFSET('Hygiene Data'!$H$13,0,10*ROW('Hygiene Data'!H168))="","",OFFSET('Hygiene Data'!$H$13,0,10*ROW('Hygiene Data'!H168)))</f>
        <v/>
      </c>
      <c r="ED174" s="268" t="str">
        <f ca="true">+IF(OFFSET('Hygiene Data'!$I$11,0,10*ROW('Hygiene Data'!I168))="","",OFFSET('Hygiene Data'!$I$11,0,10*ROW('Hygiene Data'!I168)))</f>
        <v/>
      </c>
      <c r="EE174" s="268" t="str">
        <f ca="true">+IF(OFFSET('Hygiene Data'!$I$12,0,10*ROW('Hygiene Data'!I168))="","",OFFSET('Hygiene Data'!$I$12,0,10*ROW('Hygiene Data'!I168)))</f>
        <v/>
      </c>
      <c r="EF174" s="268"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4"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8"/>
      <c r="BS175" s="268" t="str">
        <f ca="true">+IF(OFFSET('Water Data'!$D$27,0,10*ROW('Water Data'!D169))="","",OFFSET('Water Data'!$D$27,0,10*ROW('Water Data'!D169)))</f>
        <v/>
      </c>
      <c r="BT175" s="268" t="str">
        <f ca="true">+IF(OFFSET('Water Data'!$D$28,0,10*ROW('Water Data'!D169))="","",OFFSET('Water Data'!$D$28,0,10*ROW('Water Data'!D169)))</f>
        <v/>
      </c>
      <c r="BU175" s="268" t="str">
        <f ca="true">+IF(OFFSET('Water Data'!$D$29,0,10*ROW('Water Data'!D169))="","",OFFSET('Water Data'!$D$29,0,10*ROW('Water Data'!D169)))</f>
        <v/>
      </c>
      <c r="BV175" s="268" t="str">
        <f ca="true">+IF(OFFSET('Water Data'!$E$27,0,10*ROW('Water Data'!E169))="","",OFFSET('Water Data'!$E$27,0,10*ROW('Water Data'!E169)))</f>
        <v/>
      </c>
      <c r="BW175" s="268" t="str">
        <f ca="true">+IF(OFFSET('Water Data'!$E$28,0,10*ROW('Water Data'!E169))="","",OFFSET('Water Data'!$E$28,0,10*ROW('Water Data'!E169)))</f>
        <v/>
      </c>
      <c r="BX175" s="268" t="str">
        <f ca="true">+IF(OFFSET('Water Data'!$E$29,0,10*ROW('Water Data'!E169))="","",OFFSET('Water Data'!$E$29,0,10*ROW('Water Data'!E169)))</f>
        <v/>
      </c>
      <c r="BY175" s="268" t="str">
        <f ca="true">+IF(OFFSET('Water Data'!$F$27,0,10*ROW('Water Data'!F169))="","",OFFSET('Water Data'!$F$27,0,10*ROW('Water Data'!F169)))</f>
        <v/>
      </c>
      <c r="BZ175" s="268" t="str">
        <f ca="true">+IF(OFFSET('Water Data'!$F$28,0,10*ROW('Water Data'!F169))="","",OFFSET('Water Data'!$F$28,0,10*ROW('Water Data'!F169)))</f>
        <v/>
      </c>
      <c r="CA175" s="268" t="str">
        <f ca="true">+IF(OFFSET('Water Data'!$F$29,0,10*ROW('Water Data'!F169))="","",OFFSET('Water Data'!$F$29,0,10*ROW('Water Data'!F169)))</f>
        <v/>
      </c>
      <c r="CB175" s="268" t="str">
        <f ca="true">+IF(OFFSET('Water Data'!$G$27,0,10*ROW('Water Data'!G169))="","",OFFSET('Water Data'!$G$27,0,10*ROW('Water Data'!G169)))</f>
        <v/>
      </c>
      <c r="CC175" s="268" t="str">
        <f ca="true">+IF(OFFSET('Water Data'!$G$28,0,10*ROW('Water Data'!G169))="","",OFFSET('Water Data'!$G$28,0,10*ROW('Water Data'!G169)))</f>
        <v/>
      </c>
      <c r="CD175" s="268" t="str">
        <f ca="true">+IF(OFFSET('Water Data'!$G$29,0,10*ROW('Water Data'!G169))="","",OFFSET('Water Data'!$G$29,0,10*ROW('Water Data'!G169)))</f>
        <v/>
      </c>
      <c r="CE175" s="268" t="str">
        <f ca="true">+IF(OFFSET('Water Data'!$H$27,0,10*ROW('Water Data'!H169))="","",OFFSET('Water Data'!$H$27,0,10*ROW('Water Data'!H169)))</f>
        <v/>
      </c>
      <c r="CF175" s="268" t="str">
        <f ca="true">+IF(OFFSET('Water Data'!$H$28,0,10*ROW('Water Data'!H169))="","",OFFSET('Water Data'!$H$28,0,10*ROW('Water Data'!H169)))</f>
        <v/>
      </c>
      <c r="CG175" s="268" t="str">
        <f ca="true">+IF(OFFSET('Water Data'!$H$29,0,10*ROW('Water Data'!H169))="","",OFFSET('Water Data'!$H$29,0,10*ROW('Water Data'!H169)))</f>
        <v/>
      </c>
      <c r="CH175" s="268" t="str">
        <f ca="true">+IF(OFFSET('Water Data'!$I$27,0,10*ROW('Water Data'!I169))="","",OFFSET('Water Data'!$I$27,0,10*ROW('Water Data'!I169)))</f>
        <v/>
      </c>
      <c r="CI175" s="268" t="str">
        <f ca="true">+IF(OFFSET('Water Data'!$I$28,0,10*ROW('Water Data'!I169))="","",OFFSET('Water Data'!$I$28,0,10*ROW('Water Data'!I169)))</f>
        <v/>
      </c>
      <c r="CJ175" s="268" t="str">
        <f ca="true">+IF(OFFSET('Water Data'!$I$29,0,10*ROW('Water Data'!I169))="","",OFFSET('Water Data'!$I$29,0,10*ROW('Water Data'!I169)))</f>
        <v/>
      </c>
      <c r="CK175" s="268" t="str">
        <f ca="true">+IF(OFFSET('Sanitation Data'!$D$28,0,10*ROW('Sanitation Data'!D169))="","",OFFSET('Sanitation Data'!$D$28,0,10*ROW('Sanitation Data'!D169)))</f>
        <v/>
      </c>
      <c r="CL175" s="268" t="str">
        <f ca="true">+IF(OFFSET('Sanitation Data'!$D$29,0,10*ROW('Sanitation Data'!D169))="","",OFFSET('Sanitation Data'!$D$29,0,10*ROW('Sanitation Data'!D169)))</f>
        <v/>
      </c>
      <c r="CM175" s="268" t="str">
        <f ca="true">+IF(OFFSET('Sanitation Data'!$D$30,0,10*ROW('Sanitation Data'!D169))="","",OFFSET('Sanitation Data'!$D$30,0,10*ROW('Sanitation Data'!D169)))</f>
        <v/>
      </c>
      <c r="CN175" s="268" t="str">
        <f ca="true">+IF(OFFSET('Sanitation Data'!$D$31,0,10*ROW('Sanitation Data'!D169))="","",OFFSET('Sanitation Data'!$D$31,0,10*ROW('Sanitation Data'!D169)))</f>
        <v/>
      </c>
      <c r="CO175" s="268" t="str">
        <f ca="true">+IF(OFFSET('Sanitation Data'!$D$32,0,10*ROW('Sanitation Data'!D169))="","",OFFSET('Sanitation Data'!$D$32,0,10*ROW('Sanitation Data'!D169)))</f>
        <v/>
      </c>
      <c r="CP175" s="268" t="str">
        <f ca="true">+IF(OFFSET('Sanitation Data'!$E$28,0,10*ROW('Sanitation Data'!E169))="","",OFFSET('Sanitation Data'!$E$28,0,10*ROW('Sanitation Data'!E169)))</f>
        <v/>
      </c>
      <c r="CQ175" s="268" t="str">
        <f ca="true">+IF(OFFSET('Sanitation Data'!$E$29,0,10*ROW('Sanitation Data'!E169))="","",OFFSET('Sanitation Data'!$E$29,0,10*ROW('Sanitation Data'!E169)))</f>
        <v/>
      </c>
      <c r="CR175" s="268" t="str">
        <f ca="true">+IF(OFFSET('Sanitation Data'!$E$30,0,10*ROW('Sanitation Data'!E169))="","",OFFSET('Sanitation Data'!$E$30,0,10*ROW('Sanitation Data'!E169)))</f>
        <v/>
      </c>
      <c r="CS175" s="268" t="str">
        <f ca="true">+IF(OFFSET('Sanitation Data'!$E$31,0,10*ROW('Sanitation Data'!E169))="","",OFFSET('Sanitation Data'!$E$31,0,10*ROW('Sanitation Data'!E169)))</f>
        <v/>
      </c>
      <c r="CT175" s="268" t="str">
        <f ca="true">+IF(OFFSET('Sanitation Data'!$E$32,0,10*ROW('Sanitation Data'!E169))="","",OFFSET('Sanitation Data'!$E$32,0,10*ROW('Sanitation Data'!E169)))</f>
        <v/>
      </c>
      <c r="CU175" s="268" t="str">
        <f ca="true">+IF(OFFSET('Sanitation Data'!$F$28,0,10*ROW('Sanitation Data'!F169))="","",OFFSET('Sanitation Data'!$F$28,0,10*ROW('Sanitation Data'!F169)))</f>
        <v/>
      </c>
      <c r="CV175" s="268" t="str">
        <f ca="true">+IF(OFFSET('Sanitation Data'!$F$29,0,10*ROW('Sanitation Data'!F169))="","",OFFSET('Sanitation Data'!$F$29,0,10*ROW('Sanitation Data'!F169)))</f>
        <v/>
      </c>
      <c r="CW175" s="268" t="str">
        <f ca="true">+IF(OFFSET('Sanitation Data'!$F$30,0,10*ROW('Sanitation Data'!F169))="","",OFFSET('Sanitation Data'!$F$30,0,10*ROW('Sanitation Data'!F169)))</f>
        <v/>
      </c>
      <c r="CX175" s="268" t="str">
        <f ca="true">+IF(OFFSET('Sanitation Data'!$F$31,0,10*ROW('Sanitation Data'!F169))="","",OFFSET('Sanitation Data'!$F$31,0,10*ROW('Sanitation Data'!F169)))</f>
        <v/>
      </c>
      <c r="CY175" s="268" t="str">
        <f ca="true">+IF(OFFSET('Sanitation Data'!$F$32,0,10*ROW('Sanitation Data'!F169))="","",OFFSET('Sanitation Data'!$F$32,0,10*ROW('Sanitation Data'!F169)))</f>
        <v/>
      </c>
      <c r="CZ175" s="268" t="str">
        <f ca="true">+IF(OFFSET('Sanitation Data'!$G$28,0,10*ROW('Sanitation Data'!G169))="","",OFFSET('Sanitation Data'!$G$28,0,10*ROW('Sanitation Data'!G169)))</f>
        <v/>
      </c>
      <c r="DA175" s="268" t="str">
        <f ca="true">+IF(OFFSET('Sanitation Data'!$G$29,0,10*ROW('Sanitation Data'!G169))="","",OFFSET('Sanitation Data'!$G$29,0,10*ROW('Sanitation Data'!G169)))</f>
        <v/>
      </c>
      <c r="DB175" s="268" t="str">
        <f ca="true">+IF(OFFSET('Sanitation Data'!$G$30,0,10*ROW('Sanitation Data'!G169))="","",OFFSET('Sanitation Data'!$G$30,0,10*ROW('Sanitation Data'!G169)))</f>
        <v/>
      </c>
      <c r="DC175" s="268" t="str">
        <f ca="true">+IF(OFFSET('Sanitation Data'!$G$31,0,10*ROW('Sanitation Data'!G169))="","",OFFSET('Sanitation Data'!$G$31,0,10*ROW('Sanitation Data'!G169)))</f>
        <v/>
      </c>
      <c r="DD175" s="268" t="str">
        <f ca="true">+IF(OFFSET('Sanitation Data'!$G$32,0,10*ROW('Sanitation Data'!G169))="","",OFFSET('Sanitation Data'!$G$32,0,10*ROW('Sanitation Data'!G169)))</f>
        <v/>
      </c>
      <c r="DE175" s="268" t="str">
        <f ca="true">+IF(OFFSET('Sanitation Data'!$H$28,0,10*ROW('Sanitation Data'!H169))="","",OFFSET('Sanitation Data'!$H$28,0,10*ROW('Sanitation Data'!H169)))</f>
        <v/>
      </c>
      <c r="DF175" s="268" t="str">
        <f ca="true">+IF(OFFSET('Sanitation Data'!$H$29,0,10*ROW('Sanitation Data'!H169))="","",OFFSET('Sanitation Data'!$H$29,0,10*ROW('Sanitation Data'!H169)))</f>
        <v/>
      </c>
      <c r="DG175" s="268" t="str">
        <f ca="true">+IF(OFFSET('Sanitation Data'!$H$30,0,10*ROW('Sanitation Data'!H169))="","",OFFSET('Sanitation Data'!$H$30,0,10*ROW('Sanitation Data'!H169)))</f>
        <v/>
      </c>
      <c r="DH175" s="268" t="str">
        <f ca="true">+IF(OFFSET('Sanitation Data'!$H$31,0,10*ROW('Sanitation Data'!H169))="","",OFFSET('Sanitation Data'!$H$31,0,10*ROW('Sanitation Data'!H169)))</f>
        <v/>
      </c>
      <c r="DI175" s="268" t="str">
        <f ca="true">+IF(OFFSET('Sanitation Data'!$H$32,0,10*ROW('Sanitation Data'!H169))="","",OFFSET('Sanitation Data'!$H$32,0,10*ROW('Sanitation Data'!H169)))</f>
        <v/>
      </c>
      <c r="DJ175" s="268" t="str">
        <f ca="true">+IF(OFFSET('Sanitation Data'!$I$28,0,10*ROW('Sanitation Data'!I169))="","",OFFSET('Sanitation Data'!$I$28,0,10*ROW('Sanitation Data'!I169)))</f>
        <v/>
      </c>
      <c r="DK175" s="268" t="str">
        <f ca="true">+IF(OFFSET('Sanitation Data'!$I$29,0,10*ROW('Sanitation Data'!I169))="","",OFFSET('Sanitation Data'!$I$29,0,10*ROW('Sanitation Data'!I169)))</f>
        <v/>
      </c>
      <c r="DL175" s="268" t="str">
        <f ca="true">+IF(OFFSET('Sanitation Data'!$I$30,0,10*ROW('Sanitation Data'!I169))="","",OFFSET('Sanitation Data'!$I$30,0,10*ROW('Sanitation Data'!I169)))</f>
        <v/>
      </c>
      <c r="DM175" s="268" t="str">
        <f ca="true">+IF(OFFSET('Sanitation Data'!$I$31,0,10*ROW('Sanitation Data'!I169))="","",OFFSET('Sanitation Data'!$I$31,0,10*ROW('Sanitation Data'!I169)))</f>
        <v/>
      </c>
      <c r="DN175" s="268" t="str">
        <f ca="true">+IF(OFFSET('Sanitation Data'!$I$32,0,10*ROW('Sanitation Data'!I169))="","",OFFSET('Sanitation Data'!$I$32,0,10*ROW('Sanitation Data'!I169)))</f>
        <v/>
      </c>
      <c r="DO175" s="268" t="str">
        <f ca="true">+IF(OFFSET('Hygiene Data'!$D$11,0,10*ROW('Hygiene Data'!D169))="","",OFFSET('Hygiene Data'!$D$11,0,10*ROW('Hygiene Data'!D169)))</f>
        <v/>
      </c>
      <c r="DP175" s="268" t="str">
        <f ca="true">+IF(OFFSET('Hygiene Data'!$D$12,0,10*ROW('Hygiene Data'!D169))="","",OFFSET('Hygiene Data'!$D$12,0,10*ROW('Hygiene Data'!D169)))</f>
        <v/>
      </c>
      <c r="DQ175" s="268" t="str">
        <f ca="true">+IF(OFFSET('Hygiene Data'!$D$13,0,10*ROW('Hygiene Data'!D169))="","",OFFSET('Hygiene Data'!$D$13,0,10*ROW('Hygiene Data'!D169)))</f>
        <v/>
      </c>
      <c r="DR175" s="268" t="str">
        <f ca="true">+IF(OFFSET('Hygiene Data'!$E$11,0,10*ROW('Hygiene Data'!E169))="","",OFFSET('Hygiene Data'!$E$11,0,10*ROW('Hygiene Data'!E169)))</f>
        <v/>
      </c>
      <c r="DS175" s="268" t="str">
        <f ca="true">+IF(OFFSET('Hygiene Data'!$E$12,0,10*ROW('Hygiene Data'!E169))="","",OFFSET('Hygiene Data'!$E$12,0,10*ROW('Hygiene Data'!E169)))</f>
        <v/>
      </c>
      <c r="DT175" s="268" t="str">
        <f ca="true">+IF(OFFSET('Hygiene Data'!$E$13,0,10*ROW('Hygiene Data'!E169))="","",OFFSET('Hygiene Data'!$E$13,0,10*ROW('Hygiene Data'!E169)))</f>
        <v/>
      </c>
      <c r="DU175" s="268" t="str">
        <f ca="true">+IF(OFFSET('Hygiene Data'!$F$11,0,10*ROW('Hygiene Data'!F169))="","",OFFSET('Hygiene Data'!$F$11,0,10*ROW('Hygiene Data'!F169)))</f>
        <v/>
      </c>
      <c r="DV175" s="268" t="str">
        <f ca="true">+IF(OFFSET('Hygiene Data'!$F$12,0,10*ROW('Hygiene Data'!F169))="","",OFFSET('Hygiene Data'!$F$12,0,10*ROW('Hygiene Data'!F169)))</f>
        <v/>
      </c>
      <c r="DW175" s="268" t="str">
        <f ca="true">+IF(OFFSET('Hygiene Data'!$F$13,0,10*ROW('Hygiene Data'!F169))="","",OFFSET('Hygiene Data'!$F$13,0,10*ROW('Hygiene Data'!F169)))</f>
        <v/>
      </c>
      <c r="DX175" s="268" t="str">
        <f ca="true">+IF(OFFSET('Hygiene Data'!$G$11,0,10*ROW('Hygiene Data'!G169))="","",OFFSET('Hygiene Data'!$G$11,0,10*ROW('Hygiene Data'!G169)))</f>
        <v/>
      </c>
      <c r="DY175" s="268" t="str">
        <f ca="true">+IF(OFFSET('Hygiene Data'!$G$12,0,10*ROW('Hygiene Data'!G169))="","",OFFSET('Hygiene Data'!$G$12,0,10*ROW('Hygiene Data'!G169)))</f>
        <v/>
      </c>
      <c r="DZ175" s="268" t="str">
        <f ca="true">+IF(OFFSET('Hygiene Data'!$G$13,0,10*ROW('Hygiene Data'!G169))="","",OFFSET('Hygiene Data'!$G$13,0,10*ROW('Hygiene Data'!G169)))</f>
        <v/>
      </c>
      <c r="EA175" s="268" t="str">
        <f ca="true">+IF(OFFSET('Hygiene Data'!$H$11,0,10*ROW('Hygiene Data'!H169))="","",OFFSET('Hygiene Data'!$H$11,0,10*ROW('Hygiene Data'!H169)))</f>
        <v/>
      </c>
      <c r="EB175" s="268" t="str">
        <f ca="true">+IF(OFFSET('Hygiene Data'!$H$12,0,10*ROW('Hygiene Data'!H169))="","",OFFSET('Hygiene Data'!$H$12,0,10*ROW('Hygiene Data'!H169)))</f>
        <v/>
      </c>
      <c r="EC175" s="268" t="str">
        <f ca="true">+IF(OFFSET('Hygiene Data'!$H$13,0,10*ROW('Hygiene Data'!H169))="","",OFFSET('Hygiene Data'!$H$13,0,10*ROW('Hygiene Data'!H169)))</f>
        <v/>
      </c>
      <c r="ED175" s="268" t="str">
        <f ca="true">+IF(OFFSET('Hygiene Data'!$I$11,0,10*ROW('Hygiene Data'!I169))="","",OFFSET('Hygiene Data'!$I$11,0,10*ROW('Hygiene Data'!I169)))</f>
        <v/>
      </c>
      <c r="EE175" s="268" t="str">
        <f ca="true">+IF(OFFSET('Hygiene Data'!$I$12,0,10*ROW('Hygiene Data'!I169))="","",OFFSET('Hygiene Data'!$I$12,0,10*ROW('Hygiene Data'!I169)))</f>
        <v/>
      </c>
      <c r="EF175" s="268"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4"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8"/>
      <c r="BS176" s="268" t="str">
        <f ca="true">+IF(OFFSET('Water Data'!$D$27,0,10*ROW('Water Data'!D170))="","",OFFSET('Water Data'!$D$27,0,10*ROW('Water Data'!D170)))</f>
        <v/>
      </c>
      <c r="BT176" s="268" t="str">
        <f ca="true">+IF(OFFSET('Water Data'!$D$28,0,10*ROW('Water Data'!D170))="","",OFFSET('Water Data'!$D$28,0,10*ROW('Water Data'!D170)))</f>
        <v/>
      </c>
      <c r="BU176" s="268" t="str">
        <f ca="true">+IF(OFFSET('Water Data'!$D$29,0,10*ROW('Water Data'!D170))="","",OFFSET('Water Data'!$D$29,0,10*ROW('Water Data'!D170)))</f>
        <v/>
      </c>
      <c r="BV176" s="268" t="str">
        <f ca="true">+IF(OFFSET('Water Data'!$E$27,0,10*ROW('Water Data'!E170))="","",OFFSET('Water Data'!$E$27,0,10*ROW('Water Data'!E170)))</f>
        <v/>
      </c>
      <c r="BW176" s="268" t="str">
        <f ca="true">+IF(OFFSET('Water Data'!$E$28,0,10*ROW('Water Data'!E170))="","",OFFSET('Water Data'!$E$28,0,10*ROW('Water Data'!E170)))</f>
        <v/>
      </c>
      <c r="BX176" s="268" t="str">
        <f ca="true">+IF(OFFSET('Water Data'!$E$29,0,10*ROW('Water Data'!E170))="","",OFFSET('Water Data'!$E$29,0,10*ROW('Water Data'!E170)))</f>
        <v/>
      </c>
      <c r="BY176" s="268" t="str">
        <f ca="true">+IF(OFFSET('Water Data'!$F$27,0,10*ROW('Water Data'!F170))="","",OFFSET('Water Data'!$F$27,0,10*ROW('Water Data'!F170)))</f>
        <v/>
      </c>
      <c r="BZ176" s="268" t="str">
        <f ca="true">+IF(OFFSET('Water Data'!$F$28,0,10*ROW('Water Data'!F170))="","",OFFSET('Water Data'!$F$28,0,10*ROW('Water Data'!F170)))</f>
        <v/>
      </c>
      <c r="CA176" s="268" t="str">
        <f ca="true">+IF(OFFSET('Water Data'!$F$29,0,10*ROW('Water Data'!F170))="","",OFFSET('Water Data'!$F$29,0,10*ROW('Water Data'!F170)))</f>
        <v/>
      </c>
      <c r="CB176" s="268" t="str">
        <f ca="true">+IF(OFFSET('Water Data'!$G$27,0,10*ROW('Water Data'!G170))="","",OFFSET('Water Data'!$G$27,0,10*ROW('Water Data'!G170)))</f>
        <v/>
      </c>
      <c r="CC176" s="268" t="str">
        <f ca="true">+IF(OFFSET('Water Data'!$G$28,0,10*ROW('Water Data'!G170))="","",OFFSET('Water Data'!$G$28,0,10*ROW('Water Data'!G170)))</f>
        <v/>
      </c>
      <c r="CD176" s="268" t="str">
        <f ca="true">+IF(OFFSET('Water Data'!$G$29,0,10*ROW('Water Data'!G170))="","",OFFSET('Water Data'!$G$29,0,10*ROW('Water Data'!G170)))</f>
        <v/>
      </c>
      <c r="CE176" s="268" t="str">
        <f ca="true">+IF(OFFSET('Water Data'!$H$27,0,10*ROW('Water Data'!H170))="","",OFFSET('Water Data'!$H$27,0,10*ROW('Water Data'!H170)))</f>
        <v/>
      </c>
      <c r="CF176" s="268" t="str">
        <f ca="true">+IF(OFFSET('Water Data'!$H$28,0,10*ROW('Water Data'!H170))="","",OFFSET('Water Data'!$H$28,0,10*ROW('Water Data'!H170)))</f>
        <v/>
      </c>
      <c r="CG176" s="268" t="str">
        <f ca="true">+IF(OFFSET('Water Data'!$H$29,0,10*ROW('Water Data'!H170))="","",OFFSET('Water Data'!$H$29,0,10*ROW('Water Data'!H170)))</f>
        <v/>
      </c>
      <c r="CH176" s="268" t="str">
        <f ca="true">+IF(OFFSET('Water Data'!$I$27,0,10*ROW('Water Data'!I170))="","",OFFSET('Water Data'!$I$27,0,10*ROW('Water Data'!I170)))</f>
        <v/>
      </c>
      <c r="CI176" s="268" t="str">
        <f ca="true">+IF(OFFSET('Water Data'!$I$28,0,10*ROW('Water Data'!I170))="","",OFFSET('Water Data'!$I$28,0,10*ROW('Water Data'!I170)))</f>
        <v/>
      </c>
      <c r="CJ176" s="268" t="str">
        <f ca="true">+IF(OFFSET('Water Data'!$I$29,0,10*ROW('Water Data'!I170))="","",OFFSET('Water Data'!$I$29,0,10*ROW('Water Data'!I170)))</f>
        <v/>
      </c>
      <c r="CK176" s="268" t="str">
        <f ca="true">+IF(OFFSET('Sanitation Data'!$D$28,0,10*ROW('Sanitation Data'!D170))="","",OFFSET('Sanitation Data'!$D$28,0,10*ROW('Sanitation Data'!D170)))</f>
        <v/>
      </c>
      <c r="CL176" s="268" t="str">
        <f ca="true">+IF(OFFSET('Sanitation Data'!$D$29,0,10*ROW('Sanitation Data'!D170))="","",OFFSET('Sanitation Data'!$D$29,0,10*ROW('Sanitation Data'!D170)))</f>
        <v/>
      </c>
      <c r="CM176" s="268" t="str">
        <f ca="true">+IF(OFFSET('Sanitation Data'!$D$30,0,10*ROW('Sanitation Data'!D170))="","",OFFSET('Sanitation Data'!$D$30,0,10*ROW('Sanitation Data'!D170)))</f>
        <v/>
      </c>
      <c r="CN176" s="268" t="str">
        <f ca="true">+IF(OFFSET('Sanitation Data'!$D$31,0,10*ROW('Sanitation Data'!D170))="","",OFFSET('Sanitation Data'!$D$31,0,10*ROW('Sanitation Data'!D170)))</f>
        <v/>
      </c>
      <c r="CO176" s="268" t="str">
        <f ca="true">+IF(OFFSET('Sanitation Data'!$D$32,0,10*ROW('Sanitation Data'!D170))="","",OFFSET('Sanitation Data'!$D$32,0,10*ROW('Sanitation Data'!D170)))</f>
        <v/>
      </c>
      <c r="CP176" s="268" t="str">
        <f ca="true">+IF(OFFSET('Sanitation Data'!$E$28,0,10*ROW('Sanitation Data'!E170))="","",OFFSET('Sanitation Data'!$E$28,0,10*ROW('Sanitation Data'!E170)))</f>
        <v/>
      </c>
      <c r="CQ176" s="268" t="str">
        <f ca="true">+IF(OFFSET('Sanitation Data'!$E$29,0,10*ROW('Sanitation Data'!E170))="","",OFFSET('Sanitation Data'!$E$29,0,10*ROW('Sanitation Data'!E170)))</f>
        <v/>
      </c>
      <c r="CR176" s="268" t="str">
        <f ca="true">+IF(OFFSET('Sanitation Data'!$E$30,0,10*ROW('Sanitation Data'!E170))="","",OFFSET('Sanitation Data'!$E$30,0,10*ROW('Sanitation Data'!E170)))</f>
        <v/>
      </c>
      <c r="CS176" s="268" t="str">
        <f ca="true">+IF(OFFSET('Sanitation Data'!$E$31,0,10*ROW('Sanitation Data'!E170))="","",OFFSET('Sanitation Data'!$E$31,0,10*ROW('Sanitation Data'!E170)))</f>
        <v/>
      </c>
      <c r="CT176" s="268" t="str">
        <f ca="true">+IF(OFFSET('Sanitation Data'!$E$32,0,10*ROW('Sanitation Data'!E170))="","",OFFSET('Sanitation Data'!$E$32,0,10*ROW('Sanitation Data'!E170)))</f>
        <v/>
      </c>
      <c r="CU176" s="268" t="str">
        <f ca="true">+IF(OFFSET('Sanitation Data'!$F$28,0,10*ROW('Sanitation Data'!F170))="","",OFFSET('Sanitation Data'!$F$28,0,10*ROW('Sanitation Data'!F170)))</f>
        <v/>
      </c>
      <c r="CV176" s="268" t="str">
        <f ca="true">+IF(OFFSET('Sanitation Data'!$F$29,0,10*ROW('Sanitation Data'!F170))="","",OFFSET('Sanitation Data'!$F$29,0,10*ROW('Sanitation Data'!F170)))</f>
        <v/>
      </c>
      <c r="CW176" s="268" t="str">
        <f ca="true">+IF(OFFSET('Sanitation Data'!$F$30,0,10*ROW('Sanitation Data'!F170))="","",OFFSET('Sanitation Data'!$F$30,0,10*ROW('Sanitation Data'!F170)))</f>
        <v/>
      </c>
      <c r="CX176" s="268" t="str">
        <f ca="true">+IF(OFFSET('Sanitation Data'!$F$31,0,10*ROW('Sanitation Data'!F170))="","",OFFSET('Sanitation Data'!$F$31,0,10*ROW('Sanitation Data'!F170)))</f>
        <v/>
      </c>
      <c r="CY176" s="268" t="str">
        <f ca="true">+IF(OFFSET('Sanitation Data'!$F$32,0,10*ROW('Sanitation Data'!F170))="","",OFFSET('Sanitation Data'!$F$32,0,10*ROW('Sanitation Data'!F170)))</f>
        <v/>
      </c>
      <c r="CZ176" s="268" t="str">
        <f ca="true">+IF(OFFSET('Sanitation Data'!$G$28,0,10*ROW('Sanitation Data'!G170))="","",OFFSET('Sanitation Data'!$G$28,0,10*ROW('Sanitation Data'!G170)))</f>
        <v/>
      </c>
      <c r="DA176" s="268" t="str">
        <f ca="true">+IF(OFFSET('Sanitation Data'!$G$29,0,10*ROW('Sanitation Data'!G170))="","",OFFSET('Sanitation Data'!$G$29,0,10*ROW('Sanitation Data'!G170)))</f>
        <v/>
      </c>
      <c r="DB176" s="268" t="str">
        <f ca="true">+IF(OFFSET('Sanitation Data'!$G$30,0,10*ROW('Sanitation Data'!G170))="","",OFFSET('Sanitation Data'!$G$30,0,10*ROW('Sanitation Data'!G170)))</f>
        <v/>
      </c>
      <c r="DC176" s="268" t="str">
        <f ca="true">+IF(OFFSET('Sanitation Data'!$G$31,0,10*ROW('Sanitation Data'!G170))="","",OFFSET('Sanitation Data'!$G$31,0,10*ROW('Sanitation Data'!G170)))</f>
        <v/>
      </c>
      <c r="DD176" s="268" t="str">
        <f ca="true">+IF(OFFSET('Sanitation Data'!$G$32,0,10*ROW('Sanitation Data'!G170))="","",OFFSET('Sanitation Data'!$G$32,0,10*ROW('Sanitation Data'!G170)))</f>
        <v/>
      </c>
      <c r="DE176" s="268" t="str">
        <f ca="true">+IF(OFFSET('Sanitation Data'!$H$28,0,10*ROW('Sanitation Data'!H170))="","",OFFSET('Sanitation Data'!$H$28,0,10*ROW('Sanitation Data'!H170)))</f>
        <v/>
      </c>
      <c r="DF176" s="268" t="str">
        <f ca="true">+IF(OFFSET('Sanitation Data'!$H$29,0,10*ROW('Sanitation Data'!H170))="","",OFFSET('Sanitation Data'!$H$29,0,10*ROW('Sanitation Data'!H170)))</f>
        <v/>
      </c>
      <c r="DG176" s="268" t="str">
        <f ca="true">+IF(OFFSET('Sanitation Data'!$H$30,0,10*ROW('Sanitation Data'!H170))="","",OFFSET('Sanitation Data'!$H$30,0,10*ROW('Sanitation Data'!H170)))</f>
        <v/>
      </c>
      <c r="DH176" s="268" t="str">
        <f ca="true">+IF(OFFSET('Sanitation Data'!$H$31,0,10*ROW('Sanitation Data'!H170))="","",OFFSET('Sanitation Data'!$H$31,0,10*ROW('Sanitation Data'!H170)))</f>
        <v/>
      </c>
      <c r="DI176" s="268" t="str">
        <f ca="true">+IF(OFFSET('Sanitation Data'!$H$32,0,10*ROW('Sanitation Data'!H170))="","",OFFSET('Sanitation Data'!$H$32,0,10*ROW('Sanitation Data'!H170)))</f>
        <v/>
      </c>
      <c r="DJ176" s="268" t="str">
        <f ca="true">+IF(OFFSET('Sanitation Data'!$I$28,0,10*ROW('Sanitation Data'!I170))="","",OFFSET('Sanitation Data'!$I$28,0,10*ROW('Sanitation Data'!I170)))</f>
        <v/>
      </c>
      <c r="DK176" s="268" t="str">
        <f ca="true">+IF(OFFSET('Sanitation Data'!$I$29,0,10*ROW('Sanitation Data'!I170))="","",OFFSET('Sanitation Data'!$I$29,0,10*ROW('Sanitation Data'!I170)))</f>
        <v/>
      </c>
      <c r="DL176" s="268" t="str">
        <f ca="true">+IF(OFFSET('Sanitation Data'!$I$30,0,10*ROW('Sanitation Data'!I170))="","",OFFSET('Sanitation Data'!$I$30,0,10*ROW('Sanitation Data'!I170)))</f>
        <v/>
      </c>
      <c r="DM176" s="268" t="str">
        <f ca="true">+IF(OFFSET('Sanitation Data'!$I$31,0,10*ROW('Sanitation Data'!I170))="","",OFFSET('Sanitation Data'!$I$31,0,10*ROW('Sanitation Data'!I170)))</f>
        <v/>
      </c>
      <c r="DN176" s="268" t="str">
        <f ca="true">+IF(OFFSET('Sanitation Data'!$I$32,0,10*ROW('Sanitation Data'!I170))="","",OFFSET('Sanitation Data'!$I$32,0,10*ROW('Sanitation Data'!I170)))</f>
        <v/>
      </c>
      <c r="DO176" s="268" t="str">
        <f ca="true">+IF(OFFSET('Hygiene Data'!$D$11,0,10*ROW('Hygiene Data'!D170))="","",OFFSET('Hygiene Data'!$D$11,0,10*ROW('Hygiene Data'!D170)))</f>
        <v/>
      </c>
      <c r="DP176" s="268" t="str">
        <f ca="true">+IF(OFFSET('Hygiene Data'!$D$12,0,10*ROW('Hygiene Data'!D170))="","",OFFSET('Hygiene Data'!$D$12,0,10*ROW('Hygiene Data'!D170)))</f>
        <v/>
      </c>
      <c r="DQ176" s="268" t="str">
        <f ca="true">+IF(OFFSET('Hygiene Data'!$D$13,0,10*ROW('Hygiene Data'!D170))="","",OFFSET('Hygiene Data'!$D$13,0,10*ROW('Hygiene Data'!D170)))</f>
        <v/>
      </c>
      <c r="DR176" s="268" t="str">
        <f ca="true">+IF(OFFSET('Hygiene Data'!$E$11,0,10*ROW('Hygiene Data'!E170))="","",OFFSET('Hygiene Data'!$E$11,0,10*ROW('Hygiene Data'!E170)))</f>
        <v/>
      </c>
      <c r="DS176" s="268" t="str">
        <f ca="true">+IF(OFFSET('Hygiene Data'!$E$12,0,10*ROW('Hygiene Data'!E170))="","",OFFSET('Hygiene Data'!$E$12,0,10*ROW('Hygiene Data'!E170)))</f>
        <v/>
      </c>
      <c r="DT176" s="268" t="str">
        <f ca="true">+IF(OFFSET('Hygiene Data'!$E$13,0,10*ROW('Hygiene Data'!E170))="","",OFFSET('Hygiene Data'!$E$13,0,10*ROW('Hygiene Data'!E170)))</f>
        <v/>
      </c>
      <c r="DU176" s="268" t="str">
        <f ca="true">+IF(OFFSET('Hygiene Data'!$F$11,0,10*ROW('Hygiene Data'!F170))="","",OFFSET('Hygiene Data'!$F$11,0,10*ROW('Hygiene Data'!F170)))</f>
        <v/>
      </c>
      <c r="DV176" s="268" t="str">
        <f ca="true">+IF(OFFSET('Hygiene Data'!$F$12,0,10*ROW('Hygiene Data'!F170))="","",OFFSET('Hygiene Data'!$F$12,0,10*ROW('Hygiene Data'!F170)))</f>
        <v/>
      </c>
      <c r="DW176" s="268" t="str">
        <f ca="true">+IF(OFFSET('Hygiene Data'!$F$13,0,10*ROW('Hygiene Data'!F170))="","",OFFSET('Hygiene Data'!$F$13,0,10*ROW('Hygiene Data'!F170)))</f>
        <v/>
      </c>
      <c r="DX176" s="268" t="str">
        <f ca="true">+IF(OFFSET('Hygiene Data'!$G$11,0,10*ROW('Hygiene Data'!G170))="","",OFFSET('Hygiene Data'!$G$11,0,10*ROW('Hygiene Data'!G170)))</f>
        <v/>
      </c>
      <c r="DY176" s="268" t="str">
        <f ca="true">+IF(OFFSET('Hygiene Data'!$G$12,0,10*ROW('Hygiene Data'!G170))="","",OFFSET('Hygiene Data'!$G$12,0,10*ROW('Hygiene Data'!G170)))</f>
        <v/>
      </c>
      <c r="DZ176" s="268" t="str">
        <f ca="true">+IF(OFFSET('Hygiene Data'!$G$13,0,10*ROW('Hygiene Data'!G170))="","",OFFSET('Hygiene Data'!$G$13,0,10*ROW('Hygiene Data'!G170)))</f>
        <v/>
      </c>
      <c r="EA176" s="268" t="str">
        <f ca="true">+IF(OFFSET('Hygiene Data'!$H$11,0,10*ROW('Hygiene Data'!H170))="","",OFFSET('Hygiene Data'!$H$11,0,10*ROW('Hygiene Data'!H170)))</f>
        <v/>
      </c>
      <c r="EB176" s="268" t="str">
        <f ca="true">+IF(OFFSET('Hygiene Data'!$H$12,0,10*ROW('Hygiene Data'!H170))="","",OFFSET('Hygiene Data'!$H$12,0,10*ROW('Hygiene Data'!H170)))</f>
        <v/>
      </c>
      <c r="EC176" s="268" t="str">
        <f ca="true">+IF(OFFSET('Hygiene Data'!$H$13,0,10*ROW('Hygiene Data'!H170))="","",OFFSET('Hygiene Data'!$H$13,0,10*ROW('Hygiene Data'!H170)))</f>
        <v/>
      </c>
      <c r="ED176" s="268" t="str">
        <f ca="true">+IF(OFFSET('Hygiene Data'!$I$11,0,10*ROW('Hygiene Data'!I170))="","",OFFSET('Hygiene Data'!$I$11,0,10*ROW('Hygiene Data'!I170)))</f>
        <v/>
      </c>
      <c r="EE176" s="268" t="str">
        <f ca="true">+IF(OFFSET('Hygiene Data'!$I$12,0,10*ROW('Hygiene Data'!I170))="","",OFFSET('Hygiene Data'!$I$12,0,10*ROW('Hygiene Data'!I170)))</f>
        <v/>
      </c>
      <c r="EF176" s="268"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4"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8"/>
      <c r="BS177" s="268" t="str">
        <f ca="true">+IF(OFFSET('Water Data'!$D$27,0,10*ROW('Water Data'!D171))="","",OFFSET('Water Data'!$D$27,0,10*ROW('Water Data'!D171)))</f>
        <v/>
      </c>
      <c r="BT177" s="268" t="str">
        <f ca="true">+IF(OFFSET('Water Data'!$D$28,0,10*ROW('Water Data'!D171))="","",OFFSET('Water Data'!$D$28,0,10*ROW('Water Data'!D171)))</f>
        <v/>
      </c>
      <c r="BU177" s="268" t="str">
        <f ca="true">+IF(OFFSET('Water Data'!$D$29,0,10*ROW('Water Data'!D171))="","",OFFSET('Water Data'!$D$29,0,10*ROW('Water Data'!D171)))</f>
        <v/>
      </c>
      <c r="BV177" s="268" t="str">
        <f ca="true">+IF(OFFSET('Water Data'!$E$27,0,10*ROW('Water Data'!E171))="","",OFFSET('Water Data'!$E$27,0,10*ROW('Water Data'!E171)))</f>
        <v/>
      </c>
      <c r="BW177" s="268" t="str">
        <f ca="true">+IF(OFFSET('Water Data'!$E$28,0,10*ROW('Water Data'!E171))="","",OFFSET('Water Data'!$E$28,0,10*ROW('Water Data'!E171)))</f>
        <v/>
      </c>
      <c r="BX177" s="268" t="str">
        <f ca="true">+IF(OFFSET('Water Data'!$E$29,0,10*ROW('Water Data'!E171))="","",OFFSET('Water Data'!$E$29,0,10*ROW('Water Data'!E171)))</f>
        <v/>
      </c>
      <c r="BY177" s="268" t="str">
        <f ca="true">+IF(OFFSET('Water Data'!$F$27,0,10*ROW('Water Data'!F171))="","",OFFSET('Water Data'!$F$27,0,10*ROW('Water Data'!F171)))</f>
        <v/>
      </c>
      <c r="BZ177" s="268" t="str">
        <f ca="true">+IF(OFFSET('Water Data'!$F$28,0,10*ROW('Water Data'!F171))="","",OFFSET('Water Data'!$F$28,0,10*ROW('Water Data'!F171)))</f>
        <v/>
      </c>
      <c r="CA177" s="268" t="str">
        <f ca="true">+IF(OFFSET('Water Data'!$F$29,0,10*ROW('Water Data'!F171))="","",OFFSET('Water Data'!$F$29,0,10*ROW('Water Data'!F171)))</f>
        <v/>
      </c>
      <c r="CB177" s="268" t="str">
        <f ca="true">+IF(OFFSET('Water Data'!$G$27,0,10*ROW('Water Data'!G171))="","",OFFSET('Water Data'!$G$27,0,10*ROW('Water Data'!G171)))</f>
        <v/>
      </c>
      <c r="CC177" s="268" t="str">
        <f ca="true">+IF(OFFSET('Water Data'!$G$28,0,10*ROW('Water Data'!G171))="","",OFFSET('Water Data'!$G$28,0,10*ROW('Water Data'!G171)))</f>
        <v/>
      </c>
      <c r="CD177" s="268" t="str">
        <f ca="true">+IF(OFFSET('Water Data'!$G$29,0,10*ROW('Water Data'!G171))="","",OFFSET('Water Data'!$G$29,0,10*ROW('Water Data'!G171)))</f>
        <v/>
      </c>
      <c r="CE177" s="268" t="str">
        <f ca="true">+IF(OFFSET('Water Data'!$H$27,0,10*ROW('Water Data'!H171))="","",OFFSET('Water Data'!$H$27,0,10*ROW('Water Data'!H171)))</f>
        <v/>
      </c>
      <c r="CF177" s="268" t="str">
        <f ca="true">+IF(OFFSET('Water Data'!$H$28,0,10*ROW('Water Data'!H171))="","",OFFSET('Water Data'!$H$28,0,10*ROW('Water Data'!H171)))</f>
        <v/>
      </c>
      <c r="CG177" s="268" t="str">
        <f ca="true">+IF(OFFSET('Water Data'!$H$29,0,10*ROW('Water Data'!H171))="","",OFFSET('Water Data'!$H$29,0,10*ROW('Water Data'!H171)))</f>
        <v/>
      </c>
      <c r="CH177" s="268" t="str">
        <f ca="true">+IF(OFFSET('Water Data'!$I$27,0,10*ROW('Water Data'!I171))="","",OFFSET('Water Data'!$I$27,0,10*ROW('Water Data'!I171)))</f>
        <v/>
      </c>
      <c r="CI177" s="268" t="str">
        <f ca="true">+IF(OFFSET('Water Data'!$I$28,0,10*ROW('Water Data'!I171))="","",OFFSET('Water Data'!$I$28,0,10*ROW('Water Data'!I171)))</f>
        <v/>
      </c>
      <c r="CJ177" s="268" t="str">
        <f ca="true">+IF(OFFSET('Water Data'!$I$29,0,10*ROW('Water Data'!I171))="","",OFFSET('Water Data'!$I$29,0,10*ROW('Water Data'!I171)))</f>
        <v/>
      </c>
      <c r="CK177" s="268" t="str">
        <f ca="true">+IF(OFFSET('Sanitation Data'!$D$28,0,10*ROW('Sanitation Data'!D171))="","",OFFSET('Sanitation Data'!$D$28,0,10*ROW('Sanitation Data'!D171)))</f>
        <v/>
      </c>
      <c r="CL177" s="268" t="str">
        <f ca="true">+IF(OFFSET('Sanitation Data'!$D$29,0,10*ROW('Sanitation Data'!D171))="","",OFFSET('Sanitation Data'!$D$29,0,10*ROW('Sanitation Data'!D171)))</f>
        <v/>
      </c>
      <c r="CM177" s="268" t="str">
        <f ca="true">+IF(OFFSET('Sanitation Data'!$D$30,0,10*ROW('Sanitation Data'!D171))="","",OFFSET('Sanitation Data'!$D$30,0,10*ROW('Sanitation Data'!D171)))</f>
        <v/>
      </c>
      <c r="CN177" s="268" t="str">
        <f ca="true">+IF(OFFSET('Sanitation Data'!$D$31,0,10*ROW('Sanitation Data'!D171))="","",OFFSET('Sanitation Data'!$D$31,0,10*ROW('Sanitation Data'!D171)))</f>
        <v/>
      </c>
      <c r="CO177" s="268" t="str">
        <f ca="true">+IF(OFFSET('Sanitation Data'!$D$32,0,10*ROW('Sanitation Data'!D171))="","",OFFSET('Sanitation Data'!$D$32,0,10*ROW('Sanitation Data'!D171)))</f>
        <v/>
      </c>
      <c r="CP177" s="268" t="str">
        <f ca="true">+IF(OFFSET('Sanitation Data'!$E$28,0,10*ROW('Sanitation Data'!E171))="","",OFFSET('Sanitation Data'!$E$28,0,10*ROW('Sanitation Data'!E171)))</f>
        <v/>
      </c>
      <c r="CQ177" s="268" t="str">
        <f ca="true">+IF(OFFSET('Sanitation Data'!$E$29,0,10*ROW('Sanitation Data'!E171))="","",OFFSET('Sanitation Data'!$E$29,0,10*ROW('Sanitation Data'!E171)))</f>
        <v/>
      </c>
      <c r="CR177" s="268" t="str">
        <f ca="true">+IF(OFFSET('Sanitation Data'!$E$30,0,10*ROW('Sanitation Data'!E171))="","",OFFSET('Sanitation Data'!$E$30,0,10*ROW('Sanitation Data'!E171)))</f>
        <v/>
      </c>
      <c r="CS177" s="268" t="str">
        <f ca="true">+IF(OFFSET('Sanitation Data'!$E$31,0,10*ROW('Sanitation Data'!E171))="","",OFFSET('Sanitation Data'!$E$31,0,10*ROW('Sanitation Data'!E171)))</f>
        <v/>
      </c>
      <c r="CT177" s="268" t="str">
        <f ca="true">+IF(OFFSET('Sanitation Data'!$E$32,0,10*ROW('Sanitation Data'!E171))="","",OFFSET('Sanitation Data'!$E$32,0,10*ROW('Sanitation Data'!E171)))</f>
        <v/>
      </c>
      <c r="CU177" s="268" t="str">
        <f ca="true">+IF(OFFSET('Sanitation Data'!$F$28,0,10*ROW('Sanitation Data'!F171))="","",OFFSET('Sanitation Data'!$F$28,0,10*ROW('Sanitation Data'!F171)))</f>
        <v/>
      </c>
      <c r="CV177" s="268" t="str">
        <f ca="true">+IF(OFFSET('Sanitation Data'!$F$29,0,10*ROW('Sanitation Data'!F171))="","",OFFSET('Sanitation Data'!$F$29,0,10*ROW('Sanitation Data'!F171)))</f>
        <v/>
      </c>
      <c r="CW177" s="268" t="str">
        <f ca="true">+IF(OFFSET('Sanitation Data'!$F$30,0,10*ROW('Sanitation Data'!F171))="","",OFFSET('Sanitation Data'!$F$30,0,10*ROW('Sanitation Data'!F171)))</f>
        <v/>
      </c>
      <c r="CX177" s="268" t="str">
        <f ca="true">+IF(OFFSET('Sanitation Data'!$F$31,0,10*ROW('Sanitation Data'!F171))="","",OFFSET('Sanitation Data'!$F$31,0,10*ROW('Sanitation Data'!F171)))</f>
        <v/>
      </c>
      <c r="CY177" s="268" t="str">
        <f ca="true">+IF(OFFSET('Sanitation Data'!$F$32,0,10*ROW('Sanitation Data'!F171))="","",OFFSET('Sanitation Data'!$F$32,0,10*ROW('Sanitation Data'!F171)))</f>
        <v/>
      </c>
      <c r="CZ177" s="268" t="str">
        <f ca="true">+IF(OFFSET('Sanitation Data'!$G$28,0,10*ROW('Sanitation Data'!G171))="","",OFFSET('Sanitation Data'!$G$28,0,10*ROW('Sanitation Data'!G171)))</f>
        <v/>
      </c>
      <c r="DA177" s="268" t="str">
        <f ca="true">+IF(OFFSET('Sanitation Data'!$G$29,0,10*ROW('Sanitation Data'!G171))="","",OFFSET('Sanitation Data'!$G$29,0,10*ROW('Sanitation Data'!G171)))</f>
        <v/>
      </c>
      <c r="DB177" s="268" t="str">
        <f ca="true">+IF(OFFSET('Sanitation Data'!$G$30,0,10*ROW('Sanitation Data'!G171))="","",OFFSET('Sanitation Data'!$G$30,0,10*ROW('Sanitation Data'!G171)))</f>
        <v/>
      </c>
      <c r="DC177" s="268" t="str">
        <f ca="true">+IF(OFFSET('Sanitation Data'!$G$31,0,10*ROW('Sanitation Data'!G171))="","",OFFSET('Sanitation Data'!$G$31,0,10*ROW('Sanitation Data'!G171)))</f>
        <v/>
      </c>
      <c r="DD177" s="268" t="str">
        <f ca="true">+IF(OFFSET('Sanitation Data'!$G$32,0,10*ROW('Sanitation Data'!G171))="","",OFFSET('Sanitation Data'!$G$32,0,10*ROW('Sanitation Data'!G171)))</f>
        <v/>
      </c>
      <c r="DE177" s="268" t="str">
        <f ca="true">+IF(OFFSET('Sanitation Data'!$H$28,0,10*ROW('Sanitation Data'!H171))="","",OFFSET('Sanitation Data'!$H$28,0,10*ROW('Sanitation Data'!H171)))</f>
        <v/>
      </c>
      <c r="DF177" s="268" t="str">
        <f ca="true">+IF(OFFSET('Sanitation Data'!$H$29,0,10*ROW('Sanitation Data'!H171))="","",OFFSET('Sanitation Data'!$H$29,0,10*ROW('Sanitation Data'!H171)))</f>
        <v/>
      </c>
      <c r="DG177" s="268" t="str">
        <f ca="true">+IF(OFFSET('Sanitation Data'!$H$30,0,10*ROW('Sanitation Data'!H171))="","",OFFSET('Sanitation Data'!$H$30,0,10*ROW('Sanitation Data'!H171)))</f>
        <v/>
      </c>
      <c r="DH177" s="268" t="str">
        <f ca="true">+IF(OFFSET('Sanitation Data'!$H$31,0,10*ROW('Sanitation Data'!H171))="","",OFFSET('Sanitation Data'!$H$31,0,10*ROW('Sanitation Data'!H171)))</f>
        <v/>
      </c>
      <c r="DI177" s="268" t="str">
        <f ca="true">+IF(OFFSET('Sanitation Data'!$H$32,0,10*ROW('Sanitation Data'!H171))="","",OFFSET('Sanitation Data'!$H$32,0,10*ROW('Sanitation Data'!H171)))</f>
        <v/>
      </c>
      <c r="DJ177" s="268" t="str">
        <f ca="true">+IF(OFFSET('Sanitation Data'!$I$28,0,10*ROW('Sanitation Data'!I171))="","",OFFSET('Sanitation Data'!$I$28,0,10*ROW('Sanitation Data'!I171)))</f>
        <v/>
      </c>
      <c r="DK177" s="268" t="str">
        <f ca="true">+IF(OFFSET('Sanitation Data'!$I$29,0,10*ROW('Sanitation Data'!I171))="","",OFFSET('Sanitation Data'!$I$29,0,10*ROW('Sanitation Data'!I171)))</f>
        <v/>
      </c>
      <c r="DL177" s="268" t="str">
        <f ca="true">+IF(OFFSET('Sanitation Data'!$I$30,0,10*ROW('Sanitation Data'!I171))="","",OFFSET('Sanitation Data'!$I$30,0,10*ROW('Sanitation Data'!I171)))</f>
        <v/>
      </c>
      <c r="DM177" s="268" t="str">
        <f ca="true">+IF(OFFSET('Sanitation Data'!$I$31,0,10*ROW('Sanitation Data'!I171))="","",OFFSET('Sanitation Data'!$I$31,0,10*ROW('Sanitation Data'!I171)))</f>
        <v/>
      </c>
      <c r="DN177" s="268" t="str">
        <f ca="true">+IF(OFFSET('Sanitation Data'!$I$32,0,10*ROW('Sanitation Data'!I171))="","",OFFSET('Sanitation Data'!$I$32,0,10*ROW('Sanitation Data'!I171)))</f>
        <v/>
      </c>
      <c r="DO177" s="268" t="str">
        <f ca="true">+IF(OFFSET('Hygiene Data'!$D$11,0,10*ROW('Hygiene Data'!D171))="","",OFFSET('Hygiene Data'!$D$11,0,10*ROW('Hygiene Data'!D171)))</f>
        <v/>
      </c>
      <c r="DP177" s="268" t="str">
        <f ca="true">+IF(OFFSET('Hygiene Data'!$D$12,0,10*ROW('Hygiene Data'!D171))="","",OFFSET('Hygiene Data'!$D$12,0,10*ROW('Hygiene Data'!D171)))</f>
        <v/>
      </c>
      <c r="DQ177" s="268" t="str">
        <f ca="true">+IF(OFFSET('Hygiene Data'!$D$13,0,10*ROW('Hygiene Data'!D171))="","",OFFSET('Hygiene Data'!$D$13,0,10*ROW('Hygiene Data'!D171)))</f>
        <v/>
      </c>
      <c r="DR177" s="268" t="str">
        <f ca="true">+IF(OFFSET('Hygiene Data'!$E$11,0,10*ROW('Hygiene Data'!E171))="","",OFFSET('Hygiene Data'!$E$11,0,10*ROW('Hygiene Data'!E171)))</f>
        <v/>
      </c>
      <c r="DS177" s="268" t="str">
        <f ca="true">+IF(OFFSET('Hygiene Data'!$E$12,0,10*ROW('Hygiene Data'!E171))="","",OFFSET('Hygiene Data'!$E$12,0,10*ROW('Hygiene Data'!E171)))</f>
        <v/>
      </c>
      <c r="DT177" s="268" t="str">
        <f ca="true">+IF(OFFSET('Hygiene Data'!$E$13,0,10*ROW('Hygiene Data'!E171))="","",OFFSET('Hygiene Data'!$E$13,0,10*ROW('Hygiene Data'!E171)))</f>
        <v/>
      </c>
      <c r="DU177" s="268" t="str">
        <f ca="true">+IF(OFFSET('Hygiene Data'!$F$11,0,10*ROW('Hygiene Data'!F171))="","",OFFSET('Hygiene Data'!$F$11,0,10*ROW('Hygiene Data'!F171)))</f>
        <v/>
      </c>
      <c r="DV177" s="268" t="str">
        <f ca="true">+IF(OFFSET('Hygiene Data'!$F$12,0,10*ROW('Hygiene Data'!F171))="","",OFFSET('Hygiene Data'!$F$12,0,10*ROW('Hygiene Data'!F171)))</f>
        <v/>
      </c>
      <c r="DW177" s="268" t="str">
        <f ca="true">+IF(OFFSET('Hygiene Data'!$F$13,0,10*ROW('Hygiene Data'!F171))="","",OFFSET('Hygiene Data'!$F$13,0,10*ROW('Hygiene Data'!F171)))</f>
        <v/>
      </c>
      <c r="DX177" s="268" t="str">
        <f ca="true">+IF(OFFSET('Hygiene Data'!$G$11,0,10*ROW('Hygiene Data'!G171))="","",OFFSET('Hygiene Data'!$G$11,0,10*ROW('Hygiene Data'!G171)))</f>
        <v/>
      </c>
      <c r="DY177" s="268" t="str">
        <f ca="true">+IF(OFFSET('Hygiene Data'!$G$12,0,10*ROW('Hygiene Data'!G171))="","",OFFSET('Hygiene Data'!$G$12,0,10*ROW('Hygiene Data'!G171)))</f>
        <v/>
      </c>
      <c r="DZ177" s="268" t="str">
        <f ca="true">+IF(OFFSET('Hygiene Data'!$G$13,0,10*ROW('Hygiene Data'!G171))="","",OFFSET('Hygiene Data'!$G$13,0,10*ROW('Hygiene Data'!G171)))</f>
        <v/>
      </c>
      <c r="EA177" s="268" t="str">
        <f ca="true">+IF(OFFSET('Hygiene Data'!$H$11,0,10*ROW('Hygiene Data'!H171))="","",OFFSET('Hygiene Data'!$H$11,0,10*ROW('Hygiene Data'!H171)))</f>
        <v/>
      </c>
      <c r="EB177" s="268" t="str">
        <f ca="true">+IF(OFFSET('Hygiene Data'!$H$12,0,10*ROW('Hygiene Data'!H171))="","",OFFSET('Hygiene Data'!$H$12,0,10*ROW('Hygiene Data'!H171)))</f>
        <v/>
      </c>
      <c r="EC177" s="268" t="str">
        <f ca="true">+IF(OFFSET('Hygiene Data'!$H$13,0,10*ROW('Hygiene Data'!H171))="","",OFFSET('Hygiene Data'!$H$13,0,10*ROW('Hygiene Data'!H171)))</f>
        <v/>
      </c>
      <c r="ED177" s="268" t="str">
        <f ca="true">+IF(OFFSET('Hygiene Data'!$I$11,0,10*ROW('Hygiene Data'!I171))="","",OFFSET('Hygiene Data'!$I$11,0,10*ROW('Hygiene Data'!I171)))</f>
        <v/>
      </c>
      <c r="EE177" s="268" t="str">
        <f ca="true">+IF(OFFSET('Hygiene Data'!$I$12,0,10*ROW('Hygiene Data'!I171))="","",OFFSET('Hygiene Data'!$I$12,0,10*ROW('Hygiene Data'!I171)))</f>
        <v/>
      </c>
      <c r="EF177" s="268"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4"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8"/>
      <c r="BS178" s="268" t="str">
        <f ca="true">+IF(OFFSET('Water Data'!$D$27,0,10*ROW('Water Data'!D172))="","",OFFSET('Water Data'!$D$27,0,10*ROW('Water Data'!D172)))</f>
        <v/>
      </c>
      <c r="BT178" s="268" t="str">
        <f ca="true">+IF(OFFSET('Water Data'!$D$28,0,10*ROW('Water Data'!D172))="","",OFFSET('Water Data'!$D$28,0,10*ROW('Water Data'!D172)))</f>
        <v/>
      </c>
      <c r="BU178" s="268" t="str">
        <f ca="true">+IF(OFFSET('Water Data'!$D$29,0,10*ROW('Water Data'!D172))="","",OFFSET('Water Data'!$D$29,0,10*ROW('Water Data'!D172)))</f>
        <v/>
      </c>
      <c r="BV178" s="268" t="str">
        <f ca="true">+IF(OFFSET('Water Data'!$E$27,0,10*ROW('Water Data'!E172))="","",OFFSET('Water Data'!$E$27,0,10*ROW('Water Data'!E172)))</f>
        <v/>
      </c>
      <c r="BW178" s="268" t="str">
        <f ca="true">+IF(OFFSET('Water Data'!$E$28,0,10*ROW('Water Data'!E172))="","",OFFSET('Water Data'!$E$28,0,10*ROW('Water Data'!E172)))</f>
        <v/>
      </c>
      <c r="BX178" s="268" t="str">
        <f ca="true">+IF(OFFSET('Water Data'!$E$29,0,10*ROW('Water Data'!E172))="","",OFFSET('Water Data'!$E$29,0,10*ROW('Water Data'!E172)))</f>
        <v/>
      </c>
      <c r="BY178" s="268" t="str">
        <f ca="true">+IF(OFFSET('Water Data'!$F$27,0,10*ROW('Water Data'!F172))="","",OFFSET('Water Data'!$F$27,0,10*ROW('Water Data'!F172)))</f>
        <v/>
      </c>
      <c r="BZ178" s="268" t="str">
        <f ca="true">+IF(OFFSET('Water Data'!$F$28,0,10*ROW('Water Data'!F172))="","",OFFSET('Water Data'!$F$28,0,10*ROW('Water Data'!F172)))</f>
        <v/>
      </c>
      <c r="CA178" s="268" t="str">
        <f ca="true">+IF(OFFSET('Water Data'!$F$29,0,10*ROW('Water Data'!F172))="","",OFFSET('Water Data'!$F$29,0,10*ROW('Water Data'!F172)))</f>
        <v/>
      </c>
      <c r="CB178" s="268" t="str">
        <f ca="true">+IF(OFFSET('Water Data'!$G$27,0,10*ROW('Water Data'!G172))="","",OFFSET('Water Data'!$G$27,0,10*ROW('Water Data'!G172)))</f>
        <v/>
      </c>
      <c r="CC178" s="268" t="str">
        <f ca="true">+IF(OFFSET('Water Data'!$G$28,0,10*ROW('Water Data'!G172))="","",OFFSET('Water Data'!$G$28,0,10*ROW('Water Data'!G172)))</f>
        <v/>
      </c>
      <c r="CD178" s="268" t="str">
        <f ca="true">+IF(OFFSET('Water Data'!$G$29,0,10*ROW('Water Data'!G172))="","",OFFSET('Water Data'!$G$29,0,10*ROW('Water Data'!G172)))</f>
        <v/>
      </c>
      <c r="CE178" s="268" t="str">
        <f ca="true">+IF(OFFSET('Water Data'!$H$27,0,10*ROW('Water Data'!H172))="","",OFFSET('Water Data'!$H$27,0,10*ROW('Water Data'!H172)))</f>
        <v/>
      </c>
      <c r="CF178" s="268" t="str">
        <f ca="true">+IF(OFFSET('Water Data'!$H$28,0,10*ROW('Water Data'!H172))="","",OFFSET('Water Data'!$H$28,0,10*ROW('Water Data'!H172)))</f>
        <v/>
      </c>
      <c r="CG178" s="268" t="str">
        <f ca="true">+IF(OFFSET('Water Data'!$H$29,0,10*ROW('Water Data'!H172))="","",OFFSET('Water Data'!$H$29,0,10*ROW('Water Data'!H172)))</f>
        <v/>
      </c>
      <c r="CH178" s="268" t="str">
        <f ca="true">+IF(OFFSET('Water Data'!$I$27,0,10*ROW('Water Data'!I172))="","",OFFSET('Water Data'!$I$27,0,10*ROW('Water Data'!I172)))</f>
        <v/>
      </c>
      <c r="CI178" s="268" t="str">
        <f ca="true">+IF(OFFSET('Water Data'!$I$28,0,10*ROW('Water Data'!I172))="","",OFFSET('Water Data'!$I$28,0,10*ROW('Water Data'!I172)))</f>
        <v/>
      </c>
      <c r="CJ178" s="268" t="str">
        <f ca="true">+IF(OFFSET('Water Data'!$I$29,0,10*ROW('Water Data'!I172))="","",OFFSET('Water Data'!$I$29,0,10*ROW('Water Data'!I172)))</f>
        <v/>
      </c>
      <c r="CK178" s="268" t="str">
        <f ca="true">+IF(OFFSET('Sanitation Data'!$D$28,0,10*ROW('Sanitation Data'!D172))="","",OFFSET('Sanitation Data'!$D$28,0,10*ROW('Sanitation Data'!D172)))</f>
        <v/>
      </c>
      <c r="CL178" s="268" t="str">
        <f ca="true">+IF(OFFSET('Sanitation Data'!$D$29,0,10*ROW('Sanitation Data'!D172))="","",OFFSET('Sanitation Data'!$D$29,0,10*ROW('Sanitation Data'!D172)))</f>
        <v/>
      </c>
      <c r="CM178" s="268" t="str">
        <f ca="true">+IF(OFFSET('Sanitation Data'!$D$30,0,10*ROW('Sanitation Data'!D172))="","",OFFSET('Sanitation Data'!$D$30,0,10*ROW('Sanitation Data'!D172)))</f>
        <v/>
      </c>
      <c r="CN178" s="268" t="str">
        <f ca="true">+IF(OFFSET('Sanitation Data'!$D$31,0,10*ROW('Sanitation Data'!D172))="","",OFFSET('Sanitation Data'!$D$31,0,10*ROW('Sanitation Data'!D172)))</f>
        <v/>
      </c>
      <c r="CO178" s="268" t="str">
        <f ca="true">+IF(OFFSET('Sanitation Data'!$D$32,0,10*ROW('Sanitation Data'!D172))="","",OFFSET('Sanitation Data'!$D$32,0,10*ROW('Sanitation Data'!D172)))</f>
        <v/>
      </c>
      <c r="CP178" s="268" t="str">
        <f ca="true">+IF(OFFSET('Sanitation Data'!$E$28,0,10*ROW('Sanitation Data'!E172))="","",OFFSET('Sanitation Data'!$E$28,0,10*ROW('Sanitation Data'!E172)))</f>
        <v/>
      </c>
      <c r="CQ178" s="268" t="str">
        <f ca="true">+IF(OFFSET('Sanitation Data'!$E$29,0,10*ROW('Sanitation Data'!E172))="","",OFFSET('Sanitation Data'!$E$29,0,10*ROW('Sanitation Data'!E172)))</f>
        <v/>
      </c>
      <c r="CR178" s="268" t="str">
        <f ca="true">+IF(OFFSET('Sanitation Data'!$E$30,0,10*ROW('Sanitation Data'!E172))="","",OFFSET('Sanitation Data'!$E$30,0,10*ROW('Sanitation Data'!E172)))</f>
        <v/>
      </c>
      <c r="CS178" s="268" t="str">
        <f ca="true">+IF(OFFSET('Sanitation Data'!$E$31,0,10*ROW('Sanitation Data'!E172))="","",OFFSET('Sanitation Data'!$E$31,0,10*ROW('Sanitation Data'!E172)))</f>
        <v/>
      </c>
      <c r="CT178" s="268" t="str">
        <f ca="true">+IF(OFFSET('Sanitation Data'!$E$32,0,10*ROW('Sanitation Data'!E172))="","",OFFSET('Sanitation Data'!$E$32,0,10*ROW('Sanitation Data'!E172)))</f>
        <v/>
      </c>
      <c r="CU178" s="268" t="str">
        <f ca="true">+IF(OFFSET('Sanitation Data'!$F$28,0,10*ROW('Sanitation Data'!F172))="","",OFFSET('Sanitation Data'!$F$28,0,10*ROW('Sanitation Data'!F172)))</f>
        <v/>
      </c>
      <c r="CV178" s="268" t="str">
        <f ca="true">+IF(OFFSET('Sanitation Data'!$F$29,0,10*ROW('Sanitation Data'!F172))="","",OFFSET('Sanitation Data'!$F$29,0,10*ROW('Sanitation Data'!F172)))</f>
        <v/>
      </c>
      <c r="CW178" s="268" t="str">
        <f ca="true">+IF(OFFSET('Sanitation Data'!$F$30,0,10*ROW('Sanitation Data'!F172))="","",OFFSET('Sanitation Data'!$F$30,0,10*ROW('Sanitation Data'!F172)))</f>
        <v/>
      </c>
      <c r="CX178" s="268" t="str">
        <f ca="true">+IF(OFFSET('Sanitation Data'!$F$31,0,10*ROW('Sanitation Data'!F172))="","",OFFSET('Sanitation Data'!$F$31,0,10*ROW('Sanitation Data'!F172)))</f>
        <v/>
      </c>
      <c r="CY178" s="268" t="str">
        <f ca="true">+IF(OFFSET('Sanitation Data'!$F$32,0,10*ROW('Sanitation Data'!F172))="","",OFFSET('Sanitation Data'!$F$32,0,10*ROW('Sanitation Data'!F172)))</f>
        <v/>
      </c>
      <c r="CZ178" s="268" t="str">
        <f ca="true">+IF(OFFSET('Sanitation Data'!$G$28,0,10*ROW('Sanitation Data'!G172))="","",OFFSET('Sanitation Data'!$G$28,0,10*ROW('Sanitation Data'!G172)))</f>
        <v/>
      </c>
      <c r="DA178" s="268" t="str">
        <f ca="true">+IF(OFFSET('Sanitation Data'!$G$29,0,10*ROW('Sanitation Data'!G172))="","",OFFSET('Sanitation Data'!$G$29,0,10*ROW('Sanitation Data'!G172)))</f>
        <v/>
      </c>
      <c r="DB178" s="268" t="str">
        <f ca="true">+IF(OFFSET('Sanitation Data'!$G$30,0,10*ROW('Sanitation Data'!G172))="","",OFFSET('Sanitation Data'!$G$30,0,10*ROW('Sanitation Data'!G172)))</f>
        <v/>
      </c>
      <c r="DC178" s="268" t="str">
        <f ca="true">+IF(OFFSET('Sanitation Data'!$G$31,0,10*ROW('Sanitation Data'!G172))="","",OFFSET('Sanitation Data'!$G$31,0,10*ROW('Sanitation Data'!G172)))</f>
        <v/>
      </c>
      <c r="DD178" s="268" t="str">
        <f ca="true">+IF(OFFSET('Sanitation Data'!$G$32,0,10*ROW('Sanitation Data'!G172))="","",OFFSET('Sanitation Data'!$G$32,0,10*ROW('Sanitation Data'!G172)))</f>
        <v/>
      </c>
      <c r="DE178" s="268" t="str">
        <f ca="true">+IF(OFFSET('Sanitation Data'!$H$28,0,10*ROW('Sanitation Data'!H172))="","",OFFSET('Sanitation Data'!$H$28,0,10*ROW('Sanitation Data'!H172)))</f>
        <v/>
      </c>
      <c r="DF178" s="268" t="str">
        <f ca="true">+IF(OFFSET('Sanitation Data'!$H$29,0,10*ROW('Sanitation Data'!H172))="","",OFFSET('Sanitation Data'!$H$29,0,10*ROW('Sanitation Data'!H172)))</f>
        <v/>
      </c>
      <c r="DG178" s="268" t="str">
        <f ca="true">+IF(OFFSET('Sanitation Data'!$H$30,0,10*ROW('Sanitation Data'!H172))="","",OFFSET('Sanitation Data'!$H$30,0,10*ROW('Sanitation Data'!H172)))</f>
        <v/>
      </c>
      <c r="DH178" s="268" t="str">
        <f ca="true">+IF(OFFSET('Sanitation Data'!$H$31,0,10*ROW('Sanitation Data'!H172))="","",OFFSET('Sanitation Data'!$H$31,0,10*ROW('Sanitation Data'!H172)))</f>
        <v/>
      </c>
      <c r="DI178" s="268" t="str">
        <f ca="true">+IF(OFFSET('Sanitation Data'!$H$32,0,10*ROW('Sanitation Data'!H172))="","",OFFSET('Sanitation Data'!$H$32,0,10*ROW('Sanitation Data'!H172)))</f>
        <v/>
      </c>
      <c r="DJ178" s="268" t="str">
        <f ca="true">+IF(OFFSET('Sanitation Data'!$I$28,0,10*ROW('Sanitation Data'!I172))="","",OFFSET('Sanitation Data'!$I$28,0,10*ROW('Sanitation Data'!I172)))</f>
        <v/>
      </c>
      <c r="DK178" s="268" t="str">
        <f ca="true">+IF(OFFSET('Sanitation Data'!$I$29,0,10*ROW('Sanitation Data'!I172))="","",OFFSET('Sanitation Data'!$I$29,0,10*ROW('Sanitation Data'!I172)))</f>
        <v/>
      </c>
      <c r="DL178" s="268" t="str">
        <f ca="true">+IF(OFFSET('Sanitation Data'!$I$30,0,10*ROW('Sanitation Data'!I172))="","",OFFSET('Sanitation Data'!$I$30,0,10*ROW('Sanitation Data'!I172)))</f>
        <v/>
      </c>
      <c r="DM178" s="268" t="str">
        <f ca="true">+IF(OFFSET('Sanitation Data'!$I$31,0,10*ROW('Sanitation Data'!I172))="","",OFFSET('Sanitation Data'!$I$31,0,10*ROW('Sanitation Data'!I172)))</f>
        <v/>
      </c>
      <c r="DN178" s="268" t="str">
        <f ca="true">+IF(OFFSET('Sanitation Data'!$I$32,0,10*ROW('Sanitation Data'!I172))="","",OFFSET('Sanitation Data'!$I$32,0,10*ROW('Sanitation Data'!I172)))</f>
        <v/>
      </c>
      <c r="DO178" s="268" t="str">
        <f ca="true">+IF(OFFSET('Hygiene Data'!$D$11,0,10*ROW('Hygiene Data'!D172))="","",OFFSET('Hygiene Data'!$D$11,0,10*ROW('Hygiene Data'!D172)))</f>
        <v/>
      </c>
      <c r="DP178" s="268" t="str">
        <f ca="true">+IF(OFFSET('Hygiene Data'!$D$12,0,10*ROW('Hygiene Data'!D172))="","",OFFSET('Hygiene Data'!$D$12,0,10*ROW('Hygiene Data'!D172)))</f>
        <v/>
      </c>
      <c r="DQ178" s="268" t="str">
        <f ca="true">+IF(OFFSET('Hygiene Data'!$D$13,0,10*ROW('Hygiene Data'!D172))="","",OFFSET('Hygiene Data'!$D$13,0,10*ROW('Hygiene Data'!D172)))</f>
        <v/>
      </c>
      <c r="DR178" s="268" t="str">
        <f ca="true">+IF(OFFSET('Hygiene Data'!$E$11,0,10*ROW('Hygiene Data'!E172))="","",OFFSET('Hygiene Data'!$E$11,0,10*ROW('Hygiene Data'!E172)))</f>
        <v/>
      </c>
      <c r="DS178" s="268" t="str">
        <f ca="true">+IF(OFFSET('Hygiene Data'!$E$12,0,10*ROW('Hygiene Data'!E172))="","",OFFSET('Hygiene Data'!$E$12,0,10*ROW('Hygiene Data'!E172)))</f>
        <v/>
      </c>
      <c r="DT178" s="268" t="str">
        <f ca="true">+IF(OFFSET('Hygiene Data'!$E$13,0,10*ROW('Hygiene Data'!E172))="","",OFFSET('Hygiene Data'!$E$13,0,10*ROW('Hygiene Data'!E172)))</f>
        <v/>
      </c>
      <c r="DU178" s="268" t="str">
        <f ca="true">+IF(OFFSET('Hygiene Data'!$F$11,0,10*ROW('Hygiene Data'!F172))="","",OFFSET('Hygiene Data'!$F$11,0,10*ROW('Hygiene Data'!F172)))</f>
        <v/>
      </c>
      <c r="DV178" s="268" t="str">
        <f ca="true">+IF(OFFSET('Hygiene Data'!$F$12,0,10*ROW('Hygiene Data'!F172))="","",OFFSET('Hygiene Data'!$F$12,0,10*ROW('Hygiene Data'!F172)))</f>
        <v/>
      </c>
      <c r="DW178" s="268" t="str">
        <f ca="true">+IF(OFFSET('Hygiene Data'!$F$13,0,10*ROW('Hygiene Data'!F172))="","",OFFSET('Hygiene Data'!$F$13,0,10*ROW('Hygiene Data'!F172)))</f>
        <v/>
      </c>
      <c r="DX178" s="268" t="str">
        <f ca="true">+IF(OFFSET('Hygiene Data'!$G$11,0,10*ROW('Hygiene Data'!G172))="","",OFFSET('Hygiene Data'!$G$11,0,10*ROW('Hygiene Data'!G172)))</f>
        <v/>
      </c>
      <c r="DY178" s="268" t="str">
        <f ca="true">+IF(OFFSET('Hygiene Data'!$G$12,0,10*ROW('Hygiene Data'!G172))="","",OFFSET('Hygiene Data'!$G$12,0,10*ROW('Hygiene Data'!G172)))</f>
        <v/>
      </c>
      <c r="DZ178" s="268" t="str">
        <f ca="true">+IF(OFFSET('Hygiene Data'!$G$13,0,10*ROW('Hygiene Data'!G172))="","",OFFSET('Hygiene Data'!$G$13,0,10*ROW('Hygiene Data'!G172)))</f>
        <v/>
      </c>
      <c r="EA178" s="268" t="str">
        <f ca="true">+IF(OFFSET('Hygiene Data'!$H$11,0,10*ROW('Hygiene Data'!H172))="","",OFFSET('Hygiene Data'!$H$11,0,10*ROW('Hygiene Data'!H172)))</f>
        <v/>
      </c>
      <c r="EB178" s="268" t="str">
        <f ca="true">+IF(OFFSET('Hygiene Data'!$H$12,0,10*ROW('Hygiene Data'!H172))="","",OFFSET('Hygiene Data'!$H$12,0,10*ROW('Hygiene Data'!H172)))</f>
        <v/>
      </c>
      <c r="EC178" s="268" t="str">
        <f ca="true">+IF(OFFSET('Hygiene Data'!$H$13,0,10*ROW('Hygiene Data'!H172))="","",OFFSET('Hygiene Data'!$H$13,0,10*ROW('Hygiene Data'!H172)))</f>
        <v/>
      </c>
      <c r="ED178" s="268" t="str">
        <f ca="true">+IF(OFFSET('Hygiene Data'!$I$11,0,10*ROW('Hygiene Data'!I172))="","",OFFSET('Hygiene Data'!$I$11,0,10*ROW('Hygiene Data'!I172)))</f>
        <v/>
      </c>
      <c r="EE178" s="268" t="str">
        <f ca="true">+IF(OFFSET('Hygiene Data'!$I$12,0,10*ROW('Hygiene Data'!I172))="","",OFFSET('Hygiene Data'!$I$12,0,10*ROW('Hygiene Data'!I172)))</f>
        <v/>
      </c>
      <c r="EF178" s="268"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4"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8"/>
      <c r="BS179" s="268" t="str">
        <f ca="true">+IF(OFFSET('Water Data'!$D$27,0,10*ROW('Water Data'!D173))="","",OFFSET('Water Data'!$D$27,0,10*ROW('Water Data'!D173)))</f>
        <v/>
      </c>
      <c r="BT179" s="268" t="str">
        <f ca="true">+IF(OFFSET('Water Data'!$D$28,0,10*ROW('Water Data'!D173))="","",OFFSET('Water Data'!$D$28,0,10*ROW('Water Data'!D173)))</f>
        <v/>
      </c>
      <c r="BU179" s="268" t="str">
        <f ca="true">+IF(OFFSET('Water Data'!$D$29,0,10*ROW('Water Data'!D173))="","",OFFSET('Water Data'!$D$29,0,10*ROW('Water Data'!D173)))</f>
        <v/>
      </c>
      <c r="BV179" s="268" t="str">
        <f ca="true">+IF(OFFSET('Water Data'!$E$27,0,10*ROW('Water Data'!E173))="","",OFFSET('Water Data'!$E$27,0,10*ROW('Water Data'!E173)))</f>
        <v/>
      </c>
      <c r="BW179" s="268" t="str">
        <f ca="true">+IF(OFFSET('Water Data'!$E$28,0,10*ROW('Water Data'!E173))="","",OFFSET('Water Data'!$E$28,0,10*ROW('Water Data'!E173)))</f>
        <v/>
      </c>
      <c r="BX179" s="268" t="str">
        <f ca="true">+IF(OFFSET('Water Data'!$E$29,0,10*ROW('Water Data'!E173))="","",OFFSET('Water Data'!$E$29,0,10*ROW('Water Data'!E173)))</f>
        <v/>
      </c>
      <c r="BY179" s="268" t="str">
        <f ca="true">+IF(OFFSET('Water Data'!$F$27,0,10*ROW('Water Data'!F173))="","",OFFSET('Water Data'!$F$27,0,10*ROW('Water Data'!F173)))</f>
        <v/>
      </c>
      <c r="BZ179" s="268" t="str">
        <f ca="true">+IF(OFFSET('Water Data'!$F$28,0,10*ROW('Water Data'!F173))="","",OFFSET('Water Data'!$F$28,0,10*ROW('Water Data'!F173)))</f>
        <v/>
      </c>
      <c r="CA179" s="268" t="str">
        <f ca="true">+IF(OFFSET('Water Data'!$F$29,0,10*ROW('Water Data'!F173))="","",OFFSET('Water Data'!$F$29,0,10*ROW('Water Data'!F173)))</f>
        <v/>
      </c>
      <c r="CB179" s="268" t="str">
        <f ca="true">+IF(OFFSET('Water Data'!$G$27,0,10*ROW('Water Data'!G173))="","",OFFSET('Water Data'!$G$27,0,10*ROW('Water Data'!G173)))</f>
        <v/>
      </c>
      <c r="CC179" s="268" t="str">
        <f ca="true">+IF(OFFSET('Water Data'!$G$28,0,10*ROW('Water Data'!G173))="","",OFFSET('Water Data'!$G$28,0,10*ROW('Water Data'!G173)))</f>
        <v/>
      </c>
      <c r="CD179" s="268" t="str">
        <f ca="true">+IF(OFFSET('Water Data'!$G$29,0,10*ROW('Water Data'!G173))="","",OFFSET('Water Data'!$G$29,0,10*ROW('Water Data'!G173)))</f>
        <v/>
      </c>
      <c r="CE179" s="268" t="str">
        <f ca="true">+IF(OFFSET('Water Data'!$H$27,0,10*ROW('Water Data'!H173))="","",OFFSET('Water Data'!$H$27,0,10*ROW('Water Data'!H173)))</f>
        <v/>
      </c>
      <c r="CF179" s="268" t="str">
        <f ca="true">+IF(OFFSET('Water Data'!$H$28,0,10*ROW('Water Data'!H173))="","",OFFSET('Water Data'!$H$28,0,10*ROW('Water Data'!H173)))</f>
        <v/>
      </c>
      <c r="CG179" s="268" t="str">
        <f ca="true">+IF(OFFSET('Water Data'!$H$29,0,10*ROW('Water Data'!H173))="","",OFFSET('Water Data'!$H$29,0,10*ROW('Water Data'!H173)))</f>
        <v/>
      </c>
      <c r="CH179" s="268" t="str">
        <f ca="true">+IF(OFFSET('Water Data'!$I$27,0,10*ROW('Water Data'!I173))="","",OFFSET('Water Data'!$I$27,0,10*ROW('Water Data'!I173)))</f>
        <v/>
      </c>
      <c r="CI179" s="268" t="str">
        <f ca="true">+IF(OFFSET('Water Data'!$I$28,0,10*ROW('Water Data'!I173))="","",OFFSET('Water Data'!$I$28,0,10*ROW('Water Data'!I173)))</f>
        <v/>
      </c>
      <c r="CJ179" s="268" t="str">
        <f ca="true">+IF(OFFSET('Water Data'!$I$29,0,10*ROW('Water Data'!I173))="","",OFFSET('Water Data'!$I$29,0,10*ROW('Water Data'!I173)))</f>
        <v/>
      </c>
      <c r="CK179" s="268" t="str">
        <f ca="true">+IF(OFFSET('Sanitation Data'!$D$28,0,10*ROW('Sanitation Data'!D173))="","",OFFSET('Sanitation Data'!$D$28,0,10*ROW('Sanitation Data'!D173)))</f>
        <v/>
      </c>
      <c r="CL179" s="268" t="str">
        <f ca="true">+IF(OFFSET('Sanitation Data'!$D$29,0,10*ROW('Sanitation Data'!D173))="","",OFFSET('Sanitation Data'!$D$29,0,10*ROW('Sanitation Data'!D173)))</f>
        <v/>
      </c>
      <c r="CM179" s="268" t="str">
        <f ca="true">+IF(OFFSET('Sanitation Data'!$D$30,0,10*ROW('Sanitation Data'!D173))="","",OFFSET('Sanitation Data'!$D$30,0,10*ROW('Sanitation Data'!D173)))</f>
        <v/>
      </c>
      <c r="CN179" s="268" t="str">
        <f ca="true">+IF(OFFSET('Sanitation Data'!$D$31,0,10*ROW('Sanitation Data'!D173))="","",OFFSET('Sanitation Data'!$D$31,0,10*ROW('Sanitation Data'!D173)))</f>
        <v/>
      </c>
      <c r="CO179" s="268" t="str">
        <f ca="true">+IF(OFFSET('Sanitation Data'!$D$32,0,10*ROW('Sanitation Data'!D173))="","",OFFSET('Sanitation Data'!$D$32,0,10*ROW('Sanitation Data'!D173)))</f>
        <v/>
      </c>
      <c r="CP179" s="268" t="str">
        <f ca="true">+IF(OFFSET('Sanitation Data'!$E$28,0,10*ROW('Sanitation Data'!E173))="","",OFFSET('Sanitation Data'!$E$28,0,10*ROW('Sanitation Data'!E173)))</f>
        <v/>
      </c>
      <c r="CQ179" s="268" t="str">
        <f ca="true">+IF(OFFSET('Sanitation Data'!$E$29,0,10*ROW('Sanitation Data'!E173))="","",OFFSET('Sanitation Data'!$E$29,0,10*ROW('Sanitation Data'!E173)))</f>
        <v/>
      </c>
      <c r="CR179" s="268" t="str">
        <f ca="true">+IF(OFFSET('Sanitation Data'!$E$30,0,10*ROW('Sanitation Data'!E173))="","",OFFSET('Sanitation Data'!$E$30,0,10*ROW('Sanitation Data'!E173)))</f>
        <v/>
      </c>
      <c r="CS179" s="268" t="str">
        <f ca="true">+IF(OFFSET('Sanitation Data'!$E$31,0,10*ROW('Sanitation Data'!E173))="","",OFFSET('Sanitation Data'!$E$31,0,10*ROW('Sanitation Data'!E173)))</f>
        <v/>
      </c>
      <c r="CT179" s="268" t="str">
        <f ca="true">+IF(OFFSET('Sanitation Data'!$E$32,0,10*ROW('Sanitation Data'!E173))="","",OFFSET('Sanitation Data'!$E$32,0,10*ROW('Sanitation Data'!E173)))</f>
        <v/>
      </c>
      <c r="CU179" s="268" t="str">
        <f ca="true">+IF(OFFSET('Sanitation Data'!$F$28,0,10*ROW('Sanitation Data'!F173))="","",OFFSET('Sanitation Data'!$F$28,0,10*ROW('Sanitation Data'!F173)))</f>
        <v/>
      </c>
      <c r="CV179" s="268" t="str">
        <f ca="true">+IF(OFFSET('Sanitation Data'!$F$29,0,10*ROW('Sanitation Data'!F173))="","",OFFSET('Sanitation Data'!$F$29,0,10*ROW('Sanitation Data'!F173)))</f>
        <v/>
      </c>
      <c r="CW179" s="268" t="str">
        <f ca="true">+IF(OFFSET('Sanitation Data'!$F$30,0,10*ROW('Sanitation Data'!F173))="","",OFFSET('Sanitation Data'!$F$30,0,10*ROW('Sanitation Data'!F173)))</f>
        <v/>
      </c>
      <c r="CX179" s="268" t="str">
        <f ca="true">+IF(OFFSET('Sanitation Data'!$F$31,0,10*ROW('Sanitation Data'!F173))="","",OFFSET('Sanitation Data'!$F$31,0,10*ROW('Sanitation Data'!F173)))</f>
        <v/>
      </c>
      <c r="CY179" s="268" t="str">
        <f ca="true">+IF(OFFSET('Sanitation Data'!$F$32,0,10*ROW('Sanitation Data'!F173))="","",OFFSET('Sanitation Data'!$F$32,0,10*ROW('Sanitation Data'!F173)))</f>
        <v/>
      </c>
      <c r="CZ179" s="268" t="str">
        <f ca="true">+IF(OFFSET('Sanitation Data'!$G$28,0,10*ROW('Sanitation Data'!G173))="","",OFFSET('Sanitation Data'!$G$28,0,10*ROW('Sanitation Data'!G173)))</f>
        <v/>
      </c>
      <c r="DA179" s="268" t="str">
        <f ca="true">+IF(OFFSET('Sanitation Data'!$G$29,0,10*ROW('Sanitation Data'!G173))="","",OFFSET('Sanitation Data'!$G$29,0,10*ROW('Sanitation Data'!G173)))</f>
        <v/>
      </c>
      <c r="DB179" s="268" t="str">
        <f ca="true">+IF(OFFSET('Sanitation Data'!$G$30,0,10*ROW('Sanitation Data'!G173))="","",OFFSET('Sanitation Data'!$G$30,0,10*ROW('Sanitation Data'!G173)))</f>
        <v/>
      </c>
      <c r="DC179" s="268" t="str">
        <f ca="true">+IF(OFFSET('Sanitation Data'!$G$31,0,10*ROW('Sanitation Data'!G173))="","",OFFSET('Sanitation Data'!$G$31,0,10*ROW('Sanitation Data'!G173)))</f>
        <v/>
      </c>
      <c r="DD179" s="268" t="str">
        <f ca="true">+IF(OFFSET('Sanitation Data'!$G$32,0,10*ROW('Sanitation Data'!G173))="","",OFFSET('Sanitation Data'!$G$32,0,10*ROW('Sanitation Data'!G173)))</f>
        <v/>
      </c>
      <c r="DE179" s="268" t="str">
        <f ca="true">+IF(OFFSET('Sanitation Data'!$H$28,0,10*ROW('Sanitation Data'!H173))="","",OFFSET('Sanitation Data'!$H$28,0,10*ROW('Sanitation Data'!H173)))</f>
        <v/>
      </c>
      <c r="DF179" s="268" t="str">
        <f ca="true">+IF(OFFSET('Sanitation Data'!$H$29,0,10*ROW('Sanitation Data'!H173))="","",OFFSET('Sanitation Data'!$H$29,0,10*ROW('Sanitation Data'!H173)))</f>
        <v/>
      </c>
      <c r="DG179" s="268" t="str">
        <f ca="true">+IF(OFFSET('Sanitation Data'!$H$30,0,10*ROW('Sanitation Data'!H173))="","",OFFSET('Sanitation Data'!$H$30,0,10*ROW('Sanitation Data'!H173)))</f>
        <v/>
      </c>
      <c r="DH179" s="268" t="str">
        <f ca="true">+IF(OFFSET('Sanitation Data'!$H$31,0,10*ROW('Sanitation Data'!H173))="","",OFFSET('Sanitation Data'!$H$31,0,10*ROW('Sanitation Data'!H173)))</f>
        <v/>
      </c>
      <c r="DI179" s="268" t="str">
        <f ca="true">+IF(OFFSET('Sanitation Data'!$H$32,0,10*ROW('Sanitation Data'!H173))="","",OFFSET('Sanitation Data'!$H$32,0,10*ROW('Sanitation Data'!H173)))</f>
        <v/>
      </c>
      <c r="DJ179" s="268" t="str">
        <f ca="true">+IF(OFFSET('Sanitation Data'!$I$28,0,10*ROW('Sanitation Data'!I173))="","",OFFSET('Sanitation Data'!$I$28,0,10*ROW('Sanitation Data'!I173)))</f>
        <v/>
      </c>
      <c r="DK179" s="268" t="str">
        <f ca="true">+IF(OFFSET('Sanitation Data'!$I$29,0,10*ROW('Sanitation Data'!I173))="","",OFFSET('Sanitation Data'!$I$29,0,10*ROW('Sanitation Data'!I173)))</f>
        <v/>
      </c>
      <c r="DL179" s="268" t="str">
        <f ca="true">+IF(OFFSET('Sanitation Data'!$I$30,0,10*ROW('Sanitation Data'!I173))="","",OFFSET('Sanitation Data'!$I$30,0,10*ROW('Sanitation Data'!I173)))</f>
        <v/>
      </c>
      <c r="DM179" s="268" t="str">
        <f ca="true">+IF(OFFSET('Sanitation Data'!$I$31,0,10*ROW('Sanitation Data'!I173))="","",OFFSET('Sanitation Data'!$I$31,0,10*ROW('Sanitation Data'!I173)))</f>
        <v/>
      </c>
      <c r="DN179" s="268" t="str">
        <f ca="true">+IF(OFFSET('Sanitation Data'!$I$32,0,10*ROW('Sanitation Data'!I173))="","",OFFSET('Sanitation Data'!$I$32,0,10*ROW('Sanitation Data'!I173)))</f>
        <v/>
      </c>
      <c r="DO179" s="268" t="str">
        <f ca="true">+IF(OFFSET('Hygiene Data'!$D$11,0,10*ROW('Hygiene Data'!D173))="","",OFFSET('Hygiene Data'!$D$11,0,10*ROW('Hygiene Data'!D173)))</f>
        <v/>
      </c>
      <c r="DP179" s="268" t="str">
        <f ca="true">+IF(OFFSET('Hygiene Data'!$D$12,0,10*ROW('Hygiene Data'!D173))="","",OFFSET('Hygiene Data'!$D$12,0,10*ROW('Hygiene Data'!D173)))</f>
        <v/>
      </c>
      <c r="DQ179" s="268" t="str">
        <f ca="true">+IF(OFFSET('Hygiene Data'!$D$13,0,10*ROW('Hygiene Data'!D173))="","",OFFSET('Hygiene Data'!$D$13,0,10*ROW('Hygiene Data'!D173)))</f>
        <v/>
      </c>
      <c r="DR179" s="268" t="str">
        <f ca="true">+IF(OFFSET('Hygiene Data'!$E$11,0,10*ROW('Hygiene Data'!E173))="","",OFFSET('Hygiene Data'!$E$11,0,10*ROW('Hygiene Data'!E173)))</f>
        <v/>
      </c>
      <c r="DS179" s="268" t="str">
        <f ca="true">+IF(OFFSET('Hygiene Data'!$E$12,0,10*ROW('Hygiene Data'!E173))="","",OFFSET('Hygiene Data'!$E$12,0,10*ROW('Hygiene Data'!E173)))</f>
        <v/>
      </c>
      <c r="DT179" s="268" t="str">
        <f ca="true">+IF(OFFSET('Hygiene Data'!$E$13,0,10*ROW('Hygiene Data'!E173))="","",OFFSET('Hygiene Data'!$E$13,0,10*ROW('Hygiene Data'!E173)))</f>
        <v/>
      </c>
      <c r="DU179" s="268" t="str">
        <f ca="true">+IF(OFFSET('Hygiene Data'!$F$11,0,10*ROW('Hygiene Data'!F173))="","",OFFSET('Hygiene Data'!$F$11,0,10*ROW('Hygiene Data'!F173)))</f>
        <v/>
      </c>
      <c r="DV179" s="268" t="str">
        <f ca="true">+IF(OFFSET('Hygiene Data'!$F$12,0,10*ROW('Hygiene Data'!F173))="","",OFFSET('Hygiene Data'!$F$12,0,10*ROW('Hygiene Data'!F173)))</f>
        <v/>
      </c>
      <c r="DW179" s="268" t="str">
        <f ca="true">+IF(OFFSET('Hygiene Data'!$F$13,0,10*ROW('Hygiene Data'!F173))="","",OFFSET('Hygiene Data'!$F$13,0,10*ROW('Hygiene Data'!F173)))</f>
        <v/>
      </c>
      <c r="DX179" s="268" t="str">
        <f ca="true">+IF(OFFSET('Hygiene Data'!$G$11,0,10*ROW('Hygiene Data'!G173))="","",OFFSET('Hygiene Data'!$G$11,0,10*ROW('Hygiene Data'!G173)))</f>
        <v/>
      </c>
      <c r="DY179" s="268" t="str">
        <f ca="true">+IF(OFFSET('Hygiene Data'!$G$12,0,10*ROW('Hygiene Data'!G173))="","",OFFSET('Hygiene Data'!$G$12,0,10*ROW('Hygiene Data'!G173)))</f>
        <v/>
      </c>
      <c r="DZ179" s="268" t="str">
        <f ca="true">+IF(OFFSET('Hygiene Data'!$G$13,0,10*ROW('Hygiene Data'!G173))="","",OFFSET('Hygiene Data'!$G$13,0,10*ROW('Hygiene Data'!G173)))</f>
        <v/>
      </c>
      <c r="EA179" s="268" t="str">
        <f ca="true">+IF(OFFSET('Hygiene Data'!$H$11,0,10*ROW('Hygiene Data'!H173))="","",OFFSET('Hygiene Data'!$H$11,0,10*ROW('Hygiene Data'!H173)))</f>
        <v/>
      </c>
      <c r="EB179" s="268" t="str">
        <f ca="true">+IF(OFFSET('Hygiene Data'!$H$12,0,10*ROW('Hygiene Data'!H173))="","",OFFSET('Hygiene Data'!$H$12,0,10*ROW('Hygiene Data'!H173)))</f>
        <v/>
      </c>
      <c r="EC179" s="268" t="str">
        <f ca="true">+IF(OFFSET('Hygiene Data'!$H$13,0,10*ROW('Hygiene Data'!H173))="","",OFFSET('Hygiene Data'!$H$13,0,10*ROW('Hygiene Data'!H173)))</f>
        <v/>
      </c>
      <c r="ED179" s="268" t="str">
        <f ca="true">+IF(OFFSET('Hygiene Data'!$I$11,0,10*ROW('Hygiene Data'!I173))="","",OFFSET('Hygiene Data'!$I$11,0,10*ROW('Hygiene Data'!I173)))</f>
        <v/>
      </c>
      <c r="EE179" s="268" t="str">
        <f ca="true">+IF(OFFSET('Hygiene Data'!$I$12,0,10*ROW('Hygiene Data'!I173))="","",OFFSET('Hygiene Data'!$I$12,0,10*ROW('Hygiene Data'!I173)))</f>
        <v/>
      </c>
      <c r="EF179" s="268"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4"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8"/>
      <c r="BS180" s="268" t="str">
        <f ca="true">+IF(OFFSET('Water Data'!$D$27,0,10*ROW('Water Data'!D174))="","",OFFSET('Water Data'!$D$27,0,10*ROW('Water Data'!D174)))</f>
        <v/>
      </c>
      <c r="BT180" s="268" t="str">
        <f ca="true">+IF(OFFSET('Water Data'!$D$28,0,10*ROW('Water Data'!D174))="","",OFFSET('Water Data'!$D$28,0,10*ROW('Water Data'!D174)))</f>
        <v/>
      </c>
      <c r="BU180" s="268" t="str">
        <f ca="true">+IF(OFFSET('Water Data'!$D$29,0,10*ROW('Water Data'!D174))="","",OFFSET('Water Data'!$D$29,0,10*ROW('Water Data'!D174)))</f>
        <v/>
      </c>
      <c r="BV180" s="268" t="str">
        <f ca="true">+IF(OFFSET('Water Data'!$E$27,0,10*ROW('Water Data'!E174))="","",OFFSET('Water Data'!$E$27,0,10*ROW('Water Data'!E174)))</f>
        <v/>
      </c>
      <c r="BW180" s="268" t="str">
        <f ca="true">+IF(OFFSET('Water Data'!$E$28,0,10*ROW('Water Data'!E174))="","",OFFSET('Water Data'!$E$28,0,10*ROW('Water Data'!E174)))</f>
        <v/>
      </c>
      <c r="BX180" s="268" t="str">
        <f ca="true">+IF(OFFSET('Water Data'!$E$29,0,10*ROW('Water Data'!E174))="","",OFFSET('Water Data'!$E$29,0,10*ROW('Water Data'!E174)))</f>
        <v/>
      </c>
      <c r="BY180" s="268" t="str">
        <f ca="true">+IF(OFFSET('Water Data'!$F$27,0,10*ROW('Water Data'!F174))="","",OFFSET('Water Data'!$F$27,0,10*ROW('Water Data'!F174)))</f>
        <v/>
      </c>
      <c r="BZ180" s="268" t="str">
        <f ca="true">+IF(OFFSET('Water Data'!$F$28,0,10*ROW('Water Data'!F174))="","",OFFSET('Water Data'!$F$28,0,10*ROW('Water Data'!F174)))</f>
        <v/>
      </c>
      <c r="CA180" s="268" t="str">
        <f ca="true">+IF(OFFSET('Water Data'!$F$29,0,10*ROW('Water Data'!F174))="","",OFFSET('Water Data'!$F$29,0,10*ROW('Water Data'!F174)))</f>
        <v/>
      </c>
      <c r="CB180" s="268" t="str">
        <f ca="true">+IF(OFFSET('Water Data'!$G$27,0,10*ROW('Water Data'!G174))="","",OFFSET('Water Data'!$G$27,0,10*ROW('Water Data'!G174)))</f>
        <v/>
      </c>
      <c r="CC180" s="268" t="str">
        <f ca="true">+IF(OFFSET('Water Data'!$G$28,0,10*ROW('Water Data'!G174))="","",OFFSET('Water Data'!$G$28,0,10*ROW('Water Data'!G174)))</f>
        <v/>
      </c>
      <c r="CD180" s="268" t="str">
        <f ca="true">+IF(OFFSET('Water Data'!$G$29,0,10*ROW('Water Data'!G174))="","",OFFSET('Water Data'!$G$29,0,10*ROW('Water Data'!G174)))</f>
        <v/>
      </c>
      <c r="CE180" s="268" t="str">
        <f ca="true">+IF(OFFSET('Water Data'!$H$27,0,10*ROW('Water Data'!H174))="","",OFFSET('Water Data'!$H$27,0,10*ROW('Water Data'!H174)))</f>
        <v/>
      </c>
      <c r="CF180" s="268" t="str">
        <f ca="true">+IF(OFFSET('Water Data'!$H$28,0,10*ROW('Water Data'!H174))="","",OFFSET('Water Data'!$H$28,0,10*ROW('Water Data'!H174)))</f>
        <v/>
      </c>
      <c r="CG180" s="268" t="str">
        <f ca="true">+IF(OFFSET('Water Data'!$H$29,0,10*ROW('Water Data'!H174))="","",OFFSET('Water Data'!$H$29,0,10*ROW('Water Data'!H174)))</f>
        <v/>
      </c>
      <c r="CH180" s="268" t="str">
        <f ca="true">+IF(OFFSET('Water Data'!$I$27,0,10*ROW('Water Data'!I174))="","",OFFSET('Water Data'!$I$27,0,10*ROW('Water Data'!I174)))</f>
        <v/>
      </c>
      <c r="CI180" s="268" t="str">
        <f ca="true">+IF(OFFSET('Water Data'!$I$28,0,10*ROW('Water Data'!I174))="","",OFFSET('Water Data'!$I$28,0,10*ROW('Water Data'!I174)))</f>
        <v/>
      </c>
      <c r="CJ180" s="268" t="str">
        <f ca="true">+IF(OFFSET('Water Data'!$I$29,0,10*ROW('Water Data'!I174))="","",OFFSET('Water Data'!$I$29,0,10*ROW('Water Data'!I174)))</f>
        <v/>
      </c>
      <c r="CK180" s="268" t="str">
        <f ca="true">+IF(OFFSET('Sanitation Data'!$D$28,0,10*ROW('Sanitation Data'!D174))="","",OFFSET('Sanitation Data'!$D$28,0,10*ROW('Sanitation Data'!D174)))</f>
        <v/>
      </c>
      <c r="CL180" s="268" t="str">
        <f ca="true">+IF(OFFSET('Sanitation Data'!$D$29,0,10*ROW('Sanitation Data'!D174))="","",OFFSET('Sanitation Data'!$D$29,0,10*ROW('Sanitation Data'!D174)))</f>
        <v/>
      </c>
      <c r="CM180" s="268" t="str">
        <f ca="true">+IF(OFFSET('Sanitation Data'!$D$30,0,10*ROW('Sanitation Data'!D174))="","",OFFSET('Sanitation Data'!$D$30,0,10*ROW('Sanitation Data'!D174)))</f>
        <v/>
      </c>
      <c r="CN180" s="268" t="str">
        <f ca="true">+IF(OFFSET('Sanitation Data'!$D$31,0,10*ROW('Sanitation Data'!D174))="","",OFFSET('Sanitation Data'!$D$31,0,10*ROW('Sanitation Data'!D174)))</f>
        <v/>
      </c>
      <c r="CO180" s="268" t="str">
        <f ca="true">+IF(OFFSET('Sanitation Data'!$D$32,0,10*ROW('Sanitation Data'!D174))="","",OFFSET('Sanitation Data'!$D$32,0,10*ROW('Sanitation Data'!D174)))</f>
        <v/>
      </c>
      <c r="CP180" s="268" t="str">
        <f ca="true">+IF(OFFSET('Sanitation Data'!$E$28,0,10*ROW('Sanitation Data'!E174))="","",OFFSET('Sanitation Data'!$E$28,0,10*ROW('Sanitation Data'!E174)))</f>
        <v/>
      </c>
      <c r="CQ180" s="268" t="str">
        <f ca="true">+IF(OFFSET('Sanitation Data'!$E$29,0,10*ROW('Sanitation Data'!E174))="","",OFFSET('Sanitation Data'!$E$29,0,10*ROW('Sanitation Data'!E174)))</f>
        <v/>
      </c>
      <c r="CR180" s="268" t="str">
        <f ca="true">+IF(OFFSET('Sanitation Data'!$E$30,0,10*ROW('Sanitation Data'!E174))="","",OFFSET('Sanitation Data'!$E$30,0,10*ROW('Sanitation Data'!E174)))</f>
        <v/>
      </c>
      <c r="CS180" s="268" t="str">
        <f ca="true">+IF(OFFSET('Sanitation Data'!$E$31,0,10*ROW('Sanitation Data'!E174))="","",OFFSET('Sanitation Data'!$E$31,0,10*ROW('Sanitation Data'!E174)))</f>
        <v/>
      </c>
      <c r="CT180" s="268" t="str">
        <f ca="true">+IF(OFFSET('Sanitation Data'!$E$32,0,10*ROW('Sanitation Data'!E174))="","",OFFSET('Sanitation Data'!$E$32,0,10*ROW('Sanitation Data'!E174)))</f>
        <v/>
      </c>
      <c r="CU180" s="268" t="str">
        <f ca="true">+IF(OFFSET('Sanitation Data'!$F$28,0,10*ROW('Sanitation Data'!F174))="","",OFFSET('Sanitation Data'!$F$28,0,10*ROW('Sanitation Data'!F174)))</f>
        <v/>
      </c>
      <c r="CV180" s="268" t="str">
        <f ca="true">+IF(OFFSET('Sanitation Data'!$F$29,0,10*ROW('Sanitation Data'!F174))="","",OFFSET('Sanitation Data'!$F$29,0,10*ROW('Sanitation Data'!F174)))</f>
        <v/>
      </c>
      <c r="CW180" s="268" t="str">
        <f ca="true">+IF(OFFSET('Sanitation Data'!$F$30,0,10*ROW('Sanitation Data'!F174))="","",OFFSET('Sanitation Data'!$F$30,0,10*ROW('Sanitation Data'!F174)))</f>
        <v/>
      </c>
      <c r="CX180" s="268" t="str">
        <f ca="true">+IF(OFFSET('Sanitation Data'!$F$31,0,10*ROW('Sanitation Data'!F174))="","",OFFSET('Sanitation Data'!$F$31,0,10*ROW('Sanitation Data'!F174)))</f>
        <v/>
      </c>
      <c r="CY180" s="268" t="str">
        <f ca="true">+IF(OFFSET('Sanitation Data'!$F$32,0,10*ROW('Sanitation Data'!F174))="","",OFFSET('Sanitation Data'!$F$32,0,10*ROW('Sanitation Data'!F174)))</f>
        <v/>
      </c>
      <c r="CZ180" s="268" t="str">
        <f ca="true">+IF(OFFSET('Sanitation Data'!$G$28,0,10*ROW('Sanitation Data'!G174))="","",OFFSET('Sanitation Data'!$G$28,0,10*ROW('Sanitation Data'!G174)))</f>
        <v/>
      </c>
      <c r="DA180" s="268" t="str">
        <f ca="true">+IF(OFFSET('Sanitation Data'!$G$29,0,10*ROW('Sanitation Data'!G174))="","",OFFSET('Sanitation Data'!$G$29,0,10*ROW('Sanitation Data'!G174)))</f>
        <v/>
      </c>
      <c r="DB180" s="268" t="str">
        <f ca="true">+IF(OFFSET('Sanitation Data'!$G$30,0,10*ROW('Sanitation Data'!G174))="","",OFFSET('Sanitation Data'!$G$30,0,10*ROW('Sanitation Data'!G174)))</f>
        <v/>
      </c>
      <c r="DC180" s="268" t="str">
        <f ca="true">+IF(OFFSET('Sanitation Data'!$G$31,0,10*ROW('Sanitation Data'!G174))="","",OFFSET('Sanitation Data'!$G$31,0,10*ROW('Sanitation Data'!G174)))</f>
        <v/>
      </c>
      <c r="DD180" s="268" t="str">
        <f ca="true">+IF(OFFSET('Sanitation Data'!$G$32,0,10*ROW('Sanitation Data'!G174))="","",OFFSET('Sanitation Data'!$G$32,0,10*ROW('Sanitation Data'!G174)))</f>
        <v/>
      </c>
      <c r="DE180" s="268" t="str">
        <f ca="true">+IF(OFFSET('Sanitation Data'!$H$28,0,10*ROW('Sanitation Data'!H174))="","",OFFSET('Sanitation Data'!$H$28,0,10*ROW('Sanitation Data'!H174)))</f>
        <v/>
      </c>
      <c r="DF180" s="268" t="str">
        <f ca="true">+IF(OFFSET('Sanitation Data'!$H$29,0,10*ROW('Sanitation Data'!H174))="","",OFFSET('Sanitation Data'!$H$29,0,10*ROW('Sanitation Data'!H174)))</f>
        <v/>
      </c>
      <c r="DG180" s="268" t="str">
        <f ca="true">+IF(OFFSET('Sanitation Data'!$H$30,0,10*ROW('Sanitation Data'!H174))="","",OFFSET('Sanitation Data'!$H$30,0,10*ROW('Sanitation Data'!H174)))</f>
        <v/>
      </c>
      <c r="DH180" s="268" t="str">
        <f ca="true">+IF(OFFSET('Sanitation Data'!$H$31,0,10*ROW('Sanitation Data'!H174))="","",OFFSET('Sanitation Data'!$H$31,0,10*ROW('Sanitation Data'!H174)))</f>
        <v/>
      </c>
      <c r="DI180" s="268" t="str">
        <f ca="true">+IF(OFFSET('Sanitation Data'!$H$32,0,10*ROW('Sanitation Data'!H174))="","",OFFSET('Sanitation Data'!$H$32,0,10*ROW('Sanitation Data'!H174)))</f>
        <v/>
      </c>
      <c r="DJ180" s="268" t="str">
        <f ca="true">+IF(OFFSET('Sanitation Data'!$I$28,0,10*ROW('Sanitation Data'!I174))="","",OFFSET('Sanitation Data'!$I$28,0,10*ROW('Sanitation Data'!I174)))</f>
        <v/>
      </c>
      <c r="DK180" s="268" t="str">
        <f ca="true">+IF(OFFSET('Sanitation Data'!$I$29,0,10*ROW('Sanitation Data'!I174))="","",OFFSET('Sanitation Data'!$I$29,0,10*ROW('Sanitation Data'!I174)))</f>
        <v/>
      </c>
      <c r="DL180" s="268" t="str">
        <f ca="true">+IF(OFFSET('Sanitation Data'!$I$30,0,10*ROW('Sanitation Data'!I174))="","",OFFSET('Sanitation Data'!$I$30,0,10*ROW('Sanitation Data'!I174)))</f>
        <v/>
      </c>
      <c r="DM180" s="268" t="str">
        <f ca="true">+IF(OFFSET('Sanitation Data'!$I$31,0,10*ROW('Sanitation Data'!I174))="","",OFFSET('Sanitation Data'!$I$31,0,10*ROW('Sanitation Data'!I174)))</f>
        <v/>
      </c>
      <c r="DN180" s="268" t="str">
        <f ca="true">+IF(OFFSET('Sanitation Data'!$I$32,0,10*ROW('Sanitation Data'!I174))="","",OFFSET('Sanitation Data'!$I$32,0,10*ROW('Sanitation Data'!I174)))</f>
        <v/>
      </c>
      <c r="DO180" s="268" t="str">
        <f ca="true">+IF(OFFSET('Hygiene Data'!$D$11,0,10*ROW('Hygiene Data'!D174))="","",OFFSET('Hygiene Data'!$D$11,0,10*ROW('Hygiene Data'!D174)))</f>
        <v/>
      </c>
      <c r="DP180" s="268" t="str">
        <f ca="true">+IF(OFFSET('Hygiene Data'!$D$12,0,10*ROW('Hygiene Data'!D174))="","",OFFSET('Hygiene Data'!$D$12,0,10*ROW('Hygiene Data'!D174)))</f>
        <v/>
      </c>
      <c r="DQ180" s="268" t="str">
        <f ca="true">+IF(OFFSET('Hygiene Data'!$D$13,0,10*ROW('Hygiene Data'!D174))="","",OFFSET('Hygiene Data'!$D$13,0,10*ROW('Hygiene Data'!D174)))</f>
        <v/>
      </c>
      <c r="DR180" s="268" t="str">
        <f ca="true">+IF(OFFSET('Hygiene Data'!$E$11,0,10*ROW('Hygiene Data'!E174))="","",OFFSET('Hygiene Data'!$E$11,0,10*ROW('Hygiene Data'!E174)))</f>
        <v/>
      </c>
      <c r="DS180" s="268" t="str">
        <f ca="true">+IF(OFFSET('Hygiene Data'!$E$12,0,10*ROW('Hygiene Data'!E174))="","",OFFSET('Hygiene Data'!$E$12,0,10*ROW('Hygiene Data'!E174)))</f>
        <v/>
      </c>
      <c r="DT180" s="268" t="str">
        <f ca="true">+IF(OFFSET('Hygiene Data'!$E$13,0,10*ROW('Hygiene Data'!E174))="","",OFFSET('Hygiene Data'!$E$13,0,10*ROW('Hygiene Data'!E174)))</f>
        <v/>
      </c>
      <c r="DU180" s="268" t="str">
        <f ca="true">+IF(OFFSET('Hygiene Data'!$F$11,0,10*ROW('Hygiene Data'!F174))="","",OFFSET('Hygiene Data'!$F$11,0,10*ROW('Hygiene Data'!F174)))</f>
        <v/>
      </c>
      <c r="DV180" s="268" t="str">
        <f ca="true">+IF(OFFSET('Hygiene Data'!$F$12,0,10*ROW('Hygiene Data'!F174))="","",OFFSET('Hygiene Data'!$F$12,0,10*ROW('Hygiene Data'!F174)))</f>
        <v/>
      </c>
      <c r="DW180" s="268" t="str">
        <f ca="true">+IF(OFFSET('Hygiene Data'!$F$13,0,10*ROW('Hygiene Data'!F174))="","",OFFSET('Hygiene Data'!$F$13,0,10*ROW('Hygiene Data'!F174)))</f>
        <v/>
      </c>
      <c r="DX180" s="268" t="str">
        <f ca="true">+IF(OFFSET('Hygiene Data'!$G$11,0,10*ROW('Hygiene Data'!G174))="","",OFFSET('Hygiene Data'!$G$11,0,10*ROW('Hygiene Data'!G174)))</f>
        <v/>
      </c>
      <c r="DY180" s="268" t="str">
        <f ca="true">+IF(OFFSET('Hygiene Data'!$G$12,0,10*ROW('Hygiene Data'!G174))="","",OFFSET('Hygiene Data'!$G$12,0,10*ROW('Hygiene Data'!G174)))</f>
        <v/>
      </c>
      <c r="DZ180" s="268" t="str">
        <f ca="true">+IF(OFFSET('Hygiene Data'!$G$13,0,10*ROW('Hygiene Data'!G174))="","",OFFSET('Hygiene Data'!$G$13,0,10*ROW('Hygiene Data'!G174)))</f>
        <v/>
      </c>
      <c r="EA180" s="268" t="str">
        <f ca="true">+IF(OFFSET('Hygiene Data'!$H$11,0,10*ROW('Hygiene Data'!H174))="","",OFFSET('Hygiene Data'!$H$11,0,10*ROW('Hygiene Data'!H174)))</f>
        <v/>
      </c>
      <c r="EB180" s="268" t="str">
        <f ca="true">+IF(OFFSET('Hygiene Data'!$H$12,0,10*ROW('Hygiene Data'!H174))="","",OFFSET('Hygiene Data'!$H$12,0,10*ROW('Hygiene Data'!H174)))</f>
        <v/>
      </c>
      <c r="EC180" s="268" t="str">
        <f ca="true">+IF(OFFSET('Hygiene Data'!$H$13,0,10*ROW('Hygiene Data'!H174))="","",OFFSET('Hygiene Data'!$H$13,0,10*ROW('Hygiene Data'!H174)))</f>
        <v/>
      </c>
      <c r="ED180" s="268" t="str">
        <f ca="true">+IF(OFFSET('Hygiene Data'!$I$11,0,10*ROW('Hygiene Data'!I174))="","",OFFSET('Hygiene Data'!$I$11,0,10*ROW('Hygiene Data'!I174)))</f>
        <v/>
      </c>
      <c r="EE180" s="268" t="str">
        <f ca="true">+IF(OFFSET('Hygiene Data'!$I$12,0,10*ROW('Hygiene Data'!I174))="","",OFFSET('Hygiene Data'!$I$12,0,10*ROW('Hygiene Data'!I174)))</f>
        <v/>
      </c>
      <c r="EF180" s="268"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4"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8"/>
      <c r="BS181" s="268" t="str">
        <f ca="true">+IF(OFFSET('Water Data'!$D$27,0,10*ROW('Water Data'!D175))="","",OFFSET('Water Data'!$D$27,0,10*ROW('Water Data'!D175)))</f>
        <v/>
      </c>
      <c r="BT181" s="268" t="str">
        <f ca="true">+IF(OFFSET('Water Data'!$D$28,0,10*ROW('Water Data'!D175))="","",OFFSET('Water Data'!$D$28,0,10*ROW('Water Data'!D175)))</f>
        <v/>
      </c>
      <c r="BU181" s="268" t="str">
        <f ca="true">+IF(OFFSET('Water Data'!$D$29,0,10*ROW('Water Data'!D175))="","",OFFSET('Water Data'!$D$29,0,10*ROW('Water Data'!D175)))</f>
        <v/>
      </c>
      <c r="BV181" s="268" t="str">
        <f ca="true">+IF(OFFSET('Water Data'!$E$27,0,10*ROW('Water Data'!E175))="","",OFFSET('Water Data'!$E$27,0,10*ROW('Water Data'!E175)))</f>
        <v/>
      </c>
      <c r="BW181" s="268" t="str">
        <f ca="true">+IF(OFFSET('Water Data'!$E$28,0,10*ROW('Water Data'!E175))="","",OFFSET('Water Data'!$E$28,0,10*ROW('Water Data'!E175)))</f>
        <v/>
      </c>
      <c r="BX181" s="268" t="str">
        <f ca="true">+IF(OFFSET('Water Data'!$E$29,0,10*ROW('Water Data'!E175))="","",OFFSET('Water Data'!$E$29,0,10*ROW('Water Data'!E175)))</f>
        <v/>
      </c>
      <c r="BY181" s="268" t="str">
        <f ca="true">+IF(OFFSET('Water Data'!$F$27,0,10*ROW('Water Data'!F175))="","",OFFSET('Water Data'!$F$27,0,10*ROW('Water Data'!F175)))</f>
        <v/>
      </c>
      <c r="BZ181" s="268" t="str">
        <f ca="true">+IF(OFFSET('Water Data'!$F$28,0,10*ROW('Water Data'!F175))="","",OFFSET('Water Data'!$F$28,0,10*ROW('Water Data'!F175)))</f>
        <v/>
      </c>
      <c r="CA181" s="268" t="str">
        <f ca="true">+IF(OFFSET('Water Data'!$F$29,0,10*ROW('Water Data'!F175))="","",OFFSET('Water Data'!$F$29,0,10*ROW('Water Data'!F175)))</f>
        <v/>
      </c>
      <c r="CB181" s="268" t="str">
        <f ca="true">+IF(OFFSET('Water Data'!$G$27,0,10*ROW('Water Data'!G175))="","",OFFSET('Water Data'!$G$27,0,10*ROW('Water Data'!G175)))</f>
        <v/>
      </c>
      <c r="CC181" s="268" t="str">
        <f ca="true">+IF(OFFSET('Water Data'!$G$28,0,10*ROW('Water Data'!G175))="","",OFFSET('Water Data'!$G$28,0,10*ROW('Water Data'!G175)))</f>
        <v/>
      </c>
      <c r="CD181" s="268" t="str">
        <f ca="true">+IF(OFFSET('Water Data'!$G$29,0,10*ROW('Water Data'!G175))="","",OFFSET('Water Data'!$G$29,0,10*ROW('Water Data'!G175)))</f>
        <v/>
      </c>
      <c r="CE181" s="268" t="str">
        <f ca="true">+IF(OFFSET('Water Data'!$H$27,0,10*ROW('Water Data'!H175))="","",OFFSET('Water Data'!$H$27,0,10*ROW('Water Data'!H175)))</f>
        <v/>
      </c>
      <c r="CF181" s="268" t="str">
        <f ca="true">+IF(OFFSET('Water Data'!$H$28,0,10*ROW('Water Data'!H175))="","",OFFSET('Water Data'!$H$28,0,10*ROW('Water Data'!H175)))</f>
        <v/>
      </c>
      <c r="CG181" s="268" t="str">
        <f ca="true">+IF(OFFSET('Water Data'!$H$29,0,10*ROW('Water Data'!H175))="","",OFFSET('Water Data'!$H$29,0,10*ROW('Water Data'!H175)))</f>
        <v/>
      </c>
      <c r="CH181" s="268" t="str">
        <f ca="true">+IF(OFFSET('Water Data'!$I$27,0,10*ROW('Water Data'!I175))="","",OFFSET('Water Data'!$I$27,0,10*ROW('Water Data'!I175)))</f>
        <v/>
      </c>
      <c r="CI181" s="268" t="str">
        <f ca="true">+IF(OFFSET('Water Data'!$I$28,0,10*ROW('Water Data'!I175))="","",OFFSET('Water Data'!$I$28,0,10*ROW('Water Data'!I175)))</f>
        <v/>
      </c>
      <c r="CJ181" s="268" t="str">
        <f ca="true">+IF(OFFSET('Water Data'!$I$29,0,10*ROW('Water Data'!I175))="","",OFFSET('Water Data'!$I$29,0,10*ROW('Water Data'!I175)))</f>
        <v/>
      </c>
      <c r="CK181" s="268" t="str">
        <f ca="true">+IF(OFFSET('Sanitation Data'!$D$28,0,10*ROW('Sanitation Data'!D175))="","",OFFSET('Sanitation Data'!$D$28,0,10*ROW('Sanitation Data'!D175)))</f>
        <v/>
      </c>
      <c r="CL181" s="268" t="str">
        <f ca="true">+IF(OFFSET('Sanitation Data'!$D$29,0,10*ROW('Sanitation Data'!D175))="","",OFFSET('Sanitation Data'!$D$29,0,10*ROW('Sanitation Data'!D175)))</f>
        <v/>
      </c>
      <c r="CM181" s="268" t="str">
        <f ca="true">+IF(OFFSET('Sanitation Data'!$D$30,0,10*ROW('Sanitation Data'!D175))="","",OFFSET('Sanitation Data'!$D$30,0,10*ROW('Sanitation Data'!D175)))</f>
        <v/>
      </c>
      <c r="CN181" s="268" t="str">
        <f ca="true">+IF(OFFSET('Sanitation Data'!$D$31,0,10*ROW('Sanitation Data'!D175))="","",OFFSET('Sanitation Data'!$D$31,0,10*ROW('Sanitation Data'!D175)))</f>
        <v/>
      </c>
      <c r="CO181" s="268" t="str">
        <f ca="true">+IF(OFFSET('Sanitation Data'!$D$32,0,10*ROW('Sanitation Data'!D175))="","",OFFSET('Sanitation Data'!$D$32,0,10*ROW('Sanitation Data'!D175)))</f>
        <v/>
      </c>
      <c r="CP181" s="268" t="str">
        <f ca="true">+IF(OFFSET('Sanitation Data'!$E$28,0,10*ROW('Sanitation Data'!E175))="","",OFFSET('Sanitation Data'!$E$28,0,10*ROW('Sanitation Data'!E175)))</f>
        <v/>
      </c>
      <c r="CQ181" s="268" t="str">
        <f ca="true">+IF(OFFSET('Sanitation Data'!$E$29,0,10*ROW('Sanitation Data'!E175))="","",OFFSET('Sanitation Data'!$E$29,0,10*ROW('Sanitation Data'!E175)))</f>
        <v/>
      </c>
      <c r="CR181" s="268" t="str">
        <f ca="true">+IF(OFFSET('Sanitation Data'!$E$30,0,10*ROW('Sanitation Data'!E175))="","",OFFSET('Sanitation Data'!$E$30,0,10*ROW('Sanitation Data'!E175)))</f>
        <v/>
      </c>
      <c r="CS181" s="268" t="str">
        <f ca="true">+IF(OFFSET('Sanitation Data'!$E$31,0,10*ROW('Sanitation Data'!E175))="","",OFFSET('Sanitation Data'!$E$31,0,10*ROW('Sanitation Data'!E175)))</f>
        <v/>
      </c>
      <c r="CT181" s="268" t="str">
        <f ca="true">+IF(OFFSET('Sanitation Data'!$E$32,0,10*ROW('Sanitation Data'!E175))="","",OFFSET('Sanitation Data'!$E$32,0,10*ROW('Sanitation Data'!E175)))</f>
        <v/>
      </c>
      <c r="CU181" s="268" t="str">
        <f ca="true">+IF(OFFSET('Sanitation Data'!$F$28,0,10*ROW('Sanitation Data'!F175))="","",OFFSET('Sanitation Data'!$F$28,0,10*ROW('Sanitation Data'!F175)))</f>
        <v/>
      </c>
      <c r="CV181" s="268" t="str">
        <f ca="true">+IF(OFFSET('Sanitation Data'!$F$29,0,10*ROW('Sanitation Data'!F175))="","",OFFSET('Sanitation Data'!$F$29,0,10*ROW('Sanitation Data'!F175)))</f>
        <v/>
      </c>
      <c r="CW181" s="268" t="str">
        <f ca="true">+IF(OFFSET('Sanitation Data'!$F$30,0,10*ROW('Sanitation Data'!F175))="","",OFFSET('Sanitation Data'!$F$30,0,10*ROW('Sanitation Data'!F175)))</f>
        <v/>
      </c>
      <c r="CX181" s="268" t="str">
        <f ca="true">+IF(OFFSET('Sanitation Data'!$F$31,0,10*ROW('Sanitation Data'!F175))="","",OFFSET('Sanitation Data'!$F$31,0,10*ROW('Sanitation Data'!F175)))</f>
        <v/>
      </c>
      <c r="CY181" s="268" t="str">
        <f ca="true">+IF(OFFSET('Sanitation Data'!$F$32,0,10*ROW('Sanitation Data'!F175))="","",OFFSET('Sanitation Data'!$F$32,0,10*ROW('Sanitation Data'!F175)))</f>
        <v/>
      </c>
      <c r="CZ181" s="268" t="str">
        <f ca="true">+IF(OFFSET('Sanitation Data'!$G$28,0,10*ROW('Sanitation Data'!G175))="","",OFFSET('Sanitation Data'!$G$28,0,10*ROW('Sanitation Data'!G175)))</f>
        <v/>
      </c>
      <c r="DA181" s="268" t="str">
        <f ca="true">+IF(OFFSET('Sanitation Data'!$G$29,0,10*ROW('Sanitation Data'!G175))="","",OFFSET('Sanitation Data'!$G$29,0,10*ROW('Sanitation Data'!G175)))</f>
        <v/>
      </c>
      <c r="DB181" s="268" t="str">
        <f ca="true">+IF(OFFSET('Sanitation Data'!$G$30,0,10*ROW('Sanitation Data'!G175))="","",OFFSET('Sanitation Data'!$G$30,0,10*ROW('Sanitation Data'!G175)))</f>
        <v/>
      </c>
      <c r="DC181" s="268" t="str">
        <f ca="true">+IF(OFFSET('Sanitation Data'!$G$31,0,10*ROW('Sanitation Data'!G175))="","",OFFSET('Sanitation Data'!$G$31,0,10*ROW('Sanitation Data'!G175)))</f>
        <v/>
      </c>
      <c r="DD181" s="268" t="str">
        <f ca="true">+IF(OFFSET('Sanitation Data'!$G$32,0,10*ROW('Sanitation Data'!G175))="","",OFFSET('Sanitation Data'!$G$32,0,10*ROW('Sanitation Data'!G175)))</f>
        <v/>
      </c>
      <c r="DE181" s="268" t="str">
        <f ca="true">+IF(OFFSET('Sanitation Data'!$H$28,0,10*ROW('Sanitation Data'!H175))="","",OFFSET('Sanitation Data'!$H$28,0,10*ROW('Sanitation Data'!H175)))</f>
        <v/>
      </c>
      <c r="DF181" s="268" t="str">
        <f ca="true">+IF(OFFSET('Sanitation Data'!$H$29,0,10*ROW('Sanitation Data'!H175))="","",OFFSET('Sanitation Data'!$H$29,0,10*ROW('Sanitation Data'!H175)))</f>
        <v/>
      </c>
      <c r="DG181" s="268" t="str">
        <f ca="true">+IF(OFFSET('Sanitation Data'!$H$30,0,10*ROW('Sanitation Data'!H175))="","",OFFSET('Sanitation Data'!$H$30,0,10*ROW('Sanitation Data'!H175)))</f>
        <v/>
      </c>
      <c r="DH181" s="268" t="str">
        <f ca="true">+IF(OFFSET('Sanitation Data'!$H$31,0,10*ROW('Sanitation Data'!H175))="","",OFFSET('Sanitation Data'!$H$31,0,10*ROW('Sanitation Data'!H175)))</f>
        <v/>
      </c>
      <c r="DI181" s="268" t="str">
        <f ca="true">+IF(OFFSET('Sanitation Data'!$H$32,0,10*ROW('Sanitation Data'!H175))="","",OFFSET('Sanitation Data'!$H$32,0,10*ROW('Sanitation Data'!H175)))</f>
        <v/>
      </c>
      <c r="DJ181" s="268" t="str">
        <f ca="true">+IF(OFFSET('Sanitation Data'!$I$28,0,10*ROW('Sanitation Data'!I175))="","",OFFSET('Sanitation Data'!$I$28,0,10*ROW('Sanitation Data'!I175)))</f>
        <v/>
      </c>
      <c r="DK181" s="268" t="str">
        <f ca="true">+IF(OFFSET('Sanitation Data'!$I$29,0,10*ROW('Sanitation Data'!I175))="","",OFFSET('Sanitation Data'!$I$29,0,10*ROW('Sanitation Data'!I175)))</f>
        <v/>
      </c>
      <c r="DL181" s="268" t="str">
        <f ca="true">+IF(OFFSET('Sanitation Data'!$I$30,0,10*ROW('Sanitation Data'!I175))="","",OFFSET('Sanitation Data'!$I$30,0,10*ROW('Sanitation Data'!I175)))</f>
        <v/>
      </c>
      <c r="DM181" s="268" t="str">
        <f ca="true">+IF(OFFSET('Sanitation Data'!$I$31,0,10*ROW('Sanitation Data'!I175))="","",OFFSET('Sanitation Data'!$I$31,0,10*ROW('Sanitation Data'!I175)))</f>
        <v/>
      </c>
      <c r="DN181" s="268" t="str">
        <f ca="true">+IF(OFFSET('Sanitation Data'!$I$32,0,10*ROW('Sanitation Data'!I175))="","",OFFSET('Sanitation Data'!$I$32,0,10*ROW('Sanitation Data'!I175)))</f>
        <v/>
      </c>
      <c r="DO181" s="268" t="str">
        <f ca="true">+IF(OFFSET('Hygiene Data'!$D$11,0,10*ROW('Hygiene Data'!D175))="","",OFFSET('Hygiene Data'!$D$11,0,10*ROW('Hygiene Data'!D175)))</f>
        <v/>
      </c>
      <c r="DP181" s="268" t="str">
        <f ca="true">+IF(OFFSET('Hygiene Data'!$D$12,0,10*ROW('Hygiene Data'!D175))="","",OFFSET('Hygiene Data'!$D$12,0,10*ROW('Hygiene Data'!D175)))</f>
        <v/>
      </c>
      <c r="DQ181" s="268" t="str">
        <f ca="true">+IF(OFFSET('Hygiene Data'!$D$13,0,10*ROW('Hygiene Data'!D175))="","",OFFSET('Hygiene Data'!$D$13,0,10*ROW('Hygiene Data'!D175)))</f>
        <v/>
      </c>
      <c r="DR181" s="268" t="str">
        <f ca="true">+IF(OFFSET('Hygiene Data'!$E$11,0,10*ROW('Hygiene Data'!E175))="","",OFFSET('Hygiene Data'!$E$11,0,10*ROW('Hygiene Data'!E175)))</f>
        <v/>
      </c>
      <c r="DS181" s="268" t="str">
        <f ca="true">+IF(OFFSET('Hygiene Data'!$E$12,0,10*ROW('Hygiene Data'!E175))="","",OFFSET('Hygiene Data'!$E$12,0,10*ROW('Hygiene Data'!E175)))</f>
        <v/>
      </c>
      <c r="DT181" s="268" t="str">
        <f ca="true">+IF(OFFSET('Hygiene Data'!$E$13,0,10*ROW('Hygiene Data'!E175))="","",OFFSET('Hygiene Data'!$E$13,0,10*ROW('Hygiene Data'!E175)))</f>
        <v/>
      </c>
      <c r="DU181" s="268" t="str">
        <f ca="true">+IF(OFFSET('Hygiene Data'!$F$11,0,10*ROW('Hygiene Data'!F175))="","",OFFSET('Hygiene Data'!$F$11,0,10*ROW('Hygiene Data'!F175)))</f>
        <v/>
      </c>
      <c r="DV181" s="268" t="str">
        <f ca="true">+IF(OFFSET('Hygiene Data'!$F$12,0,10*ROW('Hygiene Data'!F175))="","",OFFSET('Hygiene Data'!$F$12,0,10*ROW('Hygiene Data'!F175)))</f>
        <v/>
      </c>
      <c r="DW181" s="268" t="str">
        <f ca="true">+IF(OFFSET('Hygiene Data'!$F$13,0,10*ROW('Hygiene Data'!F175))="","",OFFSET('Hygiene Data'!$F$13,0,10*ROW('Hygiene Data'!F175)))</f>
        <v/>
      </c>
      <c r="DX181" s="268" t="str">
        <f ca="true">+IF(OFFSET('Hygiene Data'!$G$11,0,10*ROW('Hygiene Data'!G175))="","",OFFSET('Hygiene Data'!$G$11,0,10*ROW('Hygiene Data'!G175)))</f>
        <v/>
      </c>
      <c r="DY181" s="268" t="str">
        <f ca="true">+IF(OFFSET('Hygiene Data'!$G$12,0,10*ROW('Hygiene Data'!G175))="","",OFFSET('Hygiene Data'!$G$12,0,10*ROW('Hygiene Data'!G175)))</f>
        <v/>
      </c>
      <c r="DZ181" s="268" t="str">
        <f ca="true">+IF(OFFSET('Hygiene Data'!$G$13,0,10*ROW('Hygiene Data'!G175))="","",OFFSET('Hygiene Data'!$G$13,0,10*ROW('Hygiene Data'!G175)))</f>
        <v/>
      </c>
      <c r="EA181" s="268" t="str">
        <f ca="true">+IF(OFFSET('Hygiene Data'!$H$11,0,10*ROW('Hygiene Data'!H175))="","",OFFSET('Hygiene Data'!$H$11,0,10*ROW('Hygiene Data'!H175)))</f>
        <v/>
      </c>
      <c r="EB181" s="268" t="str">
        <f ca="true">+IF(OFFSET('Hygiene Data'!$H$12,0,10*ROW('Hygiene Data'!H175))="","",OFFSET('Hygiene Data'!$H$12,0,10*ROW('Hygiene Data'!H175)))</f>
        <v/>
      </c>
      <c r="EC181" s="268" t="str">
        <f ca="true">+IF(OFFSET('Hygiene Data'!$H$13,0,10*ROW('Hygiene Data'!H175))="","",OFFSET('Hygiene Data'!$H$13,0,10*ROW('Hygiene Data'!H175)))</f>
        <v/>
      </c>
      <c r="ED181" s="268" t="str">
        <f ca="true">+IF(OFFSET('Hygiene Data'!$I$11,0,10*ROW('Hygiene Data'!I175))="","",OFFSET('Hygiene Data'!$I$11,0,10*ROW('Hygiene Data'!I175)))</f>
        <v/>
      </c>
      <c r="EE181" s="268" t="str">
        <f ca="true">+IF(OFFSET('Hygiene Data'!$I$12,0,10*ROW('Hygiene Data'!I175))="","",OFFSET('Hygiene Data'!$I$12,0,10*ROW('Hygiene Data'!I175)))</f>
        <v/>
      </c>
      <c r="EF181" s="268"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4"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8"/>
      <c r="BS182" s="268" t="str">
        <f ca="true">+IF(OFFSET('Water Data'!$D$27,0,10*ROW('Water Data'!D176))="","",OFFSET('Water Data'!$D$27,0,10*ROW('Water Data'!D176)))</f>
        <v/>
      </c>
      <c r="BT182" s="268" t="str">
        <f ca="true">+IF(OFFSET('Water Data'!$D$28,0,10*ROW('Water Data'!D176))="","",OFFSET('Water Data'!$D$28,0,10*ROW('Water Data'!D176)))</f>
        <v/>
      </c>
      <c r="BU182" s="268" t="str">
        <f ca="true">+IF(OFFSET('Water Data'!$D$29,0,10*ROW('Water Data'!D176))="","",OFFSET('Water Data'!$D$29,0,10*ROW('Water Data'!D176)))</f>
        <v/>
      </c>
      <c r="BV182" s="268" t="str">
        <f ca="true">+IF(OFFSET('Water Data'!$E$27,0,10*ROW('Water Data'!E176))="","",OFFSET('Water Data'!$E$27,0,10*ROW('Water Data'!E176)))</f>
        <v/>
      </c>
      <c r="BW182" s="268" t="str">
        <f ca="true">+IF(OFFSET('Water Data'!$E$28,0,10*ROW('Water Data'!E176))="","",OFFSET('Water Data'!$E$28,0,10*ROW('Water Data'!E176)))</f>
        <v/>
      </c>
      <c r="BX182" s="268" t="str">
        <f ca="true">+IF(OFFSET('Water Data'!$E$29,0,10*ROW('Water Data'!E176))="","",OFFSET('Water Data'!$E$29,0,10*ROW('Water Data'!E176)))</f>
        <v/>
      </c>
      <c r="BY182" s="268" t="str">
        <f ca="true">+IF(OFFSET('Water Data'!$F$27,0,10*ROW('Water Data'!F176))="","",OFFSET('Water Data'!$F$27,0,10*ROW('Water Data'!F176)))</f>
        <v/>
      </c>
      <c r="BZ182" s="268" t="str">
        <f ca="true">+IF(OFFSET('Water Data'!$F$28,0,10*ROW('Water Data'!F176))="","",OFFSET('Water Data'!$F$28,0,10*ROW('Water Data'!F176)))</f>
        <v/>
      </c>
      <c r="CA182" s="268" t="str">
        <f ca="true">+IF(OFFSET('Water Data'!$F$29,0,10*ROW('Water Data'!F176))="","",OFFSET('Water Data'!$F$29,0,10*ROW('Water Data'!F176)))</f>
        <v/>
      </c>
      <c r="CB182" s="268" t="str">
        <f ca="true">+IF(OFFSET('Water Data'!$G$27,0,10*ROW('Water Data'!G176))="","",OFFSET('Water Data'!$G$27,0,10*ROW('Water Data'!G176)))</f>
        <v/>
      </c>
      <c r="CC182" s="268" t="str">
        <f ca="true">+IF(OFFSET('Water Data'!$G$28,0,10*ROW('Water Data'!G176))="","",OFFSET('Water Data'!$G$28,0,10*ROW('Water Data'!G176)))</f>
        <v/>
      </c>
      <c r="CD182" s="268" t="str">
        <f ca="true">+IF(OFFSET('Water Data'!$G$29,0,10*ROW('Water Data'!G176))="","",OFFSET('Water Data'!$G$29,0,10*ROW('Water Data'!G176)))</f>
        <v/>
      </c>
      <c r="CE182" s="268" t="str">
        <f ca="true">+IF(OFFSET('Water Data'!$H$27,0,10*ROW('Water Data'!H176))="","",OFFSET('Water Data'!$H$27,0,10*ROW('Water Data'!H176)))</f>
        <v/>
      </c>
      <c r="CF182" s="268" t="str">
        <f ca="true">+IF(OFFSET('Water Data'!$H$28,0,10*ROW('Water Data'!H176))="","",OFFSET('Water Data'!$H$28,0,10*ROW('Water Data'!H176)))</f>
        <v/>
      </c>
      <c r="CG182" s="268" t="str">
        <f ca="true">+IF(OFFSET('Water Data'!$H$29,0,10*ROW('Water Data'!H176))="","",OFFSET('Water Data'!$H$29,0,10*ROW('Water Data'!H176)))</f>
        <v/>
      </c>
      <c r="CH182" s="268" t="str">
        <f ca="true">+IF(OFFSET('Water Data'!$I$27,0,10*ROW('Water Data'!I176))="","",OFFSET('Water Data'!$I$27,0,10*ROW('Water Data'!I176)))</f>
        <v/>
      </c>
      <c r="CI182" s="268" t="str">
        <f ca="true">+IF(OFFSET('Water Data'!$I$28,0,10*ROW('Water Data'!I176))="","",OFFSET('Water Data'!$I$28,0,10*ROW('Water Data'!I176)))</f>
        <v/>
      </c>
      <c r="CJ182" s="268" t="str">
        <f ca="true">+IF(OFFSET('Water Data'!$I$29,0,10*ROW('Water Data'!I176))="","",OFFSET('Water Data'!$I$29,0,10*ROW('Water Data'!I176)))</f>
        <v/>
      </c>
      <c r="CK182" s="268" t="str">
        <f ca="true">+IF(OFFSET('Sanitation Data'!$D$28,0,10*ROW('Sanitation Data'!D176))="","",OFFSET('Sanitation Data'!$D$28,0,10*ROW('Sanitation Data'!D176)))</f>
        <v/>
      </c>
      <c r="CL182" s="268" t="str">
        <f ca="true">+IF(OFFSET('Sanitation Data'!$D$29,0,10*ROW('Sanitation Data'!D176))="","",OFFSET('Sanitation Data'!$D$29,0,10*ROW('Sanitation Data'!D176)))</f>
        <v/>
      </c>
      <c r="CM182" s="268" t="str">
        <f ca="true">+IF(OFFSET('Sanitation Data'!$D$30,0,10*ROW('Sanitation Data'!D176))="","",OFFSET('Sanitation Data'!$D$30,0,10*ROW('Sanitation Data'!D176)))</f>
        <v/>
      </c>
      <c r="CN182" s="268" t="str">
        <f ca="true">+IF(OFFSET('Sanitation Data'!$D$31,0,10*ROW('Sanitation Data'!D176))="","",OFFSET('Sanitation Data'!$D$31,0,10*ROW('Sanitation Data'!D176)))</f>
        <v/>
      </c>
      <c r="CO182" s="268" t="str">
        <f ca="true">+IF(OFFSET('Sanitation Data'!$D$32,0,10*ROW('Sanitation Data'!D176))="","",OFFSET('Sanitation Data'!$D$32,0,10*ROW('Sanitation Data'!D176)))</f>
        <v/>
      </c>
      <c r="CP182" s="268" t="str">
        <f ca="true">+IF(OFFSET('Sanitation Data'!$E$28,0,10*ROW('Sanitation Data'!E176))="","",OFFSET('Sanitation Data'!$E$28,0,10*ROW('Sanitation Data'!E176)))</f>
        <v/>
      </c>
      <c r="CQ182" s="268" t="str">
        <f ca="true">+IF(OFFSET('Sanitation Data'!$E$29,0,10*ROW('Sanitation Data'!E176))="","",OFFSET('Sanitation Data'!$E$29,0,10*ROW('Sanitation Data'!E176)))</f>
        <v/>
      </c>
      <c r="CR182" s="268" t="str">
        <f ca="true">+IF(OFFSET('Sanitation Data'!$E$30,0,10*ROW('Sanitation Data'!E176))="","",OFFSET('Sanitation Data'!$E$30,0,10*ROW('Sanitation Data'!E176)))</f>
        <v/>
      </c>
      <c r="CS182" s="268" t="str">
        <f ca="true">+IF(OFFSET('Sanitation Data'!$E$31,0,10*ROW('Sanitation Data'!E176))="","",OFFSET('Sanitation Data'!$E$31,0,10*ROW('Sanitation Data'!E176)))</f>
        <v/>
      </c>
      <c r="CT182" s="268" t="str">
        <f ca="true">+IF(OFFSET('Sanitation Data'!$E$32,0,10*ROW('Sanitation Data'!E176))="","",OFFSET('Sanitation Data'!$E$32,0,10*ROW('Sanitation Data'!E176)))</f>
        <v/>
      </c>
      <c r="CU182" s="268" t="str">
        <f ca="true">+IF(OFFSET('Sanitation Data'!$F$28,0,10*ROW('Sanitation Data'!F176))="","",OFFSET('Sanitation Data'!$F$28,0,10*ROW('Sanitation Data'!F176)))</f>
        <v/>
      </c>
      <c r="CV182" s="268" t="str">
        <f ca="true">+IF(OFFSET('Sanitation Data'!$F$29,0,10*ROW('Sanitation Data'!F176))="","",OFFSET('Sanitation Data'!$F$29,0,10*ROW('Sanitation Data'!F176)))</f>
        <v/>
      </c>
      <c r="CW182" s="268" t="str">
        <f ca="true">+IF(OFFSET('Sanitation Data'!$F$30,0,10*ROW('Sanitation Data'!F176))="","",OFFSET('Sanitation Data'!$F$30,0,10*ROW('Sanitation Data'!F176)))</f>
        <v/>
      </c>
      <c r="CX182" s="268" t="str">
        <f ca="true">+IF(OFFSET('Sanitation Data'!$F$31,0,10*ROW('Sanitation Data'!F176))="","",OFFSET('Sanitation Data'!$F$31,0,10*ROW('Sanitation Data'!F176)))</f>
        <v/>
      </c>
      <c r="CY182" s="268" t="str">
        <f ca="true">+IF(OFFSET('Sanitation Data'!$F$32,0,10*ROW('Sanitation Data'!F176))="","",OFFSET('Sanitation Data'!$F$32,0,10*ROW('Sanitation Data'!F176)))</f>
        <v/>
      </c>
      <c r="CZ182" s="268" t="str">
        <f ca="true">+IF(OFFSET('Sanitation Data'!$G$28,0,10*ROW('Sanitation Data'!G176))="","",OFFSET('Sanitation Data'!$G$28,0,10*ROW('Sanitation Data'!G176)))</f>
        <v/>
      </c>
      <c r="DA182" s="268" t="str">
        <f ca="true">+IF(OFFSET('Sanitation Data'!$G$29,0,10*ROW('Sanitation Data'!G176))="","",OFFSET('Sanitation Data'!$G$29,0,10*ROW('Sanitation Data'!G176)))</f>
        <v/>
      </c>
      <c r="DB182" s="268" t="str">
        <f ca="true">+IF(OFFSET('Sanitation Data'!$G$30,0,10*ROW('Sanitation Data'!G176))="","",OFFSET('Sanitation Data'!$G$30,0,10*ROW('Sanitation Data'!G176)))</f>
        <v/>
      </c>
      <c r="DC182" s="268" t="str">
        <f ca="true">+IF(OFFSET('Sanitation Data'!$G$31,0,10*ROW('Sanitation Data'!G176))="","",OFFSET('Sanitation Data'!$G$31,0,10*ROW('Sanitation Data'!G176)))</f>
        <v/>
      </c>
      <c r="DD182" s="268" t="str">
        <f ca="true">+IF(OFFSET('Sanitation Data'!$G$32,0,10*ROW('Sanitation Data'!G176))="","",OFFSET('Sanitation Data'!$G$32,0,10*ROW('Sanitation Data'!G176)))</f>
        <v/>
      </c>
      <c r="DE182" s="268" t="str">
        <f ca="true">+IF(OFFSET('Sanitation Data'!$H$28,0,10*ROW('Sanitation Data'!H176))="","",OFFSET('Sanitation Data'!$H$28,0,10*ROW('Sanitation Data'!H176)))</f>
        <v/>
      </c>
      <c r="DF182" s="268" t="str">
        <f ca="true">+IF(OFFSET('Sanitation Data'!$H$29,0,10*ROW('Sanitation Data'!H176))="","",OFFSET('Sanitation Data'!$H$29,0,10*ROW('Sanitation Data'!H176)))</f>
        <v/>
      </c>
      <c r="DG182" s="268" t="str">
        <f ca="true">+IF(OFFSET('Sanitation Data'!$H$30,0,10*ROW('Sanitation Data'!H176))="","",OFFSET('Sanitation Data'!$H$30,0,10*ROW('Sanitation Data'!H176)))</f>
        <v/>
      </c>
      <c r="DH182" s="268" t="str">
        <f ca="true">+IF(OFFSET('Sanitation Data'!$H$31,0,10*ROW('Sanitation Data'!H176))="","",OFFSET('Sanitation Data'!$H$31,0,10*ROW('Sanitation Data'!H176)))</f>
        <v/>
      </c>
      <c r="DI182" s="268" t="str">
        <f ca="true">+IF(OFFSET('Sanitation Data'!$H$32,0,10*ROW('Sanitation Data'!H176))="","",OFFSET('Sanitation Data'!$H$32,0,10*ROW('Sanitation Data'!H176)))</f>
        <v/>
      </c>
      <c r="DJ182" s="268" t="str">
        <f ca="true">+IF(OFFSET('Sanitation Data'!$I$28,0,10*ROW('Sanitation Data'!I176))="","",OFFSET('Sanitation Data'!$I$28,0,10*ROW('Sanitation Data'!I176)))</f>
        <v/>
      </c>
      <c r="DK182" s="268" t="str">
        <f ca="true">+IF(OFFSET('Sanitation Data'!$I$29,0,10*ROW('Sanitation Data'!I176))="","",OFFSET('Sanitation Data'!$I$29,0,10*ROW('Sanitation Data'!I176)))</f>
        <v/>
      </c>
      <c r="DL182" s="268" t="str">
        <f ca="true">+IF(OFFSET('Sanitation Data'!$I$30,0,10*ROW('Sanitation Data'!I176))="","",OFFSET('Sanitation Data'!$I$30,0,10*ROW('Sanitation Data'!I176)))</f>
        <v/>
      </c>
      <c r="DM182" s="268" t="str">
        <f ca="true">+IF(OFFSET('Sanitation Data'!$I$31,0,10*ROW('Sanitation Data'!I176))="","",OFFSET('Sanitation Data'!$I$31,0,10*ROW('Sanitation Data'!I176)))</f>
        <v/>
      </c>
      <c r="DN182" s="268" t="str">
        <f ca="true">+IF(OFFSET('Sanitation Data'!$I$32,0,10*ROW('Sanitation Data'!I176))="","",OFFSET('Sanitation Data'!$I$32,0,10*ROW('Sanitation Data'!I176)))</f>
        <v/>
      </c>
      <c r="DO182" s="268" t="str">
        <f ca="true">+IF(OFFSET('Hygiene Data'!$D$11,0,10*ROW('Hygiene Data'!D176))="","",OFFSET('Hygiene Data'!$D$11,0,10*ROW('Hygiene Data'!D176)))</f>
        <v/>
      </c>
      <c r="DP182" s="268" t="str">
        <f ca="true">+IF(OFFSET('Hygiene Data'!$D$12,0,10*ROW('Hygiene Data'!D176))="","",OFFSET('Hygiene Data'!$D$12,0,10*ROW('Hygiene Data'!D176)))</f>
        <v/>
      </c>
      <c r="DQ182" s="268" t="str">
        <f ca="true">+IF(OFFSET('Hygiene Data'!$D$13,0,10*ROW('Hygiene Data'!D176))="","",OFFSET('Hygiene Data'!$D$13,0,10*ROW('Hygiene Data'!D176)))</f>
        <v/>
      </c>
      <c r="DR182" s="268" t="str">
        <f ca="true">+IF(OFFSET('Hygiene Data'!$E$11,0,10*ROW('Hygiene Data'!E176))="","",OFFSET('Hygiene Data'!$E$11,0,10*ROW('Hygiene Data'!E176)))</f>
        <v/>
      </c>
      <c r="DS182" s="268" t="str">
        <f ca="true">+IF(OFFSET('Hygiene Data'!$E$12,0,10*ROW('Hygiene Data'!E176))="","",OFFSET('Hygiene Data'!$E$12,0,10*ROW('Hygiene Data'!E176)))</f>
        <v/>
      </c>
      <c r="DT182" s="268" t="str">
        <f ca="true">+IF(OFFSET('Hygiene Data'!$E$13,0,10*ROW('Hygiene Data'!E176))="","",OFFSET('Hygiene Data'!$E$13,0,10*ROW('Hygiene Data'!E176)))</f>
        <v/>
      </c>
      <c r="DU182" s="268" t="str">
        <f ca="true">+IF(OFFSET('Hygiene Data'!$F$11,0,10*ROW('Hygiene Data'!F176))="","",OFFSET('Hygiene Data'!$F$11,0,10*ROW('Hygiene Data'!F176)))</f>
        <v/>
      </c>
      <c r="DV182" s="268" t="str">
        <f ca="true">+IF(OFFSET('Hygiene Data'!$F$12,0,10*ROW('Hygiene Data'!F176))="","",OFFSET('Hygiene Data'!$F$12,0,10*ROW('Hygiene Data'!F176)))</f>
        <v/>
      </c>
      <c r="DW182" s="268" t="str">
        <f ca="true">+IF(OFFSET('Hygiene Data'!$F$13,0,10*ROW('Hygiene Data'!F176))="","",OFFSET('Hygiene Data'!$F$13,0,10*ROW('Hygiene Data'!F176)))</f>
        <v/>
      </c>
      <c r="DX182" s="268" t="str">
        <f ca="true">+IF(OFFSET('Hygiene Data'!$G$11,0,10*ROW('Hygiene Data'!G176))="","",OFFSET('Hygiene Data'!$G$11,0,10*ROW('Hygiene Data'!G176)))</f>
        <v/>
      </c>
      <c r="DY182" s="268" t="str">
        <f ca="true">+IF(OFFSET('Hygiene Data'!$G$12,0,10*ROW('Hygiene Data'!G176))="","",OFFSET('Hygiene Data'!$G$12,0,10*ROW('Hygiene Data'!G176)))</f>
        <v/>
      </c>
      <c r="DZ182" s="268" t="str">
        <f ca="true">+IF(OFFSET('Hygiene Data'!$G$13,0,10*ROW('Hygiene Data'!G176))="","",OFFSET('Hygiene Data'!$G$13,0,10*ROW('Hygiene Data'!G176)))</f>
        <v/>
      </c>
      <c r="EA182" s="268" t="str">
        <f ca="true">+IF(OFFSET('Hygiene Data'!$H$11,0,10*ROW('Hygiene Data'!H176))="","",OFFSET('Hygiene Data'!$H$11,0,10*ROW('Hygiene Data'!H176)))</f>
        <v/>
      </c>
      <c r="EB182" s="268" t="str">
        <f ca="true">+IF(OFFSET('Hygiene Data'!$H$12,0,10*ROW('Hygiene Data'!H176))="","",OFFSET('Hygiene Data'!$H$12,0,10*ROW('Hygiene Data'!H176)))</f>
        <v/>
      </c>
      <c r="EC182" s="268" t="str">
        <f ca="true">+IF(OFFSET('Hygiene Data'!$H$13,0,10*ROW('Hygiene Data'!H176))="","",OFFSET('Hygiene Data'!$H$13,0,10*ROW('Hygiene Data'!H176)))</f>
        <v/>
      </c>
      <c r="ED182" s="268" t="str">
        <f ca="true">+IF(OFFSET('Hygiene Data'!$I$11,0,10*ROW('Hygiene Data'!I176))="","",OFFSET('Hygiene Data'!$I$11,0,10*ROW('Hygiene Data'!I176)))</f>
        <v/>
      </c>
      <c r="EE182" s="268" t="str">
        <f ca="true">+IF(OFFSET('Hygiene Data'!$I$12,0,10*ROW('Hygiene Data'!I176))="","",OFFSET('Hygiene Data'!$I$12,0,10*ROW('Hygiene Data'!I176)))</f>
        <v/>
      </c>
      <c r="EF182" s="268"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4"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8"/>
      <c r="BS183" s="268" t="str">
        <f ca="true">+IF(OFFSET('Water Data'!$D$27,0,10*ROW('Water Data'!D177))="","",OFFSET('Water Data'!$D$27,0,10*ROW('Water Data'!D177)))</f>
        <v/>
      </c>
      <c r="BT183" s="268" t="str">
        <f ca="true">+IF(OFFSET('Water Data'!$D$28,0,10*ROW('Water Data'!D177))="","",OFFSET('Water Data'!$D$28,0,10*ROW('Water Data'!D177)))</f>
        <v/>
      </c>
      <c r="BU183" s="268" t="str">
        <f ca="true">+IF(OFFSET('Water Data'!$D$29,0,10*ROW('Water Data'!D177))="","",OFFSET('Water Data'!$D$29,0,10*ROW('Water Data'!D177)))</f>
        <v/>
      </c>
      <c r="BV183" s="268" t="str">
        <f ca="true">+IF(OFFSET('Water Data'!$E$27,0,10*ROW('Water Data'!E177))="","",OFFSET('Water Data'!$E$27,0,10*ROW('Water Data'!E177)))</f>
        <v/>
      </c>
      <c r="BW183" s="268" t="str">
        <f ca="true">+IF(OFFSET('Water Data'!$E$28,0,10*ROW('Water Data'!E177))="","",OFFSET('Water Data'!$E$28,0,10*ROW('Water Data'!E177)))</f>
        <v/>
      </c>
      <c r="BX183" s="268" t="str">
        <f ca="true">+IF(OFFSET('Water Data'!$E$29,0,10*ROW('Water Data'!E177))="","",OFFSET('Water Data'!$E$29,0,10*ROW('Water Data'!E177)))</f>
        <v/>
      </c>
      <c r="BY183" s="268" t="str">
        <f ca="true">+IF(OFFSET('Water Data'!$F$27,0,10*ROW('Water Data'!F177))="","",OFFSET('Water Data'!$F$27,0,10*ROW('Water Data'!F177)))</f>
        <v/>
      </c>
      <c r="BZ183" s="268" t="str">
        <f ca="true">+IF(OFFSET('Water Data'!$F$28,0,10*ROW('Water Data'!F177))="","",OFFSET('Water Data'!$F$28,0,10*ROW('Water Data'!F177)))</f>
        <v/>
      </c>
      <c r="CA183" s="268" t="str">
        <f ca="true">+IF(OFFSET('Water Data'!$F$29,0,10*ROW('Water Data'!F177))="","",OFFSET('Water Data'!$F$29,0,10*ROW('Water Data'!F177)))</f>
        <v/>
      </c>
      <c r="CB183" s="268" t="str">
        <f ca="true">+IF(OFFSET('Water Data'!$G$27,0,10*ROW('Water Data'!G177))="","",OFFSET('Water Data'!$G$27,0,10*ROW('Water Data'!G177)))</f>
        <v/>
      </c>
      <c r="CC183" s="268" t="str">
        <f ca="true">+IF(OFFSET('Water Data'!$G$28,0,10*ROW('Water Data'!G177))="","",OFFSET('Water Data'!$G$28,0,10*ROW('Water Data'!G177)))</f>
        <v/>
      </c>
      <c r="CD183" s="268" t="str">
        <f ca="true">+IF(OFFSET('Water Data'!$G$29,0,10*ROW('Water Data'!G177))="","",OFFSET('Water Data'!$G$29,0,10*ROW('Water Data'!G177)))</f>
        <v/>
      </c>
      <c r="CE183" s="268" t="str">
        <f ca="true">+IF(OFFSET('Water Data'!$H$27,0,10*ROW('Water Data'!H177))="","",OFFSET('Water Data'!$H$27,0,10*ROW('Water Data'!H177)))</f>
        <v/>
      </c>
      <c r="CF183" s="268" t="str">
        <f ca="true">+IF(OFFSET('Water Data'!$H$28,0,10*ROW('Water Data'!H177))="","",OFFSET('Water Data'!$H$28,0,10*ROW('Water Data'!H177)))</f>
        <v/>
      </c>
      <c r="CG183" s="268" t="str">
        <f ca="true">+IF(OFFSET('Water Data'!$H$29,0,10*ROW('Water Data'!H177))="","",OFFSET('Water Data'!$H$29,0,10*ROW('Water Data'!H177)))</f>
        <v/>
      </c>
      <c r="CH183" s="268" t="str">
        <f ca="true">+IF(OFFSET('Water Data'!$I$27,0,10*ROW('Water Data'!I177))="","",OFFSET('Water Data'!$I$27,0,10*ROW('Water Data'!I177)))</f>
        <v/>
      </c>
      <c r="CI183" s="268" t="str">
        <f ca="true">+IF(OFFSET('Water Data'!$I$28,0,10*ROW('Water Data'!I177))="","",OFFSET('Water Data'!$I$28,0,10*ROW('Water Data'!I177)))</f>
        <v/>
      </c>
      <c r="CJ183" s="268" t="str">
        <f ca="true">+IF(OFFSET('Water Data'!$I$29,0,10*ROW('Water Data'!I177))="","",OFFSET('Water Data'!$I$29,0,10*ROW('Water Data'!I177)))</f>
        <v/>
      </c>
      <c r="CK183" s="268" t="str">
        <f ca="true">+IF(OFFSET('Sanitation Data'!$D$28,0,10*ROW('Sanitation Data'!D177))="","",OFFSET('Sanitation Data'!$D$28,0,10*ROW('Sanitation Data'!D177)))</f>
        <v/>
      </c>
      <c r="CL183" s="268" t="str">
        <f ca="true">+IF(OFFSET('Sanitation Data'!$D$29,0,10*ROW('Sanitation Data'!D177))="","",OFFSET('Sanitation Data'!$D$29,0,10*ROW('Sanitation Data'!D177)))</f>
        <v/>
      </c>
      <c r="CM183" s="268" t="str">
        <f ca="true">+IF(OFFSET('Sanitation Data'!$D$30,0,10*ROW('Sanitation Data'!D177))="","",OFFSET('Sanitation Data'!$D$30,0,10*ROW('Sanitation Data'!D177)))</f>
        <v/>
      </c>
      <c r="CN183" s="268" t="str">
        <f ca="true">+IF(OFFSET('Sanitation Data'!$D$31,0,10*ROW('Sanitation Data'!D177))="","",OFFSET('Sanitation Data'!$D$31,0,10*ROW('Sanitation Data'!D177)))</f>
        <v/>
      </c>
      <c r="CO183" s="268" t="str">
        <f ca="true">+IF(OFFSET('Sanitation Data'!$D$32,0,10*ROW('Sanitation Data'!D177))="","",OFFSET('Sanitation Data'!$D$32,0,10*ROW('Sanitation Data'!D177)))</f>
        <v/>
      </c>
      <c r="CP183" s="268" t="str">
        <f ca="true">+IF(OFFSET('Sanitation Data'!$E$28,0,10*ROW('Sanitation Data'!E177))="","",OFFSET('Sanitation Data'!$E$28,0,10*ROW('Sanitation Data'!E177)))</f>
        <v/>
      </c>
      <c r="CQ183" s="268" t="str">
        <f ca="true">+IF(OFFSET('Sanitation Data'!$E$29,0,10*ROW('Sanitation Data'!E177))="","",OFFSET('Sanitation Data'!$E$29,0,10*ROW('Sanitation Data'!E177)))</f>
        <v/>
      </c>
      <c r="CR183" s="268" t="str">
        <f ca="true">+IF(OFFSET('Sanitation Data'!$E$30,0,10*ROW('Sanitation Data'!E177))="","",OFFSET('Sanitation Data'!$E$30,0,10*ROW('Sanitation Data'!E177)))</f>
        <v/>
      </c>
      <c r="CS183" s="268" t="str">
        <f ca="true">+IF(OFFSET('Sanitation Data'!$E$31,0,10*ROW('Sanitation Data'!E177))="","",OFFSET('Sanitation Data'!$E$31,0,10*ROW('Sanitation Data'!E177)))</f>
        <v/>
      </c>
      <c r="CT183" s="268" t="str">
        <f ca="true">+IF(OFFSET('Sanitation Data'!$E$32,0,10*ROW('Sanitation Data'!E177))="","",OFFSET('Sanitation Data'!$E$32,0,10*ROW('Sanitation Data'!E177)))</f>
        <v/>
      </c>
      <c r="CU183" s="268" t="str">
        <f ca="true">+IF(OFFSET('Sanitation Data'!$F$28,0,10*ROW('Sanitation Data'!F177))="","",OFFSET('Sanitation Data'!$F$28,0,10*ROW('Sanitation Data'!F177)))</f>
        <v/>
      </c>
      <c r="CV183" s="268" t="str">
        <f ca="true">+IF(OFFSET('Sanitation Data'!$F$29,0,10*ROW('Sanitation Data'!F177))="","",OFFSET('Sanitation Data'!$F$29,0,10*ROW('Sanitation Data'!F177)))</f>
        <v/>
      </c>
      <c r="CW183" s="268" t="str">
        <f ca="true">+IF(OFFSET('Sanitation Data'!$F$30,0,10*ROW('Sanitation Data'!F177))="","",OFFSET('Sanitation Data'!$F$30,0,10*ROW('Sanitation Data'!F177)))</f>
        <v/>
      </c>
      <c r="CX183" s="268" t="str">
        <f ca="true">+IF(OFFSET('Sanitation Data'!$F$31,0,10*ROW('Sanitation Data'!F177))="","",OFFSET('Sanitation Data'!$F$31,0,10*ROW('Sanitation Data'!F177)))</f>
        <v/>
      </c>
      <c r="CY183" s="268" t="str">
        <f ca="true">+IF(OFFSET('Sanitation Data'!$F$32,0,10*ROW('Sanitation Data'!F177))="","",OFFSET('Sanitation Data'!$F$32,0,10*ROW('Sanitation Data'!F177)))</f>
        <v/>
      </c>
      <c r="CZ183" s="268" t="str">
        <f ca="true">+IF(OFFSET('Sanitation Data'!$G$28,0,10*ROW('Sanitation Data'!G177))="","",OFFSET('Sanitation Data'!$G$28,0,10*ROW('Sanitation Data'!G177)))</f>
        <v/>
      </c>
      <c r="DA183" s="268" t="str">
        <f ca="true">+IF(OFFSET('Sanitation Data'!$G$29,0,10*ROW('Sanitation Data'!G177))="","",OFFSET('Sanitation Data'!$G$29,0,10*ROW('Sanitation Data'!G177)))</f>
        <v/>
      </c>
      <c r="DB183" s="268" t="str">
        <f ca="true">+IF(OFFSET('Sanitation Data'!$G$30,0,10*ROW('Sanitation Data'!G177))="","",OFFSET('Sanitation Data'!$G$30,0,10*ROW('Sanitation Data'!G177)))</f>
        <v/>
      </c>
      <c r="DC183" s="268" t="str">
        <f ca="true">+IF(OFFSET('Sanitation Data'!$G$31,0,10*ROW('Sanitation Data'!G177))="","",OFFSET('Sanitation Data'!$G$31,0,10*ROW('Sanitation Data'!G177)))</f>
        <v/>
      </c>
      <c r="DD183" s="268" t="str">
        <f ca="true">+IF(OFFSET('Sanitation Data'!$G$32,0,10*ROW('Sanitation Data'!G177))="","",OFFSET('Sanitation Data'!$G$32,0,10*ROW('Sanitation Data'!G177)))</f>
        <v/>
      </c>
      <c r="DE183" s="268" t="str">
        <f ca="true">+IF(OFFSET('Sanitation Data'!$H$28,0,10*ROW('Sanitation Data'!H177))="","",OFFSET('Sanitation Data'!$H$28,0,10*ROW('Sanitation Data'!H177)))</f>
        <v/>
      </c>
      <c r="DF183" s="268" t="str">
        <f ca="true">+IF(OFFSET('Sanitation Data'!$H$29,0,10*ROW('Sanitation Data'!H177))="","",OFFSET('Sanitation Data'!$H$29,0,10*ROW('Sanitation Data'!H177)))</f>
        <v/>
      </c>
      <c r="DG183" s="268" t="str">
        <f ca="true">+IF(OFFSET('Sanitation Data'!$H$30,0,10*ROW('Sanitation Data'!H177))="","",OFFSET('Sanitation Data'!$H$30,0,10*ROW('Sanitation Data'!H177)))</f>
        <v/>
      </c>
      <c r="DH183" s="268" t="str">
        <f ca="true">+IF(OFFSET('Sanitation Data'!$H$31,0,10*ROW('Sanitation Data'!H177))="","",OFFSET('Sanitation Data'!$H$31,0,10*ROW('Sanitation Data'!H177)))</f>
        <v/>
      </c>
      <c r="DI183" s="268" t="str">
        <f ca="true">+IF(OFFSET('Sanitation Data'!$H$32,0,10*ROW('Sanitation Data'!H177))="","",OFFSET('Sanitation Data'!$H$32,0,10*ROW('Sanitation Data'!H177)))</f>
        <v/>
      </c>
      <c r="DJ183" s="268" t="str">
        <f ca="true">+IF(OFFSET('Sanitation Data'!$I$28,0,10*ROW('Sanitation Data'!I177))="","",OFFSET('Sanitation Data'!$I$28,0,10*ROW('Sanitation Data'!I177)))</f>
        <v/>
      </c>
      <c r="DK183" s="268" t="str">
        <f ca="true">+IF(OFFSET('Sanitation Data'!$I$29,0,10*ROW('Sanitation Data'!I177))="","",OFFSET('Sanitation Data'!$I$29,0,10*ROW('Sanitation Data'!I177)))</f>
        <v/>
      </c>
      <c r="DL183" s="268" t="str">
        <f ca="true">+IF(OFFSET('Sanitation Data'!$I$30,0,10*ROW('Sanitation Data'!I177))="","",OFFSET('Sanitation Data'!$I$30,0,10*ROW('Sanitation Data'!I177)))</f>
        <v/>
      </c>
      <c r="DM183" s="268" t="str">
        <f ca="true">+IF(OFFSET('Sanitation Data'!$I$31,0,10*ROW('Sanitation Data'!I177))="","",OFFSET('Sanitation Data'!$I$31,0,10*ROW('Sanitation Data'!I177)))</f>
        <v/>
      </c>
      <c r="DN183" s="268" t="str">
        <f ca="true">+IF(OFFSET('Sanitation Data'!$I$32,0,10*ROW('Sanitation Data'!I177))="","",OFFSET('Sanitation Data'!$I$32,0,10*ROW('Sanitation Data'!I177)))</f>
        <v/>
      </c>
      <c r="DO183" s="268" t="str">
        <f ca="true">+IF(OFFSET('Hygiene Data'!$D$11,0,10*ROW('Hygiene Data'!D177))="","",OFFSET('Hygiene Data'!$D$11,0,10*ROW('Hygiene Data'!D177)))</f>
        <v/>
      </c>
      <c r="DP183" s="268" t="str">
        <f ca="true">+IF(OFFSET('Hygiene Data'!$D$12,0,10*ROW('Hygiene Data'!D177))="","",OFFSET('Hygiene Data'!$D$12,0,10*ROW('Hygiene Data'!D177)))</f>
        <v/>
      </c>
      <c r="DQ183" s="268" t="str">
        <f ca="true">+IF(OFFSET('Hygiene Data'!$D$13,0,10*ROW('Hygiene Data'!D177))="","",OFFSET('Hygiene Data'!$D$13,0,10*ROW('Hygiene Data'!D177)))</f>
        <v/>
      </c>
      <c r="DR183" s="268" t="str">
        <f ca="true">+IF(OFFSET('Hygiene Data'!$E$11,0,10*ROW('Hygiene Data'!E177))="","",OFFSET('Hygiene Data'!$E$11,0,10*ROW('Hygiene Data'!E177)))</f>
        <v/>
      </c>
      <c r="DS183" s="268" t="str">
        <f ca="true">+IF(OFFSET('Hygiene Data'!$E$12,0,10*ROW('Hygiene Data'!E177))="","",OFFSET('Hygiene Data'!$E$12,0,10*ROW('Hygiene Data'!E177)))</f>
        <v/>
      </c>
      <c r="DT183" s="268" t="str">
        <f ca="true">+IF(OFFSET('Hygiene Data'!$E$13,0,10*ROW('Hygiene Data'!E177))="","",OFFSET('Hygiene Data'!$E$13,0,10*ROW('Hygiene Data'!E177)))</f>
        <v/>
      </c>
      <c r="DU183" s="268" t="str">
        <f ca="true">+IF(OFFSET('Hygiene Data'!$F$11,0,10*ROW('Hygiene Data'!F177))="","",OFFSET('Hygiene Data'!$F$11,0,10*ROW('Hygiene Data'!F177)))</f>
        <v/>
      </c>
      <c r="DV183" s="268" t="str">
        <f ca="true">+IF(OFFSET('Hygiene Data'!$F$12,0,10*ROW('Hygiene Data'!F177))="","",OFFSET('Hygiene Data'!$F$12,0,10*ROW('Hygiene Data'!F177)))</f>
        <v/>
      </c>
      <c r="DW183" s="268" t="str">
        <f ca="true">+IF(OFFSET('Hygiene Data'!$F$13,0,10*ROW('Hygiene Data'!F177))="","",OFFSET('Hygiene Data'!$F$13,0,10*ROW('Hygiene Data'!F177)))</f>
        <v/>
      </c>
      <c r="DX183" s="268" t="str">
        <f ca="true">+IF(OFFSET('Hygiene Data'!$G$11,0,10*ROW('Hygiene Data'!G177))="","",OFFSET('Hygiene Data'!$G$11,0,10*ROW('Hygiene Data'!G177)))</f>
        <v/>
      </c>
      <c r="DY183" s="268" t="str">
        <f ca="true">+IF(OFFSET('Hygiene Data'!$G$12,0,10*ROW('Hygiene Data'!G177))="","",OFFSET('Hygiene Data'!$G$12,0,10*ROW('Hygiene Data'!G177)))</f>
        <v/>
      </c>
      <c r="DZ183" s="268" t="str">
        <f ca="true">+IF(OFFSET('Hygiene Data'!$G$13,0,10*ROW('Hygiene Data'!G177))="","",OFFSET('Hygiene Data'!$G$13,0,10*ROW('Hygiene Data'!G177)))</f>
        <v/>
      </c>
      <c r="EA183" s="268" t="str">
        <f ca="true">+IF(OFFSET('Hygiene Data'!$H$11,0,10*ROW('Hygiene Data'!H177))="","",OFFSET('Hygiene Data'!$H$11,0,10*ROW('Hygiene Data'!H177)))</f>
        <v/>
      </c>
      <c r="EB183" s="268" t="str">
        <f ca="true">+IF(OFFSET('Hygiene Data'!$H$12,0,10*ROW('Hygiene Data'!H177))="","",OFFSET('Hygiene Data'!$H$12,0,10*ROW('Hygiene Data'!H177)))</f>
        <v/>
      </c>
      <c r="EC183" s="268" t="str">
        <f ca="true">+IF(OFFSET('Hygiene Data'!$H$13,0,10*ROW('Hygiene Data'!H177))="","",OFFSET('Hygiene Data'!$H$13,0,10*ROW('Hygiene Data'!H177)))</f>
        <v/>
      </c>
      <c r="ED183" s="268" t="str">
        <f ca="true">+IF(OFFSET('Hygiene Data'!$I$11,0,10*ROW('Hygiene Data'!I177))="","",OFFSET('Hygiene Data'!$I$11,0,10*ROW('Hygiene Data'!I177)))</f>
        <v/>
      </c>
      <c r="EE183" s="268" t="str">
        <f ca="true">+IF(OFFSET('Hygiene Data'!$I$12,0,10*ROW('Hygiene Data'!I177))="","",OFFSET('Hygiene Data'!$I$12,0,10*ROW('Hygiene Data'!I177)))</f>
        <v/>
      </c>
      <c r="EF183" s="268"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4"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8"/>
      <c r="BS184" s="268" t="str">
        <f ca="true">+IF(OFFSET('Water Data'!$D$27,0,10*ROW('Water Data'!D178))="","",OFFSET('Water Data'!$D$27,0,10*ROW('Water Data'!D178)))</f>
        <v/>
      </c>
      <c r="BT184" s="268" t="str">
        <f ca="true">+IF(OFFSET('Water Data'!$D$28,0,10*ROW('Water Data'!D178))="","",OFFSET('Water Data'!$D$28,0,10*ROW('Water Data'!D178)))</f>
        <v/>
      </c>
      <c r="BU184" s="268" t="str">
        <f ca="true">+IF(OFFSET('Water Data'!$D$29,0,10*ROW('Water Data'!D178))="","",OFFSET('Water Data'!$D$29,0,10*ROW('Water Data'!D178)))</f>
        <v/>
      </c>
      <c r="BV184" s="268" t="str">
        <f ca="true">+IF(OFFSET('Water Data'!$E$27,0,10*ROW('Water Data'!E178))="","",OFFSET('Water Data'!$E$27,0,10*ROW('Water Data'!E178)))</f>
        <v/>
      </c>
      <c r="BW184" s="268" t="str">
        <f ca="true">+IF(OFFSET('Water Data'!$E$28,0,10*ROW('Water Data'!E178))="","",OFFSET('Water Data'!$E$28,0,10*ROW('Water Data'!E178)))</f>
        <v/>
      </c>
      <c r="BX184" s="268" t="str">
        <f ca="true">+IF(OFFSET('Water Data'!$E$29,0,10*ROW('Water Data'!E178))="","",OFFSET('Water Data'!$E$29,0,10*ROW('Water Data'!E178)))</f>
        <v/>
      </c>
      <c r="BY184" s="268" t="str">
        <f ca="true">+IF(OFFSET('Water Data'!$F$27,0,10*ROW('Water Data'!F178))="","",OFFSET('Water Data'!$F$27,0,10*ROW('Water Data'!F178)))</f>
        <v/>
      </c>
      <c r="BZ184" s="268" t="str">
        <f ca="true">+IF(OFFSET('Water Data'!$F$28,0,10*ROW('Water Data'!F178))="","",OFFSET('Water Data'!$F$28,0,10*ROW('Water Data'!F178)))</f>
        <v/>
      </c>
      <c r="CA184" s="268" t="str">
        <f ca="true">+IF(OFFSET('Water Data'!$F$29,0,10*ROW('Water Data'!F178))="","",OFFSET('Water Data'!$F$29,0,10*ROW('Water Data'!F178)))</f>
        <v/>
      </c>
      <c r="CB184" s="268" t="str">
        <f ca="true">+IF(OFFSET('Water Data'!$G$27,0,10*ROW('Water Data'!G178))="","",OFFSET('Water Data'!$G$27,0,10*ROW('Water Data'!G178)))</f>
        <v/>
      </c>
      <c r="CC184" s="268" t="str">
        <f ca="true">+IF(OFFSET('Water Data'!$G$28,0,10*ROW('Water Data'!G178))="","",OFFSET('Water Data'!$G$28,0,10*ROW('Water Data'!G178)))</f>
        <v/>
      </c>
      <c r="CD184" s="268" t="str">
        <f ca="true">+IF(OFFSET('Water Data'!$G$29,0,10*ROW('Water Data'!G178))="","",OFFSET('Water Data'!$G$29,0,10*ROW('Water Data'!G178)))</f>
        <v/>
      </c>
      <c r="CE184" s="268" t="str">
        <f ca="true">+IF(OFFSET('Water Data'!$H$27,0,10*ROW('Water Data'!H178))="","",OFFSET('Water Data'!$H$27,0,10*ROW('Water Data'!H178)))</f>
        <v/>
      </c>
      <c r="CF184" s="268" t="str">
        <f ca="true">+IF(OFFSET('Water Data'!$H$28,0,10*ROW('Water Data'!H178))="","",OFFSET('Water Data'!$H$28,0,10*ROW('Water Data'!H178)))</f>
        <v/>
      </c>
      <c r="CG184" s="268" t="str">
        <f ca="true">+IF(OFFSET('Water Data'!$H$29,0,10*ROW('Water Data'!H178))="","",OFFSET('Water Data'!$H$29,0,10*ROW('Water Data'!H178)))</f>
        <v/>
      </c>
      <c r="CH184" s="268" t="str">
        <f ca="true">+IF(OFFSET('Water Data'!$I$27,0,10*ROW('Water Data'!I178))="","",OFFSET('Water Data'!$I$27,0,10*ROW('Water Data'!I178)))</f>
        <v/>
      </c>
      <c r="CI184" s="268" t="str">
        <f ca="true">+IF(OFFSET('Water Data'!$I$28,0,10*ROW('Water Data'!I178))="","",OFFSET('Water Data'!$I$28,0,10*ROW('Water Data'!I178)))</f>
        <v/>
      </c>
      <c r="CJ184" s="268" t="str">
        <f ca="true">+IF(OFFSET('Water Data'!$I$29,0,10*ROW('Water Data'!I178))="","",OFFSET('Water Data'!$I$29,0,10*ROW('Water Data'!I178)))</f>
        <v/>
      </c>
      <c r="CK184" s="268" t="str">
        <f ca="true">+IF(OFFSET('Sanitation Data'!$D$28,0,10*ROW('Sanitation Data'!D178))="","",OFFSET('Sanitation Data'!$D$28,0,10*ROW('Sanitation Data'!D178)))</f>
        <v/>
      </c>
      <c r="CL184" s="268" t="str">
        <f ca="true">+IF(OFFSET('Sanitation Data'!$D$29,0,10*ROW('Sanitation Data'!D178))="","",OFFSET('Sanitation Data'!$D$29,0,10*ROW('Sanitation Data'!D178)))</f>
        <v/>
      </c>
      <c r="CM184" s="268" t="str">
        <f ca="true">+IF(OFFSET('Sanitation Data'!$D$30,0,10*ROW('Sanitation Data'!D178))="","",OFFSET('Sanitation Data'!$D$30,0,10*ROW('Sanitation Data'!D178)))</f>
        <v/>
      </c>
      <c r="CN184" s="268" t="str">
        <f ca="true">+IF(OFFSET('Sanitation Data'!$D$31,0,10*ROW('Sanitation Data'!D178))="","",OFFSET('Sanitation Data'!$D$31,0,10*ROW('Sanitation Data'!D178)))</f>
        <v/>
      </c>
      <c r="CO184" s="268" t="str">
        <f ca="true">+IF(OFFSET('Sanitation Data'!$D$32,0,10*ROW('Sanitation Data'!D178))="","",OFFSET('Sanitation Data'!$D$32,0,10*ROW('Sanitation Data'!D178)))</f>
        <v/>
      </c>
      <c r="CP184" s="268" t="str">
        <f ca="true">+IF(OFFSET('Sanitation Data'!$E$28,0,10*ROW('Sanitation Data'!E178))="","",OFFSET('Sanitation Data'!$E$28,0,10*ROW('Sanitation Data'!E178)))</f>
        <v/>
      </c>
      <c r="CQ184" s="268" t="str">
        <f ca="true">+IF(OFFSET('Sanitation Data'!$E$29,0,10*ROW('Sanitation Data'!E178))="","",OFFSET('Sanitation Data'!$E$29,0,10*ROW('Sanitation Data'!E178)))</f>
        <v/>
      </c>
      <c r="CR184" s="268" t="str">
        <f ca="true">+IF(OFFSET('Sanitation Data'!$E$30,0,10*ROW('Sanitation Data'!E178))="","",OFFSET('Sanitation Data'!$E$30,0,10*ROW('Sanitation Data'!E178)))</f>
        <v/>
      </c>
      <c r="CS184" s="268" t="str">
        <f ca="true">+IF(OFFSET('Sanitation Data'!$E$31,0,10*ROW('Sanitation Data'!E178))="","",OFFSET('Sanitation Data'!$E$31,0,10*ROW('Sanitation Data'!E178)))</f>
        <v/>
      </c>
      <c r="CT184" s="268" t="str">
        <f ca="true">+IF(OFFSET('Sanitation Data'!$E$32,0,10*ROW('Sanitation Data'!E178))="","",OFFSET('Sanitation Data'!$E$32,0,10*ROW('Sanitation Data'!E178)))</f>
        <v/>
      </c>
      <c r="CU184" s="268" t="str">
        <f ca="true">+IF(OFFSET('Sanitation Data'!$F$28,0,10*ROW('Sanitation Data'!F178))="","",OFFSET('Sanitation Data'!$F$28,0,10*ROW('Sanitation Data'!F178)))</f>
        <v/>
      </c>
      <c r="CV184" s="268" t="str">
        <f ca="true">+IF(OFFSET('Sanitation Data'!$F$29,0,10*ROW('Sanitation Data'!F178))="","",OFFSET('Sanitation Data'!$F$29,0,10*ROW('Sanitation Data'!F178)))</f>
        <v/>
      </c>
      <c r="CW184" s="268" t="str">
        <f ca="true">+IF(OFFSET('Sanitation Data'!$F$30,0,10*ROW('Sanitation Data'!F178))="","",OFFSET('Sanitation Data'!$F$30,0,10*ROW('Sanitation Data'!F178)))</f>
        <v/>
      </c>
      <c r="CX184" s="268" t="str">
        <f ca="true">+IF(OFFSET('Sanitation Data'!$F$31,0,10*ROW('Sanitation Data'!F178))="","",OFFSET('Sanitation Data'!$F$31,0,10*ROW('Sanitation Data'!F178)))</f>
        <v/>
      </c>
      <c r="CY184" s="268" t="str">
        <f ca="true">+IF(OFFSET('Sanitation Data'!$F$32,0,10*ROW('Sanitation Data'!F178))="","",OFFSET('Sanitation Data'!$F$32,0,10*ROW('Sanitation Data'!F178)))</f>
        <v/>
      </c>
      <c r="CZ184" s="268" t="str">
        <f ca="true">+IF(OFFSET('Sanitation Data'!$G$28,0,10*ROW('Sanitation Data'!G178))="","",OFFSET('Sanitation Data'!$G$28,0,10*ROW('Sanitation Data'!G178)))</f>
        <v/>
      </c>
      <c r="DA184" s="268" t="str">
        <f ca="true">+IF(OFFSET('Sanitation Data'!$G$29,0,10*ROW('Sanitation Data'!G178))="","",OFFSET('Sanitation Data'!$G$29,0,10*ROW('Sanitation Data'!G178)))</f>
        <v/>
      </c>
      <c r="DB184" s="268" t="str">
        <f ca="true">+IF(OFFSET('Sanitation Data'!$G$30,0,10*ROW('Sanitation Data'!G178))="","",OFFSET('Sanitation Data'!$G$30,0,10*ROW('Sanitation Data'!G178)))</f>
        <v/>
      </c>
      <c r="DC184" s="268" t="str">
        <f ca="true">+IF(OFFSET('Sanitation Data'!$G$31,0,10*ROW('Sanitation Data'!G178))="","",OFFSET('Sanitation Data'!$G$31,0,10*ROW('Sanitation Data'!G178)))</f>
        <v/>
      </c>
      <c r="DD184" s="268" t="str">
        <f ca="true">+IF(OFFSET('Sanitation Data'!$G$32,0,10*ROW('Sanitation Data'!G178))="","",OFFSET('Sanitation Data'!$G$32,0,10*ROW('Sanitation Data'!G178)))</f>
        <v/>
      </c>
      <c r="DE184" s="268" t="str">
        <f ca="true">+IF(OFFSET('Sanitation Data'!$H$28,0,10*ROW('Sanitation Data'!H178))="","",OFFSET('Sanitation Data'!$H$28,0,10*ROW('Sanitation Data'!H178)))</f>
        <v/>
      </c>
      <c r="DF184" s="268" t="str">
        <f ca="true">+IF(OFFSET('Sanitation Data'!$H$29,0,10*ROW('Sanitation Data'!H178))="","",OFFSET('Sanitation Data'!$H$29,0,10*ROW('Sanitation Data'!H178)))</f>
        <v/>
      </c>
      <c r="DG184" s="268" t="str">
        <f ca="true">+IF(OFFSET('Sanitation Data'!$H$30,0,10*ROW('Sanitation Data'!H178))="","",OFFSET('Sanitation Data'!$H$30,0,10*ROW('Sanitation Data'!H178)))</f>
        <v/>
      </c>
      <c r="DH184" s="268" t="str">
        <f ca="true">+IF(OFFSET('Sanitation Data'!$H$31,0,10*ROW('Sanitation Data'!H178))="","",OFFSET('Sanitation Data'!$H$31,0,10*ROW('Sanitation Data'!H178)))</f>
        <v/>
      </c>
      <c r="DI184" s="268" t="str">
        <f ca="true">+IF(OFFSET('Sanitation Data'!$H$32,0,10*ROW('Sanitation Data'!H178))="","",OFFSET('Sanitation Data'!$H$32,0,10*ROW('Sanitation Data'!H178)))</f>
        <v/>
      </c>
      <c r="DJ184" s="268" t="str">
        <f ca="true">+IF(OFFSET('Sanitation Data'!$I$28,0,10*ROW('Sanitation Data'!I178))="","",OFFSET('Sanitation Data'!$I$28,0,10*ROW('Sanitation Data'!I178)))</f>
        <v/>
      </c>
      <c r="DK184" s="268" t="str">
        <f ca="true">+IF(OFFSET('Sanitation Data'!$I$29,0,10*ROW('Sanitation Data'!I178))="","",OFFSET('Sanitation Data'!$I$29,0,10*ROW('Sanitation Data'!I178)))</f>
        <v/>
      </c>
      <c r="DL184" s="268" t="str">
        <f ca="true">+IF(OFFSET('Sanitation Data'!$I$30,0,10*ROW('Sanitation Data'!I178))="","",OFFSET('Sanitation Data'!$I$30,0,10*ROW('Sanitation Data'!I178)))</f>
        <v/>
      </c>
      <c r="DM184" s="268" t="str">
        <f ca="true">+IF(OFFSET('Sanitation Data'!$I$31,0,10*ROW('Sanitation Data'!I178))="","",OFFSET('Sanitation Data'!$I$31,0,10*ROW('Sanitation Data'!I178)))</f>
        <v/>
      </c>
      <c r="DN184" s="268" t="str">
        <f ca="true">+IF(OFFSET('Sanitation Data'!$I$32,0,10*ROW('Sanitation Data'!I178))="","",OFFSET('Sanitation Data'!$I$32,0,10*ROW('Sanitation Data'!I178)))</f>
        <v/>
      </c>
      <c r="DO184" s="268" t="str">
        <f ca="true">+IF(OFFSET('Hygiene Data'!$D$11,0,10*ROW('Hygiene Data'!D178))="","",OFFSET('Hygiene Data'!$D$11,0,10*ROW('Hygiene Data'!D178)))</f>
        <v/>
      </c>
      <c r="DP184" s="268" t="str">
        <f ca="true">+IF(OFFSET('Hygiene Data'!$D$12,0,10*ROW('Hygiene Data'!D178))="","",OFFSET('Hygiene Data'!$D$12,0,10*ROW('Hygiene Data'!D178)))</f>
        <v/>
      </c>
      <c r="DQ184" s="268" t="str">
        <f ca="true">+IF(OFFSET('Hygiene Data'!$D$13,0,10*ROW('Hygiene Data'!D178))="","",OFFSET('Hygiene Data'!$D$13,0,10*ROW('Hygiene Data'!D178)))</f>
        <v/>
      </c>
      <c r="DR184" s="268" t="str">
        <f ca="true">+IF(OFFSET('Hygiene Data'!$E$11,0,10*ROW('Hygiene Data'!E178))="","",OFFSET('Hygiene Data'!$E$11,0,10*ROW('Hygiene Data'!E178)))</f>
        <v/>
      </c>
      <c r="DS184" s="268" t="str">
        <f ca="true">+IF(OFFSET('Hygiene Data'!$E$12,0,10*ROW('Hygiene Data'!E178))="","",OFFSET('Hygiene Data'!$E$12,0,10*ROW('Hygiene Data'!E178)))</f>
        <v/>
      </c>
      <c r="DT184" s="268" t="str">
        <f ca="true">+IF(OFFSET('Hygiene Data'!$E$13,0,10*ROW('Hygiene Data'!E178))="","",OFFSET('Hygiene Data'!$E$13,0,10*ROW('Hygiene Data'!E178)))</f>
        <v/>
      </c>
      <c r="DU184" s="268" t="str">
        <f ca="true">+IF(OFFSET('Hygiene Data'!$F$11,0,10*ROW('Hygiene Data'!F178))="","",OFFSET('Hygiene Data'!$F$11,0,10*ROW('Hygiene Data'!F178)))</f>
        <v/>
      </c>
      <c r="DV184" s="268" t="str">
        <f ca="true">+IF(OFFSET('Hygiene Data'!$F$12,0,10*ROW('Hygiene Data'!F178))="","",OFFSET('Hygiene Data'!$F$12,0,10*ROW('Hygiene Data'!F178)))</f>
        <v/>
      </c>
      <c r="DW184" s="268" t="str">
        <f ca="true">+IF(OFFSET('Hygiene Data'!$F$13,0,10*ROW('Hygiene Data'!F178))="","",OFFSET('Hygiene Data'!$F$13,0,10*ROW('Hygiene Data'!F178)))</f>
        <v/>
      </c>
      <c r="DX184" s="268" t="str">
        <f ca="true">+IF(OFFSET('Hygiene Data'!$G$11,0,10*ROW('Hygiene Data'!G178))="","",OFFSET('Hygiene Data'!$G$11,0,10*ROW('Hygiene Data'!G178)))</f>
        <v/>
      </c>
      <c r="DY184" s="268" t="str">
        <f ca="true">+IF(OFFSET('Hygiene Data'!$G$12,0,10*ROW('Hygiene Data'!G178))="","",OFFSET('Hygiene Data'!$G$12,0,10*ROW('Hygiene Data'!G178)))</f>
        <v/>
      </c>
      <c r="DZ184" s="268" t="str">
        <f ca="true">+IF(OFFSET('Hygiene Data'!$G$13,0,10*ROW('Hygiene Data'!G178))="","",OFFSET('Hygiene Data'!$G$13,0,10*ROW('Hygiene Data'!G178)))</f>
        <v/>
      </c>
      <c r="EA184" s="268" t="str">
        <f ca="true">+IF(OFFSET('Hygiene Data'!$H$11,0,10*ROW('Hygiene Data'!H178))="","",OFFSET('Hygiene Data'!$H$11,0,10*ROW('Hygiene Data'!H178)))</f>
        <v/>
      </c>
      <c r="EB184" s="268" t="str">
        <f ca="true">+IF(OFFSET('Hygiene Data'!$H$12,0,10*ROW('Hygiene Data'!H178))="","",OFFSET('Hygiene Data'!$H$12,0,10*ROW('Hygiene Data'!H178)))</f>
        <v/>
      </c>
      <c r="EC184" s="268" t="str">
        <f ca="true">+IF(OFFSET('Hygiene Data'!$H$13,0,10*ROW('Hygiene Data'!H178))="","",OFFSET('Hygiene Data'!$H$13,0,10*ROW('Hygiene Data'!H178)))</f>
        <v/>
      </c>
      <c r="ED184" s="268" t="str">
        <f ca="true">+IF(OFFSET('Hygiene Data'!$I$11,0,10*ROW('Hygiene Data'!I178))="","",OFFSET('Hygiene Data'!$I$11,0,10*ROW('Hygiene Data'!I178)))</f>
        <v/>
      </c>
      <c r="EE184" s="268" t="str">
        <f ca="true">+IF(OFFSET('Hygiene Data'!$I$12,0,10*ROW('Hygiene Data'!I178))="","",OFFSET('Hygiene Data'!$I$12,0,10*ROW('Hygiene Data'!I178)))</f>
        <v/>
      </c>
      <c r="EF184" s="268"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4"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8"/>
      <c r="BS185" s="268" t="str">
        <f ca="true">+IF(OFFSET('Water Data'!$D$27,0,10*ROW('Water Data'!D179))="","",OFFSET('Water Data'!$D$27,0,10*ROW('Water Data'!D179)))</f>
        <v/>
      </c>
      <c r="BT185" s="268" t="str">
        <f ca="true">+IF(OFFSET('Water Data'!$D$28,0,10*ROW('Water Data'!D179))="","",OFFSET('Water Data'!$D$28,0,10*ROW('Water Data'!D179)))</f>
        <v/>
      </c>
      <c r="BU185" s="268" t="str">
        <f ca="true">+IF(OFFSET('Water Data'!$D$29,0,10*ROW('Water Data'!D179))="","",OFFSET('Water Data'!$D$29,0,10*ROW('Water Data'!D179)))</f>
        <v/>
      </c>
      <c r="BV185" s="268" t="str">
        <f ca="true">+IF(OFFSET('Water Data'!$E$27,0,10*ROW('Water Data'!E179))="","",OFFSET('Water Data'!$E$27,0,10*ROW('Water Data'!E179)))</f>
        <v/>
      </c>
      <c r="BW185" s="268" t="str">
        <f ca="true">+IF(OFFSET('Water Data'!$E$28,0,10*ROW('Water Data'!E179))="","",OFFSET('Water Data'!$E$28,0,10*ROW('Water Data'!E179)))</f>
        <v/>
      </c>
      <c r="BX185" s="268" t="str">
        <f ca="true">+IF(OFFSET('Water Data'!$E$29,0,10*ROW('Water Data'!E179))="","",OFFSET('Water Data'!$E$29,0,10*ROW('Water Data'!E179)))</f>
        <v/>
      </c>
      <c r="BY185" s="268" t="str">
        <f ca="true">+IF(OFFSET('Water Data'!$F$27,0,10*ROW('Water Data'!F179))="","",OFFSET('Water Data'!$F$27,0,10*ROW('Water Data'!F179)))</f>
        <v/>
      </c>
      <c r="BZ185" s="268" t="str">
        <f ca="true">+IF(OFFSET('Water Data'!$F$28,0,10*ROW('Water Data'!F179))="","",OFFSET('Water Data'!$F$28,0,10*ROW('Water Data'!F179)))</f>
        <v/>
      </c>
      <c r="CA185" s="268" t="str">
        <f ca="true">+IF(OFFSET('Water Data'!$F$29,0,10*ROW('Water Data'!F179))="","",OFFSET('Water Data'!$F$29,0,10*ROW('Water Data'!F179)))</f>
        <v/>
      </c>
      <c r="CB185" s="268" t="str">
        <f ca="true">+IF(OFFSET('Water Data'!$G$27,0,10*ROW('Water Data'!G179))="","",OFFSET('Water Data'!$G$27,0,10*ROW('Water Data'!G179)))</f>
        <v/>
      </c>
      <c r="CC185" s="268" t="str">
        <f ca="true">+IF(OFFSET('Water Data'!$G$28,0,10*ROW('Water Data'!G179))="","",OFFSET('Water Data'!$G$28,0,10*ROW('Water Data'!G179)))</f>
        <v/>
      </c>
      <c r="CD185" s="268" t="str">
        <f ca="true">+IF(OFFSET('Water Data'!$G$29,0,10*ROW('Water Data'!G179))="","",OFFSET('Water Data'!$G$29,0,10*ROW('Water Data'!G179)))</f>
        <v/>
      </c>
      <c r="CE185" s="268" t="str">
        <f ca="true">+IF(OFFSET('Water Data'!$H$27,0,10*ROW('Water Data'!H179))="","",OFFSET('Water Data'!$H$27,0,10*ROW('Water Data'!H179)))</f>
        <v/>
      </c>
      <c r="CF185" s="268" t="str">
        <f ca="true">+IF(OFFSET('Water Data'!$H$28,0,10*ROW('Water Data'!H179))="","",OFFSET('Water Data'!$H$28,0,10*ROW('Water Data'!H179)))</f>
        <v/>
      </c>
      <c r="CG185" s="268" t="str">
        <f ca="true">+IF(OFFSET('Water Data'!$H$29,0,10*ROW('Water Data'!H179))="","",OFFSET('Water Data'!$H$29,0,10*ROW('Water Data'!H179)))</f>
        <v/>
      </c>
      <c r="CH185" s="268" t="str">
        <f ca="true">+IF(OFFSET('Water Data'!$I$27,0,10*ROW('Water Data'!I179))="","",OFFSET('Water Data'!$I$27,0,10*ROW('Water Data'!I179)))</f>
        <v/>
      </c>
      <c r="CI185" s="268" t="str">
        <f ca="true">+IF(OFFSET('Water Data'!$I$28,0,10*ROW('Water Data'!I179))="","",OFFSET('Water Data'!$I$28,0,10*ROW('Water Data'!I179)))</f>
        <v/>
      </c>
      <c r="CJ185" s="268" t="str">
        <f ca="true">+IF(OFFSET('Water Data'!$I$29,0,10*ROW('Water Data'!I179))="","",OFFSET('Water Data'!$I$29,0,10*ROW('Water Data'!I179)))</f>
        <v/>
      </c>
      <c r="CK185" s="268" t="str">
        <f ca="true">+IF(OFFSET('Sanitation Data'!$D$28,0,10*ROW('Sanitation Data'!D179))="","",OFFSET('Sanitation Data'!$D$28,0,10*ROW('Sanitation Data'!D179)))</f>
        <v/>
      </c>
      <c r="CL185" s="268" t="str">
        <f ca="true">+IF(OFFSET('Sanitation Data'!$D$29,0,10*ROW('Sanitation Data'!D179))="","",OFFSET('Sanitation Data'!$D$29,0,10*ROW('Sanitation Data'!D179)))</f>
        <v/>
      </c>
      <c r="CM185" s="268" t="str">
        <f ca="true">+IF(OFFSET('Sanitation Data'!$D$30,0,10*ROW('Sanitation Data'!D179))="","",OFFSET('Sanitation Data'!$D$30,0,10*ROW('Sanitation Data'!D179)))</f>
        <v/>
      </c>
      <c r="CN185" s="268" t="str">
        <f ca="true">+IF(OFFSET('Sanitation Data'!$D$31,0,10*ROW('Sanitation Data'!D179))="","",OFFSET('Sanitation Data'!$D$31,0,10*ROW('Sanitation Data'!D179)))</f>
        <v/>
      </c>
      <c r="CO185" s="268" t="str">
        <f ca="true">+IF(OFFSET('Sanitation Data'!$D$32,0,10*ROW('Sanitation Data'!D179))="","",OFFSET('Sanitation Data'!$D$32,0,10*ROW('Sanitation Data'!D179)))</f>
        <v/>
      </c>
      <c r="CP185" s="268" t="str">
        <f ca="true">+IF(OFFSET('Sanitation Data'!$E$28,0,10*ROW('Sanitation Data'!E179))="","",OFFSET('Sanitation Data'!$E$28,0,10*ROW('Sanitation Data'!E179)))</f>
        <v/>
      </c>
      <c r="CQ185" s="268" t="str">
        <f ca="true">+IF(OFFSET('Sanitation Data'!$E$29,0,10*ROW('Sanitation Data'!E179))="","",OFFSET('Sanitation Data'!$E$29,0,10*ROW('Sanitation Data'!E179)))</f>
        <v/>
      </c>
      <c r="CR185" s="268" t="str">
        <f ca="true">+IF(OFFSET('Sanitation Data'!$E$30,0,10*ROW('Sanitation Data'!E179))="","",OFFSET('Sanitation Data'!$E$30,0,10*ROW('Sanitation Data'!E179)))</f>
        <v/>
      </c>
      <c r="CS185" s="268" t="str">
        <f ca="true">+IF(OFFSET('Sanitation Data'!$E$31,0,10*ROW('Sanitation Data'!E179))="","",OFFSET('Sanitation Data'!$E$31,0,10*ROW('Sanitation Data'!E179)))</f>
        <v/>
      </c>
      <c r="CT185" s="268" t="str">
        <f ca="true">+IF(OFFSET('Sanitation Data'!$E$32,0,10*ROW('Sanitation Data'!E179))="","",OFFSET('Sanitation Data'!$E$32,0,10*ROW('Sanitation Data'!E179)))</f>
        <v/>
      </c>
      <c r="CU185" s="268" t="str">
        <f ca="true">+IF(OFFSET('Sanitation Data'!$F$28,0,10*ROW('Sanitation Data'!F179))="","",OFFSET('Sanitation Data'!$F$28,0,10*ROW('Sanitation Data'!F179)))</f>
        <v/>
      </c>
      <c r="CV185" s="268" t="str">
        <f ca="true">+IF(OFFSET('Sanitation Data'!$F$29,0,10*ROW('Sanitation Data'!F179))="","",OFFSET('Sanitation Data'!$F$29,0,10*ROW('Sanitation Data'!F179)))</f>
        <v/>
      </c>
      <c r="CW185" s="268" t="str">
        <f ca="true">+IF(OFFSET('Sanitation Data'!$F$30,0,10*ROW('Sanitation Data'!F179))="","",OFFSET('Sanitation Data'!$F$30,0,10*ROW('Sanitation Data'!F179)))</f>
        <v/>
      </c>
      <c r="CX185" s="268" t="str">
        <f ca="true">+IF(OFFSET('Sanitation Data'!$F$31,0,10*ROW('Sanitation Data'!F179))="","",OFFSET('Sanitation Data'!$F$31,0,10*ROW('Sanitation Data'!F179)))</f>
        <v/>
      </c>
      <c r="CY185" s="268" t="str">
        <f ca="true">+IF(OFFSET('Sanitation Data'!$F$32,0,10*ROW('Sanitation Data'!F179))="","",OFFSET('Sanitation Data'!$F$32,0,10*ROW('Sanitation Data'!F179)))</f>
        <v/>
      </c>
      <c r="CZ185" s="268" t="str">
        <f ca="true">+IF(OFFSET('Sanitation Data'!$G$28,0,10*ROW('Sanitation Data'!G179))="","",OFFSET('Sanitation Data'!$G$28,0,10*ROW('Sanitation Data'!G179)))</f>
        <v/>
      </c>
      <c r="DA185" s="268" t="str">
        <f ca="true">+IF(OFFSET('Sanitation Data'!$G$29,0,10*ROW('Sanitation Data'!G179))="","",OFFSET('Sanitation Data'!$G$29,0,10*ROW('Sanitation Data'!G179)))</f>
        <v/>
      </c>
      <c r="DB185" s="268" t="str">
        <f ca="true">+IF(OFFSET('Sanitation Data'!$G$30,0,10*ROW('Sanitation Data'!G179))="","",OFFSET('Sanitation Data'!$G$30,0,10*ROW('Sanitation Data'!G179)))</f>
        <v/>
      </c>
      <c r="DC185" s="268" t="str">
        <f ca="true">+IF(OFFSET('Sanitation Data'!$G$31,0,10*ROW('Sanitation Data'!G179))="","",OFFSET('Sanitation Data'!$G$31,0,10*ROW('Sanitation Data'!G179)))</f>
        <v/>
      </c>
      <c r="DD185" s="268" t="str">
        <f ca="true">+IF(OFFSET('Sanitation Data'!$G$32,0,10*ROW('Sanitation Data'!G179))="","",OFFSET('Sanitation Data'!$G$32,0,10*ROW('Sanitation Data'!G179)))</f>
        <v/>
      </c>
      <c r="DE185" s="268" t="str">
        <f ca="true">+IF(OFFSET('Sanitation Data'!$H$28,0,10*ROW('Sanitation Data'!H179))="","",OFFSET('Sanitation Data'!$H$28,0,10*ROW('Sanitation Data'!H179)))</f>
        <v/>
      </c>
      <c r="DF185" s="268" t="str">
        <f ca="true">+IF(OFFSET('Sanitation Data'!$H$29,0,10*ROW('Sanitation Data'!H179))="","",OFFSET('Sanitation Data'!$H$29,0,10*ROW('Sanitation Data'!H179)))</f>
        <v/>
      </c>
      <c r="DG185" s="268" t="str">
        <f ca="true">+IF(OFFSET('Sanitation Data'!$H$30,0,10*ROW('Sanitation Data'!H179))="","",OFFSET('Sanitation Data'!$H$30,0,10*ROW('Sanitation Data'!H179)))</f>
        <v/>
      </c>
      <c r="DH185" s="268" t="str">
        <f ca="true">+IF(OFFSET('Sanitation Data'!$H$31,0,10*ROW('Sanitation Data'!H179))="","",OFFSET('Sanitation Data'!$H$31,0,10*ROW('Sanitation Data'!H179)))</f>
        <v/>
      </c>
      <c r="DI185" s="268" t="str">
        <f ca="true">+IF(OFFSET('Sanitation Data'!$H$32,0,10*ROW('Sanitation Data'!H179))="","",OFFSET('Sanitation Data'!$H$32,0,10*ROW('Sanitation Data'!H179)))</f>
        <v/>
      </c>
      <c r="DJ185" s="268" t="str">
        <f ca="true">+IF(OFFSET('Sanitation Data'!$I$28,0,10*ROW('Sanitation Data'!I179))="","",OFFSET('Sanitation Data'!$I$28,0,10*ROW('Sanitation Data'!I179)))</f>
        <v/>
      </c>
      <c r="DK185" s="268" t="str">
        <f ca="true">+IF(OFFSET('Sanitation Data'!$I$29,0,10*ROW('Sanitation Data'!I179))="","",OFFSET('Sanitation Data'!$I$29,0,10*ROW('Sanitation Data'!I179)))</f>
        <v/>
      </c>
      <c r="DL185" s="268" t="str">
        <f ca="true">+IF(OFFSET('Sanitation Data'!$I$30,0,10*ROW('Sanitation Data'!I179))="","",OFFSET('Sanitation Data'!$I$30,0,10*ROW('Sanitation Data'!I179)))</f>
        <v/>
      </c>
      <c r="DM185" s="268" t="str">
        <f ca="true">+IF(OFFSET('Sanitation Data'!$I$31,0,10*ROW('Sanitation Data'!I179))="","",OFFSET('Sanitation Data'!$I$31,0,10*ROW('Sanitation Data'!I179)))</f>
        <v/>
      </c>
      <c r="DN185" s="268" t="str">
        <f ca="true">+IF(OFFSET('Sanitation Data'!$I$32,0,10*ROW('Sanitation Data'!I179))="","",OFFSET('Sanitation Data'!$I$32,0,10*ROW('Sanitation Data'!I179)))</f>
        <v/>
      </c>
      <c r="DO185" s="268" t="str">
        <f ca="true">+IF(OFFSET('Hygiene Data'!$D$11,0,10*ROW('Hygiene Data'!D179))="","",OFFSET('Hygiene Data'!$D$11,0,10*ROW('Hygiene Data'!D179)))</f>
        <v/>
      </c>
      <c r="DP185" s="268" t="str">
        <f ca="true">+IF(OFFSET('Hygiene Data'!$D$12,0,10*ROW('Hygiene Data'!D179))="","",OFFSET('Hygiene Data'!$D$12,0,10*ROW('Hygiene Data'!D179)))</f>
        <v/>
      </c>
      <c r="DQ185" s="268" t="str">
        <f ca="true">+IF(OFFSET('Hygiene Data'!$D$13,0,10*ROW('Hygiene Data'!D179))="","",OFFSET('Hygiene Data'!$D$13,0,10*ROW('Hygiene Data'!D179)))</f>
        <v/>
      </c>
      <c r="DR185" s="268" t="str">
        <f ca="true">+IF(OFFSET('Hygiene Data'!$E$11,0,10*ROW('Hygiene Data'!E179))="","",OFFSET('Hygiene Data'!$E$11,0,10*ROW('Hygiene Data'!E179)))</f>
        <v/>
      </c>
      <c r="DS185" s="268" t="str">
        <f ca="true">+IF(OFFSET('Hygiene Data'!$E$12,0,10*ROW('Hygiene Data'!E179))="","",OFFSET('Hygiene Data'!$E$12,0,10*ROW('Hygiene Data'!E179)))</f>
        <v/>
      </c>
      <c r="DT185" s="268" t="str">
        <f ca="true">+IF(OFFSET('Hygiene Data'!$E$13,0,10*ROW('Hygiene Data'!E179))="","",OFFSET('Hygiene Data'!$E$13,0,10*ROW('Hygiene Data'!E179)))</f>
        <v/>
      </c>
      <c r="DU185" s="268" t="str">
        <f ca="true">+IF(OFFSET('Hygiene Data'!$F$11,0,10*ROW('Hygiene Data'!F179))="","",OFFSET('Hygiene Data'!$F$11,0,10*ROW('Hygiene Data'!F179)))</f>
        <v/>
      </c>
      <c r="DV185" s="268" t="str">
        <f ca="true">+IF(OFFSET('Hygiene Data'!$F$12,0,10*ROW('Hygiene Data'!F179))="","",OFFSET('Hygiene Data'!$F$12,0,10*ROW('Hygiene Data'!F179)))</f>
        <v/>
      </c>
      <c r="DW185" s="268" t="str">
        <f ca="true">+IF(OFFSET('Hygiene Data'!$F$13,0,10*ROW('Hygiene Data'!F179))="","",OFFSET('Hygiene Data'!$F$13,0,10*ROW('Hygiene Data'!F179)))</f>
        <v/>
      </c>
      <c r="DX185" s="268" t="str">
        <f ca="true">+IF(OFFSET('Hygiene Data'!$G$11,0,10*ROW('Hygiene Data'!G179))="","",OFFSET('Hygiene Data'!$G$11,0,10*ROW('Hygiene Data'!G179)))</f>
        <v/>
      </c>
      <c r="DY185" s="268" t="str">
        <f ca="true">+IF(OFFSET('Hygiene Data'!$G$12,0,10*ROW('Hygiene Data'!G179))="","",OFFSET('Hygiene Data'!$G$12,0,10*ROW('Hygiene Data'!G179)))</f>
        <v/>
      </c>
      <c r="DZ185" s="268" t="str">
        <f ca="true">+IF(OFFSET('Hygiene Data'!$G$13,0,10*ROW('Hygiene Data'!G179))="","",OFFSET('Hygiene Data'!$G$13,0,10*ROW('Hygiene Data'!G179)))</f>
        <v/>
      </c>
      <c r="EA185" s="268" t="str">
        <f ca="true">+IF(OFFSET('Hygiene Data'!$H$11,0,10*ROW('Hygiene Data'!H179))="","",OFFSET('Hygiene Data'!$H$11,0,10*ROW('Hygiene Data'!H179)))</f>
        <v/>
      </c>
      <c r="EB185" s="268" t="str">
        <f ca="true">+IF(OFFSET('Hygiene Data'!$H$12,0,10*ROW('Hygiene Data'!H179))="","",OFFSET('Hygiene Data'!$H$12,0,10*ROW('Hygiene Data'!H179)))</f>
        <v/>
      </c>
      <c r="EC185" s="268" t="str">
        <f ca="true">+IF(OFFSET('Hygiene Data'!$H$13,0,10*ROW('Hygiene Data'!H179))="","",OFFSET('Hygiene Data'!$H$13,0,10*ROW('Hygiene Data'!H179)))</f>
        <v/>
      </c>
      <c r="ED185" s="268" t="str">
        <f ca="true">+IF(OFFSET('Hygiene Data'!$I$11,0,10*ROW('Hygiene Data'!I179))="","",OFFSET('Hygiene Data'!$I$11,0,10*ROW('Hygiene Data'!I179)))</f>
        <v/>
      </c>
      <c r="EE185" s="268" t="str">
        <f ca="true">+IF(OFFSET('Hygiene Data'!$I$12,0,10*ROW('Hygiene Data'!I179))="","",OFFSET('Hygiene Data'!$I$12,0,10*ROW('Hygiene Data'!I179)))</f>
        <v/>
      </c>
      <c r="EF185" s="268"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4"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8"/>
      <c r="BS186" s="268" t="str">
        <f ca="true">+IF(OFFSET('Water Data'!$D$27,0,10*ROW('Water Data'!D180))="","",OFFSET('Water Data'!$D$27,0,10*ROW('Water Data'!D180)))</f>
        <v/>
      </c>
      <c r="BT186" s="268" t="str">
        <f ca="true">+IF(OFFSET('Water Data'!$D$28,0,10*ROW('Water Data'!D180))="","",OFFSET('Water Data'!$D$28,0,10*ROW('Water Data'!D180)))</f>
        <v/>
      </c>
      <c r="BU186" s="268" t="str">
        <f ca="true">+IF(OFFSET('Water Data'!$D$29,0,10*ROW('Water Data'!D180))="","",OFFSET('Water Data'!$D$29,0,10*ROW('Water Data'!D180)))</f>
        <v/>
      </c>
      <c r="BV186" s="268" t="str">
        <f ca="true">+IF(OFFSET('Water Data'!$E$27,0,10*ROW('Water Data'!E180))="","",OFFSET('Water Data'!$E$27,0,10*ROW('Water Data'!E180)))</f>
        <v/>
      </c>
      <c r="BW186" s="268" t="str">
        <f ca="true">+IF(OFFSET('Water Data'!$E$28,0,10*ROW('Water Data'!E180))="","",OFFSET('Water Data'!$E$28,0,10*ROW('Water Data'!E180)))</f>
        <v/>
      </c>
      <c r="BX186" s="268" t="str">
        <f ca="true">+IF(OFFSET('Water Data'!$E$29,0,10*ROW('Water Data'!E180))="","",OFFSET('Water Data'!$E$29,0,10*ROW('Water Data'!E180)))</f>
        <v/>
      </c>
      <c r="BY186" s="268" t="str">
        <f ca="true">+IF(OFFSET('Water Data'!$F$27,0,10*ROW('Water Data'!F180))="","",OFFSET('Water Data'!$F$27,0,10*ROW('Water Data'!F180)))</f>
        <v/>
      </c>
      <c r="BZ186" s="268" t="str">
        <f ca="true">+IF(OFFSET('Water Data'!$F$28,0,10*ROW('Water Data'!F180))="","",OFFSET('Water Data'!$F$28,0,10*ROW('Water Data'!F180)))</f>
        <v/>
      </c>
      <c r="CA186" s="268" t="str">
        <f ca="true">+IF(OFFSET('Water Data'!$F$29,0,10*ROW('Water Data'!F180))="","",OFFSET('Water Data'!$F$29,0,10*ROW('Water Data'!F180)))</f>
        <v/>
      </c>
      <c r="CB186" s="268" t="str">
        <f ca="true">+IF(OFFSET('Water Data'!$G$27,0,10*ROW('Water Data'!G180))="","",OFFSET('Water Data'!$G$27,0,10*ROW('Water Data'!G180)))</f>
        <v/>
      </c>
      <c r="CC186" s="268" t="str">
        <f ca="true">+IF(OFFSET('Water Data'!$G$28,0,10*ROW('Water Data'!G180))="","",OFFSET('Water Data'!$G$28,0,10*ROW('Water Data'!G180)))</f>
        <v/>
      </c>
      <c r="CD186" s="268" t="str">
        <f ca="true">+IF(OFFSET('Water Data'!$G$29,0,10*ROW('Water Data'!G180))="","",OFFSET('Water Data'!$G$29,0,10*ROW('Water Data'!G180)))</f>
        <v/>
      </c>
      <c r="CE186" s="268" t="str">
        <f ca="true">+IF(OFFSET('Water Data'!$H$27,0,10*ROW('Water Data'!H180))="","",OFFSET('Water Data'!$H$27,0,10*ROW('Water Data'!H180)))</f>
        <v/>
      </c>
      <c r="CF186" s="268" t="str">
        <f ca="true">+IF(OFFSET('Water Data'!$H$28,0,10*ROW('Water Data'!H180))="","",OFFSET('Water Data'!$H$28,0,10*ROW('Water Data'!H180)))</f>
        <v/>
      </c>
      <c r="CG186" s="268" t="str">
        <f ca="true">+IF(OFFSET('Water Data'!$H$29,0,10*ROW('Water Data'!H180))="","",OFFSET('Water Data'!$H$29,0,10*ROW('Water Data'!H180)))</f>
        <v/>
      </c>
      <c r="CH186" s="268" t="str">
        <f ca="true">+IF(OFFSET('Water Data'!$I$27,0,10*ROW('Water Data'!I180))="","",OFFSET('Water Data'!$I$27,0,10*ROW('Water Data'!I180)))</f>
        <v/>
      </c>
      <c r="CI186" s="268" t="str">
        <f ca="true">+IF(OFFSET('Water Data'!$I$28,0,10*ROW('Water Data'!I180))="","",OFFSET('Water Data'!$I$28,0,10*ROW('Water Data'!I180)))</f>
        <v/>
      </c>
      <c r="CJ186" s="268" t="str">
        <f ca="true">+IF(OFFSET('Water Data'!$I$29,0,10*ROW('Water Data'!I180))="","",OFFSET('Water Data'!$I$29,0,10*ROW('Water Data'!I180)))</f>
        <v/>
      </c>
      <c r="CK186" s="268" t="str">
        <f ca="true">+IF(OFFSET('Sanitation Data'!$D$28,0,10*ROW('Sanitation Data'!D180))="","",OFFSET('Sanitation Data'!$D$28,0,10*ROW('Sanitation Data'!D180)))</f>
        <v/>
      </c>
      <c r="CL186" s="268" t="str">
        <f ca="true">+IF(OFFSET('Sanitation Data'!$D$29,0,10*ROW('Sanitation Data'!D180))="","",OFFSET('Sanitation Data'!$D$29,0,10*ROW('Sanitation Data'!D180)))</f>
        <v/>
      </c>
      <c r="CM186" s="268" t="str">
        <f ca="true">+IF(OFFSET('Sanitation Data'!$D$30,0,10*ROW('Sanitation Data'!D180))="","",OFFSET('Sanitation Data'!$D$30,0,10*ROW('Sanitation Data'!D180)))</f>
        <v/>
      </c>
      <c r="CN186" s="268" t="str">
        <f ca="true">+IF(OFFSET('Sanitation Data'!$D$31,0,10*ROW('Sanitation Data'!D180))="","",OFFSET('Sanitation Data'!$D$31,0,10*ROW('Sanitation Data'!D180)))</f>
        <v/>
      </c>
      <c r="CO186" s="268" t="str">
        <f ca="true">+IF(OFFSET('Sanitation Data'!$D$32,0,10*ROW('Sanitation Data'!D180))="","",OFFSET('Sanitation Data'!$D$32,0,10*ROW('Sanitation Data'!D180)))</f>
        <v/>
      </c>
      <c r="CP186" s="268" t="str">
        <f ca="true">+IF(OFFSET('Sanitation Data'!$E$28,0,10*ROW('Sanitation Data'!E180))="","",OFFSET('Sanitation Data'!$E$28,0,10*ROW('Sanitation Data'!E180)))</f>
        <v/>
      </c>
      <c r="CQ186" s="268" t="str">
        <f ca="true">+IF(OFFSET('Sanitation Data'!$E$29,0,10*ROW('Sanitation Data'!E180))="","",OFFSET('Sanitation Data'!$E$29,0,10*ROW('Sanitation Data'!E180)))</f>
        <v/>
      </c>
      <c r="CR186" s="268" t="str">
        <f ca="true">+IF(OFFSET('Sanitation Data'!$E$30,0,10*ROW('Sanitation Data'!E180))="","",OFFSET('Sanitation Data'!$E$30,0,10*ROW('Sanitation Data'!E180)))</f>
        <v/>
      </c>
      <c r="CS186" s="268" t="str">
        <f ca="true">+IF(OFFSET('Sanitation Data'!$E$31,0,10*ROW('Sanitation Data'!E180))="","",OFFSET('Sanitation Data'!$E$31,0,10*ROW('Sanitation Data'!E180)))</f>
        <v/>
      </c>
      <c r="CT186" s="268" t="str">
        <f ca="true">+IF(OFFSET('Sanitation Data'!$E$32,0,10*ROW('Sanitation Data'!E180))="","",OFFSET('Sanitation Data'!$E$32,0,10*ROW('Sanitation Data'!E180)))</f>
        <v/>
      </c>
      <c r="CU186" s="268" t="str">
        <f ca="true">+IF(OFFSET('Sanitation Data'!$F$28,0,10*ROW('Sanitation Data'!F180))="","",OFFSET('Sanitation Data'!$F$28,0,10*ROW('Sanitation Data'!F180)))</f>
        <v/>
      </c>
      <c r="CV186" s="268" t="str">
        <f ca="true">+IF(OFFSET('Sanitation Data'!$F$29,0,10*ROW('Sanitation Data'!F180))="","",OFFSET('Sanitation Data'!$F$29,0,10*ROW('Sanitation Data'!F180)))</f>
        <v/>
      </c>
      <c r="CW186" s="268" t="str">
        <f ca="true">+IF(OFFSET('Sanitation Data'!$F$30,0,10*ROW('Sanitation Data'!F180))="","",OFFSET('Sanitation Data'!$F$30,0,10*ROW('Sanitation Data'!F180)))</f>
        <v/>
      </c>
      <c r="CX186" s="268" t="str">
        <f ca="true">+IF(OFFSET('Sanitation Data'!$F$31,0,10*ROW('Sanitation Data'!F180))="","",OFFSET('Sanitation Data'!$F$31,0,10*ROW('Sanitation Data'!F180)))</f>
        <v/>
      </c>
      <c r="CY186" s="268" t="str">
        <f ca="true">+IF(OFFSET('Sanitation Data'!$F$32,0,10*ROW('Sanitation Data'!F180))="","",OFFSET('Sanitation Data'!$F$32,0,10*ROW('Sanitation Data'!F180)))</f>
        <v/>
      </c>
      <c r="CZ186" s="268" t="str">
        <f ca="true">+IF(OFFSET('Sanitation Data'!$G$28,0,10*ROW('Sanitation Data'!G180))="","",OFFSET('Sanitation Data'!$G$28,0,10*ROW('Sanitation Data'!G180)))</f>
        <v/>
      </c>
      <c r="DA186" s="268" t="str">
        <f ca="true">+IF(OFFSET('Sanitation Data'!$G$29,0,10*ROW('Sanitation Data'!G180))="","",OFFSET('Sanitation Data'!$G$29,0,10*ROW('Sanitation Data'!G180)))</f>
        <v/>
      </c>
      <c r="DB186" s="268" t="str">
        <f ca="true">+IF(OFFSET('Sanitation Data'!$G$30,0,10*ROW('Sanitation Data'!G180))="","",OFFSET('Sanitation Data'!$G$30,0,10*ROW('Sanitation Data'!G180)))</f>
        <v/>
      </c>
      <c r="DC186" s="268" t="str">
        <f ca="true">+IF(OFFSET('Sanitation Data'!$G$31,0,10*ROW('Sanitation Data'!G180))="","",OFFSET('Sanitation Data'!$G$31,0,10*ROW('Sanitation Data'!G180)))</f>
        <v/>
      </c>
      <c r="DD186" s="268" t="str">
        <f ca="true">+IF(OFFSET('Sanitation Data'!$G$32,0,10*ROW('Sanitation Data'!G180))="","",OFFSET('Sanitation Data'!$G$32,0,10*ROW('Sanitation Data'!G180)))</f>
        <v/>
      </c>
      <c r="DE186" s="268" t="str">
        <f ca="true">+IF(OFFSET('Sanitation Data'!$H$28,0,10*ROW('Sanitation Data'!H180))="","",OFFSET('Sanitation Data'!$H$28,0,10*ROW('Sanitation Data'!H180)))</f>
        <v/>
      </c>
      <c r="DF186" s="268" t="str">
        <f ca="true">+IF(OFFSET('Sanitation Data'!$H$29,0,10*ROW('Sanitation Data'!H180))="","",OFFSET('Sanitation Data'!$H$29,0,10*ROW('Sanitation Data'!H180)))</f>
        <v/>
      </c>
      <c r="DG186" s="268" t="str">
        <f ca="true">+IF(OFFSET('Sanitation Data'!$H$30,0,10*ROW('Sanitation Data'!H180))="","",OFFSET('Sanitation Data'!$H$30,0,10*ROW('Sanitation Data'!H180)))</f>
        <v/>
      </c>
      <c r="DH186" s="268" t="str">
        <f ca="true">+IF(OFFSET('Sanitation Data'!$H$31,0,10*ROW('Sanitation Data'!H180))="","",OFFSET('Sanitation Data'!$H$31,0,10*ROW('Sanitation Data'!H180)))</f>
        <v/>
      </c>
      <c r="DI186" s="268" t="str">
        <f ca="true">+IF(OFFSET('Sanitation Data'!$H$32,0,10*ROW('Sanitation Data'!H180))="","",OFFSET('Sanitation Data'!$H$32,0,10*ROW('Sanitation Data'!H180)))</f>
        <v/>
      </c>
      <c r="DJ186" s="268" t="str">
        <f ca="true">+IF(OFFSET('Sanitation Data'!$I$28,0,10*ROW('Sanitation Data'!I180))="","",OFFSET('Sanitation Data'!$I$28,0,10*ROW('Sanitation Data'!I180)))</f>
        <v/>
      </c>
      <c r="DK186" s="268" t="str">
        <f ca="true">+IF(OFFSET('Sanitation Data'!$I$29,0,10*ROW('Sanitation Data'!I180))="","",OFFSET('Sanitation Data'!$I$29,0,10*ROW('Sanitation Data'!I180)))</f>
        <v/>
      </c>
      <c r="DL186" s="268" t="str">
        <f ca="true">+IF(OFFSET('Sanitation Data'!$I$30,0,10*ROW('Sanitation Data'!I180))="","",OFFSET('Sanitation Data'!$I$30,0,10*ROW('Sanitation Data'!I180)))</f>
        <v/>
      </c>
      <c r="DM186" s="268" t="str">
        <f ca="true">+IF(OFFSET('Sanitation Data'!$I$31,0,10*ROW('Sanitation Data'!I180))="","",OFFSET('Sanitation Data'!$I$31,0,10*ROW('Sanitation Data'!I180)))</f>
        <v/>
      </c>
      <c r="DN186" s="268" t="str">
        <f ca="true">+IF(OFFSET('Sanitation Data'!$I$32,0,10*ROW('Sanitation Data'!I180))="","",OFFSET('Sanitation Data'!$I$32,0,10*ROW('Sanitation Data'!I180)))</f>
        <v/>
      </c>
      <c r="DO186" s="268" t="str">
        <f ca="true">+IF(OFFSET('Hygiene Data'!$D$11,0,10*ROW('Hygiene Data'!D180))="","",OFFSET('Hygiene Data'!$D$11,0,10*ROW('Hygiene Data'!D180)))</f>
        <v/>
      </c>
      <c r="DP186" s="268" t="str">
        <f ca="true">+IF(OFFSET('Hygiene Data'!$D$12,0,10*ROW('Hygiene Data'!D180))="","",OFFSET('Hygiene Data'!$D$12,0,10*ROW('Hygiene Data'!D180)))</f>
        <v/>
      </c>
      <c r="DQ186" s="268" t="str">
        <f ca="true">+IF(OFFSET('Hygiene Data'!$D$13,0,10*ROW('Hygiene Data'!D180))="","",OFFSET('Hygiene Data'!$D$13,0,10*ROW('Hygiene Data'!D180)))</f>
        <v/>
      </c>
      <c r="DR186" s="268" t="str">
        <f ca="true">+IF(OFFSET('Hygiene Data'!$E$11,0,10*ROW('Hygiene Data'!E180))="","",OFFSET('Hygiene Data'!$E$11,0,10*ROW('Hygiene Data'!E180)))</f>
        <v/>
      </c>
      <c r="DS186" s="268" t="str">
        <f ca="true">+IF(OFFSET('Hygiene Data'!$E$12,0,10*ROW('Hygiene Data'!E180))="","",OFFSET('Hygiene Data'!$E$12,0,10*ROW('Hygiene Data'!E180)))</f>
        <v/>
      </c>
      <c r="DT186" s="268" t="str">
        <f ca="true">+IF(OFFSET('Hygiene Data'!$E$13,0,10*ROW('Hygiene Data'!E180))="","",OFFSET('Hygiene Data'!$E$13,0,10*ROW('Hygiene Data'!E180)))</f>
        <v/>
      </c>
      <c r="DU186" s="268" t="str">
        <f ca="true">+IF(OFFSET('Hygiene Data'!$F$11,0,10*ROW('Hygiene Data'!F180))="","",OFFSET('Hygiene Data'!$F$11,0,10*ROW('Hygiene Data'!F180)))</f>
        <v/>
      </c>
      <c r="DV186" s="268" t="str">
        <f ca="true">+IF(OFFSET('Hygiene Data'!$F$12,0,10*ROW('Hygiene Data'!F180))="","",OFFSET('Hygiene Data'!$F$12,0,10*ROW('Hygiene Data'!F180)))</f>
        <v/>
      </c>
      <c r="DW186" s="268" t="str">
        <f ca="true">+IF(OFFSET('Hygiene Data'!$F$13,0,10*ROW('Hygiene Data'!F180))="","",OFFSET('Hygiene Data'!$F$13,0,10*ROW('Hygiene Data'!F180)))</f>
        <v/>
      </c>
      <c r="DX186" s="268" t="str">
        <f ca="true">+IF(OFFSET('Hygiene Data'!$G$11,0,10*ROW('Hygiene Data'!G180))="","",OFFSET('Hygiene Data'!$G$11,0,10*ROW('Hygiene Data'!G180)))</f>
        <v/>
      </c>
      <c r="DY186" s="268" t="str">
        <f ca="true">+IF(OFFSET('Hygiene Data'!$G$12,0,10*ROW('Hygiene Data'!G180))="","",OFFSET('Hygiene Data'!$G$12,0,10*ROW('Hygiene Data'!G180)))</f>
        <v/>
      </c>
      <c r="DZ186" s="268" t="str">
        <f ca="true">+IF(OFFSET('Hygiene Data'!$G$13,0,10*ROW('Hygiene Data'!G180))="","",OFFSET('Hygiene Data'!$G$13,0,10*ROW('Hygiene Data'!G180)))</f>
        <v/>
      </c>
      <c r="EA186" s="268" t="str">
        <f ca="true">+IF(OFFSET('Hygiene Data'!$H$11,0,10*ROW('Hygiene Data'!H180))="","",OFFSET('Hygiene Data'!$H$11,0,10*ROW('Hygiene Data'!H180)))</f>
        <v/>
      </c>
      <c r="EB186" s="268" t="str">
        <f ca="true">+IF(OFFSET('Hygiene Data'!$H$12,0,10*ROW('Hygiene Data'!H180))="","",OFFSET('Hygiene Data'!$H$12,0,10*ROW('Hygiene Data'!H180)))</f>
        <v/>
      </c>
      <c r="EC186" s="268" t="str">
        <f ca="true">+IF(OFFSET('Hygiene Data'!$H$13,0,10*ROW('Hygiene Data'!H180))="","",OFFSET('Hygiene Data'!$H$13,0,10*ROW('Hygiene Data'!H180)))</f>
        <v/>
      </c>
      <c r="ED186" s="268" t="str">
        <f ca="true">+IF(OFFSET('Hygiene Data'!$I$11,0,10*ROW('Hygiene Data'!I180))="","",OFFSET('Hygiene Data'!$I$11,0,10*ROW('Hygiene Data'!I180)))</f>
        <v/>
      </c>
      <c r="EE186" s="268" t="str">
        <f ca="true">+IF(OFFSET('Hygiene Data'!$I$12,0,10*ROW('Hygiene Data'!I180))="","",OFFSET('Hygiene Data'!$I$12,0,10*ROW('Hygiene Data'!I180)))</f>
        <v/>
      </c>
      <c r="EF186" s="268"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4"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8"/>
      <c r="BS187" s="268" t="str">
        <f ca="true">+IF(OFFSET('Water Data'!$D$27,0,10*ROW('Water Data'!D181))="","",OFFSET('Water Data'!$D$27,0,10*ROW('Water Data'!D181)))</f>
        <v/>
      </c>
      <c r="BT187" s="268" t="str">
        <f ca="true">+IF(OFFSET('Water Data'!$D$28,0,10*ROW('Water Data'!D181))="","",OFFSET('Water Data'!$D$28,0,10*ROW('Water Data'!D181)))</f>
        <v/>
      </c>
      <c r="BU187" s="268" t="str">
        <f ca="true">+IF(OFFSET('Water Data'!$D$29,0,10*ROW('Water Data'!D181))="","",OFFSET('Water Data'!$D$29,0,10*ROW('Water Data'!D181)))</f>
        <v/>
      </c>
      <c r="BV187" s="268" t="str">
        <f ca="true">+IF(OFFSET('Water Data'!$E$27,0,10*ROW('Water Data'!E181))="","",OFFSET('Water Data'!$E$27,0,10*ROW('Water Data'!E181)))</f>
        <v/>
      </c>
      <c r="BW187" s="268" t="str">
        <f ca="true">+IF(OFFSET('Water Data'!$E$28,0,10*ROW('Water Data'!E181))="","",OFFSET('Water Data'!$E$28,0,10*ROW('Water Data'!E181)))</f>
        <v/>
      </c>
      <c r="BX187" s="268" t="str">
        <f ca="true">+IF(OFFSET('Water Data'!$E$29,0,10*ROW('Water Data'!E181))="","",OFFSET('Water Data'!$E$29,0,10*ROW('Water Data'!E181)))</f>
        <v/>
      </c>
      <c r="BY187" s="268" t="str">
        <f ca="true">+IF(OFFSET('Water Data'!$F$27,0,10*ROW('Water Data'!F181))="","",OFFSET('Water Data'!$F$27,0,10*ROW('Water Data'!F181)))</f>
        <v/>
      </c>
      <c r="BZ187" s="268" t="str">
        <f ca="true">+IF(OFFSET('Water Data'!$F$28,0,10*ROW('Water Data'!F181))="","",OFFSET('Water Data'!$F$28,0,10*ROW('Water Data'!F181)))</f>
        <v/>
      </c>
      <c r="CA187" s="268" t="str">
        <f ca="true">+IF(OFFSET('Water Data'!$F$29,0,10*ROW('Water Data'!F181))="","",OFFSET('Water Data'!$F$29,0,10*ROW('Water Data'!F181)))</f>
        <v/>
      </c>
      <c r="CB187" s="268" t="str">
        <f ca="true">+IF(OFFSET('Water Data'!$G$27,0,10*ROW('Water Data'!G181))="","",OFFSET('Water Data'!$G$27,0,10*ROW('Water Data'!G181)))</f>
        <v/>
      </c>
      <c r="CC187" s="268" t="str">
        <f ca="true">+IF(OFFSET('Water Data'!$G$28,0,10*ROW('Water Data'!G181))="","",OFFSET('Water Data'!$G$28,0,10*ROW('Water Data'!G181)))</f>
        <v/>
      </c>
      <c r="CD187" s="268" t="str">
        <f ca="true">+IF(OFFSET('Water Data'!$G$29,0,10*ROW('Water Data'!G181))="","",OFFSET('Water Data'!$G$29,0,10*ROW('Water Data'!G181)))</f>
        <v/>
      </c>
      <c r="CE187" s="268" t="str">
        <f ca="true">+IF(OFFSET('Water Data'!$H$27,0,10*ROW('Water Data'!H181))="","",OFFSET('Water Data'!$H$27,0,10*ROW('Water Data'!H181)))</f>
        <v/>
      </c>
      <c r="CF187" s="268" t="str">
        <f ca="true">+IF(OFFSET('Water Data'!$H$28,0,10*ROW('Water Data'!H181))="","",OFFSET('Water Data'!$H$28,0,10*ROW('Water Data'!H181)))</f>
        <v/>
      </c>
      <c r="CG187" s="268" t="str">
        <f ca="true">+IF(OFFSET('Water Data'!$H$29,0,10*ROW('Water Data'!H181))="","",OFFSET('Water Data'!$H$29,0,10*ROW('Water Data'!H181)))</f>
        <v/>
      </c>
      <c r="CH187" s="268" t="str">
        <f ca="true">+IF(OFFSET('Water Data'!$I$27,0,10*ROW('Water Data'!I181))="","",OFFSET('Water Data'!$I$27,0,10*ROW('Water Data'!I181)))</f>
        <v/>
      </c>
      <c r="CI187" s="268" t="str">
        <f ca="true">+IF(OFFSET('Water Data'!$I$28,0,10*ROW('Water Data'!I181))="","",OFFSET('Water Data'!$I$28,0,10*ROW('Water Data'!I181)))</f>
        <v/>
      </c>
      <c r="CJ187" s="268" t="str">
        <f ca="true">+IF(OFFSET('Water Data'!$I$29,0,10*ROW('Water Data'!I181))="","",OFFSET('Water Data'!$I$29,0,10*ROW('Water Data'!I181)))</f>
        <v/>
      </c>
      <c r="CK187" s="268" t="str">
        <f ca="true">+IF(OFFSET('Sanitation Data'!$D$28,0,10*ROW('Sanitation Data'!D181))="","",OFFSET('Sanitation Data'!$D$28,0,10*ROW('Sanitation Data'!D181)))</f>
        <v/>
      </c>
      <c r="CL187" s="268" t="str">
        <f ca="true">+IF(OFFSET('Sanitation Data'!$D$29,0,10*ROW('Sanitation Data'!D181))="","",OFFSET('Sanitation Data'!$D$29,0,10*ROW('Sanitation Data'!D181)))</f>
        <v/>
      </c>
      <c r="CM187" s="268" t="str">
        <f ca="true">+IF(OFFSET('Sanitation Data'!$D$30,0,10*ROW('Sanitation Data'!D181))="","",OFFSET('Sanitation Data'!$D$30,0,10*ROW('Sanitation Data'!D181)))</f>
        <v/>
      </c>
      <c r="CN187" s="268" t="str">
        <f ca="true">+IF(OFFSET('Sanitation Data'!$D$31,0,10*ROW('Sanitation Data'!D181))="","",OFFSET('Sanitation Data'!$D$31,0,10*ROW('Sanitation Data'!D181)))</f>
        <v/>
      </c>
      <c r="CO187" s="268" t="str">
        <f ca="true">+IF(OFFSET('Sanitation Data'!$D$32,0,10*ROW('Sanitation Data'!D181))="","",OFFSET('Sanitation Data'!$D$32,0,10*ROW('Sanitation Data'!D181)))</f>
        <v/>
      </c>
      <c r="CP187" s="268" t="str">
        <f ca="true">+IF(OFFSET('Sanitation Data'!$E$28,0,10*ROW('Sanitation Data'!E181))="","",OFFSET('Sanitation Data'!$E$28,0,10*ROW('Sanitation Data'!E181)))</f>
        <v/>
      </c>
      <c r="CQ187" s="268" t="str">
        <f ca="true">+IF(OFFSET('Sanitation Data'!$E$29,0,10*ROW('Sanitation Data'!E181))="","",OFFSET('Sanitation Data'!$E$29,0,10*ROW('Sanitation Data'!E181)))</f>
        <v/>
      </c>
      <c r="CR187" s="268" t="str">
        <f ca="true">+IF(OFFSET('Sanitation Data'!$E$30,0,10*ROW('Sanitation Data'!E181))="","",OFFSET('Sanitation Data'!$E$30,0,10*ROW('Sanitation Data'!E181)))</f>
        <v/>
      </c>
      <c r="CS187" s="268" t="str">
        <f ca="true">+IF(OFFSET('Sanitation Data'!$E$31,0,10*ROW('Sanitation Data'!E181))="","",OFFSET('Sanitation Data'!$E$31,0,10*ROW('Sanitation Data'!E181)))</f>
        <v/>
      </c>
      <c r="CT187" s="268" t="str">
        <f ca="true">+IF(OFFSET('Sanitation Data'!$E$32,0,10*ROW('Sanitation Data'!E181))="","",OFFSET('Sanitation Data'!$E$32,0,10*ROW('Sanitation Data'!E181)))</f>
        <v/>
      </c>
      <c r="CU187" s="268" t="str">
        <f ca="true">+IF(OFFSET('Sanitation Data'!$F$28,0,10*ROW('Sanitation Data'!F181))="","",OFFSET('Sanitation Data'!$F$28,0,10*ROW('Sanitation Data'!F181)))</f>
        <v/>
      </c>
      <c r="CV187" s="268" t="str">
        <f ca="true">+IF(OFFSET('Sanitation Data'!$F$29,0,10*ROW('Sanitation Data'!F181))="","",OFFSET('Sanitation Data'!$F$29,0,10*ROW('Sanitation Data'!F181)))</f>
        <v/>
      </c>
      <c r="CW187" s="268" t="str">
        <f ca="true">+IF(OFFSET('Sanitation Data'!$F$30,0,10*ROW('Sanitation Data'!F181))="","",OFFSET('Sanitation Data'!$F$30,0,10*ROW('Sanitation Data'!F181)))</f>
        <v/>
      </c>
      <c r="CX187" s="268" t="str">
        <f ca="true">+IF(OFFSET('Sanitation Data'!$F$31,0,10*ROW('Sanitation Data'!F181))="","",OFFSET('Sanitation Data'!$F$31,0,10*ROW('Sanitation Data'!F181)))</f>
        <v/>
      </c>
      <c r="CY187" s="268" t="str">
        <f ca="true">+IF(OFFSET('Sanitation Data'!$F$32,0,10*ROW('Sanitation Data'!F181))="","",OFFSET('Sanitation Data'!$F$32,0,10*ROW('Sanitation Data'!F181)))</f>
        <v/>
      </c>
      <c r="CZ187" s="268" t="str">
        <f ca="true">+IF(OFFSET('Sanitation Data'!$G$28,0,10*ROW('Sanitation Data'!G181))="","",OFFSET('Sanitation Data'!$G$28,0,10*ROW('Sanitation Data'!G181)))</f>
        <v/>
      </c>
      <c r="DA187" s="268" t="str">
        <f ca="true">+IF(OFFSET('Sanitation Data'!$G$29,0,10*ROW('Sanitation Data'!G181))="","",OFFSET('Sanitation Data'!$G$29,0,10*ROW('Sanitation Data'!G181)))</f>
        <v/>
      </c>
      <c r="DB187" s="268" t="str">
        <f ca="true">+IF(OFFSET('Sanitation Data'!$G$30,0,10*ROW('Sanitation Data'!G181))="","",OFFSET('Sanitation Data'!$G$30,0,10*ROW('Sanitation Data'!G181)))</f>
        <v/>
      </c>
      <c r="DC187" s="268" t="str">
        <f ca="true">+IF(OFFSET('Sanitation Data'!$G$31,0,10*ROW('Sanitation Data'!G181))="","",OFFSET('Sanitation Data'!$G$31,0,10*ROW('Sanitation Data'!G181)))</f>
        <v/>
      </c>
      <c r="DD187" s="268" t="str">
        <f ca="true">+IF(OFFSET('Sanitation Data'!$G$32,0,10*ROW('Sanitation Data'!G181))="","",OFFSET('Sanitation Data'!$G$32,0,10*ROW('Sanitation Data'!G181)))</f>
        <v/>
      </c>
      <c r="DE187" s="268" t="str">
        <f ca="true">+IF(OFFSET('Sanitation Data'!$H$28,0,10*ROW('Sanitation Data'!H181))="","",OFFSET('Sanitation Data'!$H$28,0,10*ROW('Sanitation Data'!H181)))</f>
        <v/>
      </c>
      <c r="DF187" s="268" t="str">
        <f ca="true">+IF(OFFSET('Sanitation Data'!$H$29,0,10*ROW('Sanitation Data'!H181))="","",OFFSET('Sanitation Data'!$H$29,0,10*ROW('Sanitation Data'!H181)))</f>
        <v/>
      </c>
      <c r="DG187" s="268" t="str">
        <f ca="true">+IF(OFFSET('Sanitation Data'!$H$30,0,10*ROW('Sanitation Data'!H181))="","",OFFSET('Sanitation Data'!$H$30,0,10*ROW('Sanitation Data'!H181)))</f>
        <v/>
      </c>
      <c r="DH187" s="268" t="str">
        <f ca="true">+IF(OFFSET('Sanitation Data'!$H$31,0,10*ROW('Sanitation Data'!H181))="","",OFFSET('Sanitation Data'!$H$31,0,10*ROW('Sanitation Data'!H181)))</f>
        <v/>
      </c>
      <c r="DI187" s="268" t="str">
        <f ca="true">+IF(OFFSET('Sanitation Data'!$H$32,0,10*ROW('Sanitation Data'!H181))="","",OFFSET('Sanitation Data'!$H$32,0,10*ROW('Sanitation Data'!H181)))</f>
        <v/>
      </c>
      <c r="DJ187" s="268" t="str">
        <f ca="true">+IF(OFFSET('Sanitation Data'!$I$28,0,10*ROW('Sanitation Data'!I181))="","",OFFSET('Sanitation Data'!$I$28,0,10*ROW('Sanitation Data'!I181)))</f>
        <v/>
      </c>
      <c r="DK187" s="268" t="str">
        <f ca="true">+IF(OFFSET('Sanitation Data'!$I$29,0,10*ROW('Sanitation Data'!I181))="","",OFFSET('Sanitation Data'!$I$29,0,10*ROW('Sanitation Data'!I181)))</f>
        <v/>
      </c>
      <c r="DL187" s="268" t="str">
        <f ca="true">+IF(OFFSET('Sanitation Data'!$I$30,0,10*ROW('Sanitation Data'!I181))="","",OFFSET('Sanitation Data'!$I$30,0,10*ROW('Sanitation Data'!I181)))</f>
        <v/>
      </c>
      <c r="DM187" s="268" t="str">
        <f ca="true">+IF(OFFSET('Sanitation Data'!$I$31,0,10*ROW('Sanitation Data'!I181))="","",OFFSET('Sanitation Data'!$I$31,0,10*ROW('Sanitation Data'!I181)))</f>
        <v/>
      </c>
      <c r="DN187" s="268" t="str">
        <f ca="true">+IF(OFFSET('Sanitation Data'!$I$32,0,10*ROW('Sanitation Data'!I181))="","",OFFSET('Sanitation Data'!$I$32,0,10*ROW('Sanitation Data'!I181)))</f>
        <v/>
      </c>
      <c r="DO187" s="268" t="str">
        <f ca="true">+IF(OFFSET('Hygiene Data'!$D$11,0,10*ROW('Hygiene Data'!D181))="","",OFFSET('Hygiene Data'!$D$11,0,10*ROW('Hygiene Data'!D181)))</f>
        <v/>
      </c>
      <c r="DP187" s="268" t="str">
        <f ca="true">+IF(OFFSET('Hygiene Data'!$D$12,0,10*ROW('Hygiene Data'!D181))="","",OFFSET('Hygiene Data'!$D$12,0,10*ROW('Hygiene Data'!D181)))</f>
        <v/>
      </c>
      <c r="DQ187" s="268" t="str">
        <f ca="true">+IF(OFFSET('Hygiene Data'!$D$13,0,10*ROW('Hygiene Data'!D181))="","",OFFSET('Hygiene Data'!$D$13,0,10*ROW('Hygiene Data'!D181)))</f>
        <v/>
      </c>
      <c r="DR187" s="268" t="str">
        <f ca="true">+IF(OFFSET('Hygiene Data'!$E$11,0,10*ROW('Hygiene Data'!E181))="","",OFFSET('Hygiene Data'!$E$11,0,10*ROW('Hygiene Data'!E181)))</f>
        <v/>
      </c>
      <c r="DS187" s="268" t="str">
        <f ca="true">+IF(OFFSET('Hygiene Data'!$E$12,0,10*ROW('Hygiene Data'!E181))="","",OFFSET('Hygiene Data'!$E$12,0,10*ROW('Hygiene Data'!E181)))</f>
        <v/>
      </c>
      <c r="DT187" s="268" t="str">
        <f ca="true">+IF(OFFSET('Hygiene Data'!$E$13,0,10*ROW('Hygiene Data'!E181))="","",OFFSET('Hygiene Data'!$E$13,0,10*ROW('Hygiene Data'!E181)))</f>
        <v/>
      </c>
      <c r="DU187" s="268" t="str">
        <f ca="true">+IF(OFFSET('Hygiene Data'!$F$11,0,10*ROW('Hygiene Data'!F181))="","",OFFSET('Hygiene Data'!$F$11,0,10*ROW('Hygiene Data'!F181)))</f>
        <v/>
      </c>
      <c r="DV187" s="268" t="str">
        <f ca="true">+IF(OFFSET('Hygiene Data'!$F$12,0,10*ROW('Hygiene Data'!F181))="","",OFFSET('Hygiene Data'!$F$12,0,10*ROW('Hygiene Data'!F181)))</f>
        <v/>
      </c>
      <c r="DW187" s="268" t="str">
        <f ca="true">+IF(OFFSET('Hygiene Data'!$F$13,0,10*ROW('Hygiene Data'!F181))="","",OFFSET('Hygiene Data'!$F$13,0,10*ROW('Hygiene Data'!F181)))</f>
        <v/>
      </c>
      <c r="DX187" s="268" t="str">
        <f ca="true">+IF(OFFSET('Hygiene Data'!$G$11,0,10*ROW('Hygiene Data'!G181))="","",OFFSET('Hygiene Data'!$G$11,0,10*ROW('Hygiene Data'!G181)))</f>
        <v/>
      </c>
      <c r="DY187" s="268" t="str">
        <f ca="true">+IF(OFFSET('Hygiene Data'!$G$12,0,10*ROW('Hygiene Data'!G181))="","",OFFSET('Hygiene Data'!$G$12,0,10*ROW('Hygiene Data'!G181)))</f>
        <v/>
      </c>
      <c r="DZ187" s="268" t="str">
        <f ca="true">+IF(OFFSET('Hygiene Data'!$G$13,0,10*ROW('Hygiene Data'!G181))="","",OFFSET('Hygiene Data'!$G$13,0,10*ROW('Hygiene Data'!G181)))</f>
        <v/>
      </c>
      <c r="EA187" s="268" t="str">
        <f ca="true">+IF(OFFSET('Hygiene Data'!$H$11,0,10*ROW('Hygiene Data'!H181))="","",OFFSET('Hygiene Data'!$H$11,0,10*ROW('Hygiene Data'!H181)))</f>
        <v/>
      </c>
      <c r="EB187" s="268" t="str">
        <f ca="true">+IF(OFFSET('Hygiene Data'!$H$12,0,10*ROW('Hygiene Data'!H181))="","",OFFSET('Hygiene Data'!$H$12,0,10*ROW('Hygiene Data'!H181)))</f>
        <v/>
      </c>
      <c r="EC187" s="268" t="str">
        <f ca="true">+IF(OFFSET('Hygiene Data'!$H$13,0,10*ROW('Hygiene Data'!H181))="","",OFFSET('Hygiene Data'!$H$13,0,10*ROW('Hygiene Data'!H181)))</f>
        <v/>
      </c>
      <c r="ED187" s="268" t="str">
        <f ca="true">+IF(OFFSET('Hygiene Data'!$I$11,0,10*ROW('Hygiene Data'!I181))="","",OFFSET('Hygiene Data'!$I$11,0,10*ROW('Hygiene Data'!I181)))</f>
        <v/>
      </c>
      <c r="EE187" s="268" t="str">
        <f ca="true">+IF(OFFSET('Hygiene Data'!$I$12,0,10*ROW('Hygiene Data'!I181))="","",OFFSET('Hygiene Data'!$I$12,0,10*ROW('Hygiene Data'!I181)))</f>
        <v/>
      </c>
      <c r="EF187" s="268"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4"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8"/>
      <c r="BS188" s="268" t="str">
        <f ca="true">+IF(OFFSET('Water Data'!$D$27,0,10*ROW('Water Data'!D182))="","",OFFSET('Water Data'!$D$27,0,10*ROW('Water Data'!D182)))</f>
        <v/>
      </c>
      <c r="BT188" s="268" t="str">
        <f ca="true">+IF(OFFSET('Water Data'!$D$28,0,10*ROW('Water Data'!D182))="","",OFFSET('Water Data'!$D$28,0,10*ROW('Water Data'!D182)))</f>
        <v/>
      </c>
      <c r="BU188" s="268" t="str">
        <f ca="true">+IF(OFFSET('Water Data'!$D$29,0,10*ROW('Water Data'!D182))="","",OFFSET('Water Data'!$D$29,0,10*ROW('Water Data'!D182)))</f>
        <v/>
      </c>
      <c r="BV188" s="268" t="str">
        <f ca="true">+IF(OFFSET('Water Data'!$E$27,0,10*ROW('Water Data'!E182))="","",OFFSET('Water Data'!$E$27,0,10*ROW('Water Data'!E182)))</f>
        <v/>
      </c>
      <c r="BW188" s="268" t="str">
        <f ca="true">+IF(OFFSET('Water Data'!$E$28,0,10*ROW('Water Data'!E182))="","",OFFSET('Water Data'!$E$28,0,10*ROW('Water Data'!E182)))</f>
        <v/>
      </c>
      <c r="BX188" s="268" t="str">
        <f ca="true">+IF(OFFSET('Water Data'!$E$29,0,10*ROW('Water Data'!E182))="","",OFFSET('Water Data'!$E$29,0,10*ROW('Water Data'!E182)))</f>
        <v/>
      </c>
      <c r="BY188" s="268" t="str">
        <f ca="true">+IF(OFFSET('Water Data'!$F$27,0,10*ROW('Water Data'!F182))="","",OFFSET('Water Data'!$F$27,0,10*ROW('Water Data'!F182)))</f>
        <v/>
      </c>
      <c r="BZ188" s="268" t="str">
        <f ca="true">+IF(OFFSET('Water Data'!$F$28,0,10*ROW('Water Data'!F182))="","",OFFSET('Water Data'!$F$28,0,10*ROW('Water Data'!F182)))</f>
        <v/>
      </c>
      <c r="CA188" s="268" t="str">
        <f ca="true">+IF(OFFSET('Water Data'!$F$29,0,10*ROW('Water Data'!F182))="","",OFFSET('Water Data'!$F$29,0,10*ROW('Water Data'!F182)))</f>
        <v/>
      </c>
      <c r="CB188" s="268" t="str">
        <f ca="true">+IF(OFFSET('Water Data'!$G$27,0,10*ROW('Water Data'!G182))="","",OFFSET('Water Data'!$G$27,0,10*ROW('Water Data'!G182)))</f>
        <v/>
      </c>
      <c r="CC188" s="268" t="str">
        <f ca="true">+IF(OFFSET('Water Data'!$G$28,0,10*ROW('Water Data'!G182))="","",OFFSET('Water Data'!$G$28,0,10*ROW('Water Data'!G182)))</f>
        <v/>
      </c>
      <c r="CD188" s="268" t="str">
        <f ca="true">+IF(OFFSET('Water Data'!$G$29,0,10*ROW('Water Data'!G182))="","",OFFSET('Water Data'!$G$29,0,10*ROW('Water Data'!G182)))</f>
        <v/>
      </c>
      <c r="CE188" s="268" t="str">
        <f ca="true">+IF(OFFSET('Water Data'!$H$27,0,10*ROW('Water Data'!H182))="","",OFFSET('Water Data'!$H$27,0,10*ROW('Water Data'!H182)))</f>
        <v/>
      </c>
      <c r="CF188" s="268" t="str">
        <f ca="true">+IF(OFFSET('Water Data'!$H$28,0,10*ROW('Water Data'!H182))="","",OFFSET('Water Data'!$H$28,0,10*ROW('Water Data'!H182)))</f>
        <v/>
      </c>
      <c r="CG188" s="268" t="str">
        <f ca="true">+IF(OFFSET('Water Data'!$H$29,0,10*ROW('Water Data'!H182))="","",OFFSET('Water Data'!$H$29,0,10*ROW('Water Data'!H182)))</f>
        <v/>
      </c>
      <c r="CH188" s="268" t="str">
        <f ca="true">+IF(OFFSET('Water Data'!$I$27,0,10*ROW('Water Data'!I182))="","",OFFSET('Water Data'!$I$27,0,10*ROW('Water Data'!I182)))</f>
        <v/>
      </c>
      <c r="CI188" s="268" t="str">
        <f ca="true">+IF(OFFSET('Water Data'!$I$28,0,10*ROW('Water Data'!I182))="","",OFFSET('Water Data'!$I$28,0,10*ROW('Water Data'!I182)))</f>
        <v/>
      </c>
      <c r="CJ188" s="268" t="str">
        <f ca="true">+IF(OFFSET('Water Data'!$I$29,0,10*ROW('Water Data'!I182))="","",OFFSET('Water Data'!$I$29,0,10*ROW('Water Data'!I182)))</f>
        <v/>
      </c>
      <c r="CK188" s="268" t="str">
        <f ca="true">+IF(OFFSET('Sanitation Data'!$D$28,0,10*ROW('Sanitation Data'!D182))="","",OFFSET('Sanitation Data'!$D$28,0,10*ROW('Sanitation Data'!D182)))</f>
        <v/>
      </c>
      <c r="CL188" s="268" t="str">
        <f ca="true">+IF(OFFSET('Sanitation Data'!$D$29,0,10*ROW('Sanitation Data'!D182))="","",OFFSET('Sanitation Data'!$D$29,0,10*ROW('Sanitation Data'!D182)))</f>
        <v/>
      </c>
      <c r="CM188" s="268" t="str">
        <f ca="true">+IF(OFFSET('Sanitation Data'!$D$30,0,10*ROW('Sanitation Data'!D182))="","",OFFSET('Sanitation Data'!$D$30,0,10*ROW('Sanitation Data'!D182)))</f>
        <v/>
      </c>
      <c r="CN188" s="268" t="str">
        <f ca="true">+IF(OFFSET('Sanitation Data'!$D$31,0,10*ROW('Sanitation Data'!D182))="","",OFFSET('Sanitation Data'!$D$31,0,10*ROW('Sanitation Data'!D182)))</f>
        <v/>
      </c>
      <c r="CO188" s="268" t="str">
        <f ca="true">+IF(OFFSET('Sanitation Data'!$D$32,0,10*ROW('Sanitation Data'!D182))="","",OFFSET('Sanitation Data'!$D$32,0,10*ROW('Sanitation Data'!D182)))</f>
        <v/>
      </c>
      <c r="CP188" s="268" t="str">
        <f ca="true">+IF(OFFSET('Sanitation Data'!$E$28,0,10*ROW('Sanitation Data'!E182))="","",OFFSET('Sanitation Data'!$E$28,0,10*ROW('Sanitation Data'!E182)))</f>
        <v/>
      </c>
      <c r="CQ188" s="268" t="str">
        <f ca="true">+IF(OFFSET('Sanitation Data'!$E$29,0,10*ROW('Sanitation Data'!E182))="","",OFFSET('Sanitation Data'!$E$29,0,10*ROW('Sanitation Data'!E182)))</f>
        <v/>
      </c>
      <c r="CR188" s="268" t="str">
        <f ca="true">+IF(OFFSET('Sanitation Data'!$E$30,0,10*ROW('Sanitation Data'!E182))="","",OFFSET('Sanitation Data'!$E$30,0,10*ROW('Sanitation Data'!E182)))</f>
        <v/>
      </c>
      <c r="CS188" s="268" t="str">
        <f ca="true">+IF(OFFSET('Sanitation Data'!$E$31,0,10*ROW('Sanitation Data'!E182))="","",OFFSET('Sanitation Data'!$E$31,0,10*ROW('Sanitation Data'!E182)))</f>
        <v/>
      </c>
      <c r="CT188" s="268" t="str">
        <f ca="true">+IF(OFFSET('Sanitation Data'!$E$32,0,10*ROW('Sanitation Data'!E182))="","",OFFSET('Sanitation Data'!$E$32,0,10*ROW('Sanitation Data'!E182)))</f>
        <v/>
      </c>
      <c r="CU188" s="268" t="str">
        <f ca="true">+IF(OFFSET('Sanitation Data'!$F$28,0,10*ROW('Sanitation Data'!F182))="","",OFFSET('Sanitation Data'!$F$28,0,10*ROW('Sanitation Data'!F182)))</f>
        <v/>
      </c>
      <c r="CV188" s="268" t="str">
        <f ca="true">+IF(OFFSET('Sanitation Data'!$F$29,0,10*ROW('Sanitation Data'!F182))="","",OFFSET('Sanitation Data'!$F$29,0,10*ROW('Sanitation Data'!F182)))</f>
        <v/>
      </c>
      <c r="CW188" s="268" t="str">
        <f ca="true">+IF(OFFSET('Sanitation Data'!$F$30,0,10*ROW('Sanitation Data'!F182))="","",OFFSET('Sanitation Data'!$F$30,0,10*ROW('Sanitation Data'!F182)))</f>
        <v/>
      </c>
      <c r="CX188" s="268" t="str">
        <f ca="true">+IF(OFFSET('Sanitation Data'!$F$31,0,10*ROW('Sanitation Data'!F182))="","",OFFSET('Sanitation Data'!$F$31,0,10*ROW('Sanitation Data'!F182)))</f>
        <v/>
      </c>
      <c r="CY188" s="268" t="str">
        <f ca="true">+IF(OFFSET('Sanitation Data'!$F$32,0,10*ROW('Sanitation Data'!F182))="","",OFFSET('Sanitation Data'!$F$32,0,10*ROW('Sanitation Data'!F182)))</f>
        <v/>
      </c>
      <c r="CZ188" s="268" t="str">
        <f ca="true">+IF(OFFSET('Sanitation Data'!$G$28,0,10*ROW('Sanitation Data'!G182))="","",OFFSET('Sanitation Data'!$G$28,0,10*ROW('Sanitation Data'!G182)))</f>
        <v/>
      </c>
      <c r="DA188" s="268" t="str">
        <f ca="true">+IF(OFFSET('Sanitation Data'!$G$29,0,10*ROW('Sanitation Data'!G182))="","",OFFSET('Sanitation Data'!$G$29,0,10*ROW('Sanitation Data'!G182)))</f>
        <v/>
      </c>
      <c r="DB188" s="268" t="str">
        <f ca="true">+IF(OFFSET('Sanitation Data'!$G$30,0,10*ROW('Sanitation Data'!G182))="","",OFFSET('Sanitation Data'!$G$30,0,10*ROW('Sanitation Data'!G182)))</f>
        <v/>
      </c>
      <c r="DC188" s="268" t="str">
        <f ca="true">+IF(OFFSET('Sanitation Data'!$G$31,0,10*ROW('Sanitation Data'!G182))="","",OFFSET('Sanitation Data'!$G$31,0,10*ROW('Sanitation Data'!G182)))</f>
        <v/>
      </c>
      <c r="DD188" s="268" t="str">
        <f ca="true">+IF(OFFSET('Sanitation Data'!$G$32,0,10*ROW('Sanitation Data'!G182))="","",OFFSET('Sanitation Data'!$G$32,0,10*ROW('Sanitation Data'!G182)))</f>
        <v/>
      </c>
      <c r="DE188" s="268" t="str">
        <f ca="true">+IF(OFFSET('Sanitation Data'!$H$28,0,10*ROW('Sanitation Data'!H182))="","",OFFSET('Sanitation Data'!$H$28,0,10*ROW('Sanitation Data'!H182)))</f>
        <v/>
      </c>
      <c r="DF188" s="268" t="str">
        <f ca="true">+IF(OFFSET('Sanitation Data'!$H$29,0,10*ROW('Sanitation Data'!H182))="","",OFFSET('Sanitation Data'!$H$29,0,10*ROW('Sanitation Data'!H182)))</f>
        <v/>
      </c>
      <c r="DG188" s="268" t="str">
        <f ca="true">+IF(OFFSET('Sanitation Data'!$H$30,0,10*ROW('Sanitation Data'!H182))="","",OFFSET('Sanitation Data'!$H$30,0,10*ROW('Sanitation Data'!H182)))</f>
        <v/>
      </c>
      <c r="DH188" s="268" t="str">
        <f ca="true">+IF(OFFSET('Sanitation Data'!$H$31,0,10*ROW('Sanitation Data'!H182))="","",OFFSET('Sanitation Data'!$H$31,0,10*ROW('Sanitation Data'!H182)))</f>
        <v/>
      </c>
      <c r="DI188" s="268" t="str">
        <f ca="true">+IF(OFFSET('Sanitation Data'!$H$32,0,10*ROW('Sanitation Data'!H182))="","",OFFSET('Sanitation Data'!$H$32,0,10*ROW('Sanitation Data'!H182)))</f>
        <v/>
      </c>
      <c r="DJ188" s="268" t="str">
        <f ca="true">+IF(OFFSET('Sanitation Data'!$I$28,0,10*ROW('Sanitation Data'!I182))="","",OFFSET('Sanitation Data'!$I$28,0,10*ROW('Sanitation Data'!I182)))</f>
        <v/>
      </c>
      <c r="DK188" s="268" t="str">
        <f ca="true">+IF(OFFSET('Sanitation Data'!$I$29,0,10*ROW('Sanitation Data'!I182))="","",OFFSET('Sanitation Data'!$I$29,0,10*ROW('Sanitation Data'!I182)))</f>
        <v/>
      </c>
      <c r="DL188" s="268" t="str">
        <f ca="true">+IF(OFFSET('Sanitation Data'!$I$30,0,10*ROW('Sanitation Data'!I182))="","",OFFSET('Sanitation Data'!$I$30,0,10*ROW('Sanitation Data'!I182)))</f>
        <v/>
      </c>
      <c r="DM188" s="268" t="str">
        <f ca="true">+IF(OFFSET('Sanitation Data'!$I$31,0,10*ROW('Sanitation Data'!I182))="","",OFFSET('Sanitation Data'!$I$31,0,10*ROW('Sanitation Data'!I182)))</f>
        <v/>
      </c>
      <c r="DN188" s="268" t="str">
        <f ca="true">+IF(OFFSET('Sanitation Data'!$I$32,0,10*ROW('Sanitation Data'!I182))="","",OFFSET('Sanitation Data'!$I$32,0,10*ROW('Sanitation Data'!I182)))</f>
        <v/>
      </c>
      <c r="DO188" s="268" t="str">
        <f ca="true">+IF(OFFSET('Hygiene Data'!$D$11,0,10*ROW('Hygiene Data'!D182))="","",OFFSET('Hygiene Data'!$D$11,0,10*ROW('Hygiene Data'!D182)))</f>
        <v/>
      </c>
      <c r="DP188" s="268" t="str">
        <f ca="true">+IF(OFFSET('Hygiene Data'!$D$12,0,10*ROW('Hygiene Data'!D182))="","",OFFSET('Hygiene Data'!$D$12,0,10*ROW('Hygiene Data'!D182)))</f>
        <v/>
      </c>
      <c r="DQ188" s="268" t="str">
        <f ca="true">+IF(OFFSET('Hygiene Data'!$D$13,0,10*ROW('Hygiene Data'!D182))="","",OFFSET('Hygiene Data'!$D$13,0,10*ROW('Hygiene Data'!D182)))</f>
        <v/>
      </c>
      <c r="DR188" s="268" t="str">
        <f ca="true">+IF(OFFSET('Hygiene Data'!$E$11,0,10*ROW('Hygiene Data'!E182))="","",OFFSET('Hygiene Data'!$E$11,0,10*ROW('Hygiene Data'!E182)))</f>
        <v/>
      </c>
      <c r="DS188" s="268" t="str">
        <f ca="true">+IF(OFFSET('Hygiene Data'!$E$12,0,10*ROW('Hygiene Data'!E182))="","",OFFSET('Hygiene Data'!$E$12,0,10*ROW('Hygiene Data'!E182)))</f>
        <v/>
      </c>
      <c r="DT188" s="268" t="str">
        <f ca="true">+IF(OFFSET('Hygiene Data'!$E$13,0,10*ROW('Hygiene Data'!E182))="","",OFFSET('Hygiene Data'!$E$13,0,10*ROW('Hygiene Data'!E182)))</f>
        <v/>
      </c>
      <c r="DU188" s="268" t="str">
        <f ca="true">+IF(OFFSET('Hygiene Data'!$F$11,0,10*ROW('Hygiene Data'!F182))="","",OFFSET('Hygiene Data'!$F$11,0,10*ROW('Hygiene Data'!F182)))</f>
        <v/>
      </c>
      <c r="DV188" s="268" t="str">
        <f ca="true">+IF(OFFSET('Hygiene Data'!$F$12,0,10*ROW('Hygiene Data'!F182))="","",OFFSET('Hygiene Data'!$F$12,0,10*ROW('Hygiene Data'!F182)))</f>
        <v/>
      </c>
      <c r="DW188" s="268" t="str">
        <f ca="true">+IF(OFFSET('Hygiene Data'!$F$13,0,10*ROW('Hygiene Data'!F182))="","",OFFSET('Hygiene Data'!$F$13,0,10*ROW('Hygiene Data'!F182)))</f>
        <v/>
      </c>
      <c r="DX188" s="268" t="str">
        <f ca="true">+IF(OFFSET('Hygiene Data'!$G$11,0,10*ROW('Hygiene Data'!G182))="","",OFFSET('Hygiene Data'!$G$11,0,10*ROW('Hygiene Data'!G182)))</f>
        <v/>
      </c>
      <c r="DY188" s="268" t="str">
        <f ca="true">+IF(OFFSET('Hygiene Data'!$G$12,0,10*ROW('Hygiene Data'!G182))="","",OFFSET('Hygiene Data'!$G$12,0,10*ROW('Hygiene Data'!G182)))</f>
        <v/>
      </c>
      <c r="DZ188" s="268" t="str">
        <f ca="true">+IF(OFFSET('Hygiene Data'!$G$13,0,10*ROW('Hygiene Data'!G182))="","",OFFSET('Hygiene Data'!$G$13,0,10*ROW('Hygiene Data'!G182)))</f>
        <v/>
      </c>
      <c r="EA188" s="268" t="str">
        <f ca="true">+IF(OFFSET('Hygiene Data'!$H$11,0,10*ROW('Hygiene Data'!H182))="","",OFFSET('Hygiene Data'!$H$11,0,10*ROW('Hygiene Data'!H182)))</f>
        <v/>
      </c>
      <c r="EB188" s="268" t="str">
        <f ca="true">+IF(OFFSET('Hygiene Data'!$H$12,0,10*ROW('Hygiene Data'!H182))="","",OFFSET('Hygiene Data'!$H$12,0,10*ROW('Hygiene Data'!H182)))</f>
        <v/>
      </c>
      <c r="EC188" s="268" t="str">
        <f ca="true">+IF(OFFSET('Hygiene Data'!$H$13,0,10*ROW('Hygiene Data'!H182))="","",OFFSET('Hygiene Data'!$H$13,0,10*ROW('Hygiene Data'!H182)))</f>
        <v/>
      </c>
      <c r="ED188" s="268" t="str">
        <f ca="true">+IF(OFFSET('Hygiene Data'!$I$11,0,10*ROW('Hygiene Data'!I182))="","",OFFSET('Hygiene Data'!$I$11,0,10*ROW('Hygiene Data'!I182)))</f>
        <v/>
      </c>
      <c r="EE188" s="268" t="str">
        <f ca="true">+IF(OFFSET('Hygiene Data'!$I$12,0,10*ROW('Hygiene Data'!I182))="","",OFFSET('Hygiene Data'!$I$12,0,10*ROW('Hygiene Data'!I182)))</f>
        <v/>
      </c>
      <c r="EF188" s="268"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4"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8"/>
      <c r="BS189" s="268" t="str">
        <f ca="true">+IF(OFFSET('Water Data'!$D$27,0,10*ROW('Water Data'!D183))="","",OFFSET('Water Data'!$D$27,0,10*ROW('Water Data'!D183)))</f>
        <v/>
      </c>
      <c r="BT189" s="268" t="str">
        <f ca="true">+IF(OFFSET('Water Data'!$D$28,0,10*ROW('Water Data'!D183))="","",OFFSET('Water Data'!$D$28,0,10*ROW('Water Data'!D183)))</f>
        <v/>
      </c>
      <c r="BU189" s="268" t="str">
        <f ca="true">+IF(OFFSET('Water Data'!$D$29,0,10*ROW('Water Data'!D183))="","",OFFSET('Water Data'!$D$29,0,10*ROW('Water Data'!D183)))</f>
        <v/>
      </c>
      <c r="BV189" s="268" t="str">
        <f ca="true">+IF(OFFSET('Water Data'!$E$27,0,10*ROW('Water Data'!E183))="","",OFFSET('Water Data'!$E$27,0,10*ROW('Water Data'!E183)))</f>
        <v/>
      </c>
      <c r="BW189" s="268" t="str">
        <f ca="true">+IF(OFFSET('Water Data'!$E$28,0,10*ROW('Water Data'!E183))="","",OFFSET('Water Data'!$E$28,0,10*ROW('Water Data'!E183)))</f>
        <v/>
      </c>
      <c r="BX189" s="268" t="str">
        <f ca="true">+IF(OFFSET('Water Data'!$E$29,0,10*ROW('Water Data'!E183))="","",OFFSET('Water Data'!$E$29,0,10*ROW('Water Data'!E183)))</f>
        <v/>
      </c>
      <c r="BY189" s="268" t="str">
        <f ca="true">+IF(OFFSET('Water Data'!$F$27,0,10*ROW('Water Data'!F183))="","",OFFSET('Water Data'!$F$27,0,10*ROW('Water Data'!F183)))</f>
        <v/>
      </c>
      <c r="BZ189" s="268" t="str">
        <f ca="true">+IF(OFFSET('Water Data'!$F$28,0,10*ROW('Water Data'!F183))="","",OFFSET('Water Data'!$F$28,0,10*ROW('Water Data'!F183)))</f>
        <v/>
      </c>
      <c r="CA189" s="268" t="str">
        <f ca="true">+IF(OFFSET('Water Data'!$F$29,0,10*ROW('Water Data'!F183))="","",OFFSET('Water Data'!$F$29,0,10*ROW('Water Data'!F183)))</f>
        <v/>
      </c>
      <c r="CB189" s="268" t="str">
        <f ca="true">+IF(OFFSET('Water Data'!$G$27,0,10*ROW('Water Data'!G183))="","",OFFSET('Water Data'!$G$27,0,10*ROW('Water Data'!G183)))</f>
        <v/>
      </c>
      <c r="CC189" s="268" t="str">
        <f ca="true">+IF(OFFSET('Water Data'!$G$28,0,10*ROW('Water Data'!G183))="","",OFFSET('Water Data'!$G$28,0,10*ROW('Water Data'!G183)))</f>
        <v/>
      </c>
      <c r="CD189" s="268" t="str">
        <f ca="true">+IF(OFFSET('Water Data'!$G$29,0,10*ROW('Water Data'!G183))="","",OFFSET('Water Data'!$G$29,0,10*ROW('Water Data'!G183)))</f>
        <v/>
      </c>
      <c r="CE189" s="268" t="str">
        <f ca="true">+IF(OFFSET('Water Data'!$H$27,0,10*ROW('Water Data'!H183))="","",OFFSET('Water Data'!$H$27,0,10*ROW('Water Data'!H183)))</f>
        <v/>
      </c>
      <c r="CF189" s="268" t="str">
        <f ca="true">+IF(OFFSET('Water Data'!$H$28,0,10*ROW('Water Data'!H183))="","",OFFSET('Water Data'!$H$28,0,10*ROW('Water Data'!H183)))</f>
        <v/>
      </c>
      <c r="CG189" s="268" t="str">
        <f ca="true">+IF(OFFSET('Water Data'!$H$29,0,10*ROW('Water Data'!H183))="","",OFFSET('Water Data'!$H$29,0,10*ROW('Water Data'!H183)))</f>
        <v/>
      </c>
      <c r="CH189" s="268" t="str">
        <f ca="true">+IF(OFFSET('Water Data'!$I$27,0,10*ROW('Water Data'!I183))="","",OFFSET('Water Data'!$I$27,0,10*ROW('Water Data'!I183)))</f>
        <v/>
      </c>
      <c r="CI189" s="268" t="str">
        <f ca="true">+IF(OFFSET('Water Data'!$I$28,0,10*ROW('Water Data'!I183))="","",OFFSET('Water Data'!$I$28,0,10*ROW('Water Data'!I183)))</f>
        <v/>
      </c>
      <c r="CJ189" s="268" t="str">
        <f ca="true">+IF(OFFSET('Water Data'!$I$29,0,10*ROW('Water Data'!I183))="","",OFFSET('Water Data'!$I$29,0,10*ROW('Water Data'!I183)))</f>
        <v/>
      </c>
      <c r="CK189" s="268" t="str">
        <f ca="true">+IF(OFFSET('Sanitation Data'!$D$28,0,10*ROW('Sanitation Data'!D183))="","",OFFSET('Sanitation Data'!$D$28,0,10*ROW('Sanitation Data'!D183)))</f>
        <v/>
      </c>
      <c r="CL189" s="268" t="str">
        <f ca="true">+IF(OFFSET('Sanitation Data'!$D$29,0,10*ROW('Sanitation Data'!D183))="","",OFFSET('Sanitation Data'!$D$29,0,10*ROW('Sanitation Data'!D183)))</f>
        <v/>
      </c>
      <c r="CM189" s="268" t="str">
        <f ca="true">+IF(OFFSET('Sanitation Data'!$D$30,0,10*ROW('Sanitation Data'!D183))="","",OFFSET('Sanitation Data'!$D$30,0,10*ROW('Sanitation Data'!D183)))</f>
        <v/>
      </c>
      <c r="CN189" s="268" t="str">
        <f ca="true">+IF(OFFSET('Sanitation Data'!$D$31,0,10*ROW('Sanitation Data'!D183))="","",OFFSET('Sanitation Data'!$D$31,0,10*ROW('Sanitation Data'!D183)))</f>
        <v/>
      </c>
      <c r="CO189" s="268" t="str">
        <f ca="true">+IF(OFFSET('Sanitation Data'!$D$32,0,10*ROW('Sanitation Data'!D183))="","",OFFSET('Sanitation Data'!$D$32,0,10*ROW('Sanitation Data'!D183)))</f>
        <v/>
      </c>
      <c r="CP189" s="268" t="str">
        <f ca="true">+IF(OFFSET('Sanitation Data'!$E$28,0,10*ROW('Sanitation Data'!E183))="","",OFFSET('Sanitation Data'!$E$28,0,10*ROW('Sanitation Data'!E183)))</f>
        <v/>
      </c>
      <c r="CQ189" s="268" t="str">
        <f ca="true">+IF(OFFSET('Sanitation Data'!$E$29,0,10*ROW('Sanitation Data'!E183))="","",OFFSET('Sanitation Data'!$E$29,0,10*ROW('Sanitation Data'!E183)))</f>
        <v/>
      </c>
      <c r="CR189" s="268" t="str">
        <f ca="true">+IF(OFFSET('Sanitation Data'!$E$30,0,10*ROW('Sanitation Data'!E183))="","",OFFSET('Sanitation Data'!$E$30,0,10*ROW('Sanitation Data'!E183)))</f>
        <v/>
      </c>
      <c r="CS189" s="268" t="str">
        <f ca="true">+IF(OFFSET('Sanitation Data'!$E$31,0,10*ROW('Sanitation Data'!E183))="","",OFFSET('Sanitation Data'!$E$31,0,10*ROW('Sanitation Data'!E183)))</f>
        <v/>
      </c>
      <c r="CT189" s="268" t="str">
        <f ca="true">+IF(OFFSET('Sanitation Data'!$E$32,0,10*ROW('Sanitation Data'!E183))="","",OFFSET('Sanitation Data'!$E$32,0,10*ROW('Sanitation Data'!E183)))</f>
        <v/>
      </c>
      <c r="CU189" s="268" t="str">
        <f ca="true">+IF(OFFSET('Sanitation Data'!$F$28,0,10*ROW('Sanitation Data'!F183))="","",OFFSET('Sanitation Data'!$F$28,0,10*ROW('Sanitation Data'!F183)))</f>
        <v/>
      </c>
      <c r="CV189" s="268" t="str">
        <f ca="true">+IF(OFFSET('Sanitation Data'!$F$29,0,10*ROW('Sanitation Data'!F183))="","",OFFSET('Sanitation Data'!$F$29,0,10*ROW('Sanitation Data'!F183)))</f>
        <v/>
      </c>
      <c r="CW189" s="268" t="str">
        <f ca="true">+IF(OFFSET('Sanitation Data'!$F$30,0,10*ROW('Sanitation Data'!F183))="","",OFFSET('Sanitation Data'!$F$30,0,10*ROW('Sanitation Data'!F183)))</f>
        <v/>
      </c>
      <c r="CX189" s="268" t="str">
        <f ca="true">+IF(OFFSET('Sanitation Data'!$F$31,0,10*ROW('Sanitation Data'!F183))="","",OFFSET('Sanitation Data'!$F$31,0,10*ROW('Sanitation Data'!F183)))</f>
        <v/>
      </c>
      <c r="CY189" s="268" t="str">
        <f ca="true">+IF(OFFSET('Sanitation Data'!$F$32,0,10*ROW('Sanitation Data'!F183))="","",OFFSET('Sanitation Data'!$F$32,0,10*ROW('Sanitation Data'!F183)))</f>
        <v/>
      </c>
      <c r="CZ189" s="268" t="str">
        <f ca="true">+IF(OFFSET('Sanitation Data'!$G$28,0,10*ROW('Sanitation Data'!G183))="","",OFFSET('Sanitation Data'!$G$28,0,10*ROW('Sanitation Data'!G183)))</f>
        <v/>
      </c>
      <c r="DA189" s="268" t="str">
        <f ca="true">+IF(OFFSET('Sanitation Data'!$G$29,0,10*ROW('Sanitation Data'!G183))="","",OFFSET('Sanitation Data'!$G$29,0,10*ROW('Sanitation Data'!G183)))</f>
        <v/>
      </c>
      <c r="DB189" s="268" t="str">
        <f ca="true">+IF(OFFSET('Sanitation Data'!$G$30,0,10*ROW('Sanitation Data'!G183))="","",OFFSET('Sanitation Data'!$G$30,0,10*ROW('Sanitation Data'!G183)))</f>
        <v/>
      </c>
      <c r="DC189" s="268" t="str">
        <f ca="true">+IF(OFFSET('Sanitation Data'!$G$31,0,10*ROW('Sanitation Data'!G183))="","",OFFSET('Sanitation Data'!$G$31,0,10*ROW('Sanitation Data'!G183)))</f>
        <v/>
      </c>
      <c r="DD189" s="268" t="str">
        <f ca="true">+IF(OFFSET('Sanitation Data'!$G$32,0,10*ROW('Sanitation Data'!G183))="","",OFFSET('Sanitation Data'!$G$32,0,10*ROW('Sanitation Data'!G183)))</f>
        <v/>
      </c>
      <c r="DE189" s="268" t="str">
        <f ca="true">+IF(OFFSET('Sanitation Data'!$H$28,0,10*ROW('Sanitation Data'!H183))="","",OFFSET('Sanitation Data'!$H$28,0,10*ROW('Sanitation Data'!H183)))</f>
        <v/>
      </c>
      <c r="DF189" s="268" t="str">
        <f ca="true">+IF(OFFSET('Sanitation Data'!$H$29,0,10*ROW('Sanitation Data'!H183))="","",OFFSET('Sanitation Data'!$H$29,0,10*ROW('Sanitation Data'!H183)))</f>
        <v/>
      </c>
      <c r="DG189" s="268" t="str">
        <f ca="true">+IF(OFFSET('Sanitation Data'!$H$30,0,10*ROW('Sanitation Data'!H183))="","",OFFSET('Sanitation Data'!$H$30,0,10*ROW('Sanitation Data'!H183)))</f>
        <v/>
      </c>
      <c r="DH189" s="268" t="str">
        <f ca="true">+IF(OFFSET('Sanitation Data'!$H$31,0,10*ROW('Sanitation Data'!H183))="","",OFFSET('Sanitation Data'!$H$31,0,10*ROW('Sanitation Data'!H183)))</f>
        <v/>
      </c>
      <c r="DI189" s="268" t="str">
        <f ca="true">+IF(OFFSET('Sanitation Data'!$H$32,0,10*ROW('Sanitation Data'!H183))="","",OFFSET('Sanitation Data'!$H$32,0,10*ROW('Sanitation Data'!H183)))</f>
        <v/>
      </c>
      <c r="DJ189" s="268" t="str">
        <f ca="true">+IF(OFFSET('Sanitation Data'!$I$28,0,10*ROW('Sanitation Data'!I183))="","",OFFSET('Sanitation Data'!$I$28,0,10*ROW('Sanitation Data'!I183)))</f>
        <v/>
      </c>
      <c r="DK189" s="268" t="str">
        <f ca="true">+IF(OFFSET('Sanitation Data'!$I$29,0,10*ROW('Sanitation Data'!I183))="","",OFFSET('Sanitation Data'!$I$29,0,10*ROW('Sanitation Data'!I183)))</f>
        <v/>
      </c>
      <c r="DL189" s="268" t="str">
        <f ca="true">+IF(OFFSET('Sanitation Data'!$I$30,0,10*ROW('Sanitation Data'!I183))="","",OFFSET('Sanitation Data'!$I$30,0,10*ROW('Sanitation Data'!I183)))</f>
        <v/>
      </c>
      <c r="DM189" s="268" t="str">
        <f ca="true">+IF(OFFSET('Sanitation Data'!$I$31,0,10*ROW('Sanitation Data'!I183))="","",OFFSET('Sanitation Data'!$I$31,0,10*ROW('Sanitation Data'!I183)))</f>
        <v/>
      </c>
      <c r="DN189" s="268" t="str">
        <f ca="true">+IF(OFFSET('Sanitation Data'!$I$32,0,10*ROW('Sanitation Data'!I183))="","",OFFSET('Sanitation Data'!$I$32,0,10*ROW('Sanitation Data'!I183)))</f>
        <v/>
      </c>
      <c r="DO189" s="268" t="str">
        <f ca="true">+IF(OFFSET('Hygiene Data'!$D$11,0,10*ROW('Hygiene Data'!D183))="","",OFFSET('Hygiene Data'!$D$11,0,10*ROW('Hygiene Data'!D183)))</f>
        <v/>
      </c>
      <c r="DP189" s="268" t="str">
        <f ca="true">+IF(OFFSET('Hygiene Data'!$D$12,0,10*ROW('Hygiene Data'!D183))="","",OFFSET('Hygiene Data'!$D$12,0,10*ROW('Hygiene Data'!D183)))</f>
        <v/>
      </c>
      <c r="DQ189" s="268" t="str">
        <f ca="true">+IF(OFFSET('Hygiene Data'!$D$13,0,10*ROW('Hygiene Data'!D183))="","",OFFSET('Hygiene Data'!$D$13,0,10*ROW('Hygiene Data'!D183)))</f>
        <v/>
      </c>
      <c r="DR189" s="268" t="str">
        <f ca="true">+IF(OFFSET('Hygiene Data'!$E$11,0,10*ROW('Hygiene Data'!E183))="","",OFFSET('Hygiene Data'!$E$11,0,10*ROW('Hygiene Data'!E183)))</f>
        <v/>
      </c>
      <c r="DS189" s="268" t="str">
        <f ca="true">+IF(OFFSET('Hygiene Data'!$E$12,0,10*ROW('Hygiene Data'!E183))="","",OFFSET('Hygiene Data'!$E$12,0,10*ROW('Hygiene Data'!E183)))</f>
        <v/>
      </c>
      <c r="DT189" s="268" t="str">
        <f ca="true">+IF(OFFSET('Hygiene Data'!$E$13,0,10*ROW('Hygiene Data'!E183))="","",OFFSET('Hygiene Data'!$E$13,0,10*ROW('Hygiene Data'!E183)))</f>
        <v/>
      </c>
      <c r="DU189" s="268" t="str">
        <f ca="true">+IF(OFFSET('Hygiene Data'!$F$11,0,10*ROW('Hygiene Data'!F183))="","",OFFSET('Hygiene Data'!$F$11,0,10*ROW('Hygiene Data'!F183)))</f>
        <v/>
      </c>
      <c r="DV189" s="268" t="str">
        <f ca="true">+IF(OFFSET('Hygiene Data'!$F$12,0,10*ROW('Hygiene Data'!F183))="","",OFFSET('Hygiene Data'!$F$12,0,10*ROW('Hygiene Data'!F183)))</f>
        <v/>
      </c>
      <c r="DW189" s="268" t="str">
        <f ca="true">+IF(OFFSET('Hygiene Data'!$F$13,0,10*ROW('Hygiene Data'!F183))="","",OFFSET('Hygiene Data'!$F$13,0,10*ROW('Hygiene Data'!F183)))</f>
        <v/>
      </c>
      <c r="DX189" s="268" t="str">
        <f ca="true">+IF(OFFSET('Hygiene Data'!$G$11,0,10*ROW('Hygiene Data'!G183))="","",OFFSET('Hygiene Data'!$G$11,0,10*ROW('Hygiene Data'!G183)))</f>
        <v/>
      </c>
      <c r="DY189" s="268" t="str">
        <f ca="true">+IF(OFFSET('Hygiene Data'!$G$12,0,10*ROW('Hygiene Data'!G183))="","",OFFSET('Hygiene Data'!$G$12,0,10*ROW('Hygiene Data'!G183)))</f>
        <v/>
      </c>
      <c r="DZ189" s="268" t="str">
        <f ca="true">+IF(OFFSET('Hygiene Data'!$G$13,0,10*ROW('Hygiene Data'!G183))="","",OFFSET('Hygiene Data'!$G$13,0,10*ROW('Hygiene Data'!G183)))</f>
        <v/>
      </c>
      <c r="EA189" s="268" t="str">
        <f ca="true">+IF(OFFSET('Hygiene Data'!$H$11,0,10*ROW('Hygiene Data'!H183))="","",OFFSET('Hygiene Data'!$H$11,0,10*ROW('Hygiene Data'!H183)))</f>
        <v/>
      </c>
      <c r="EB189" s="268" t="str">
        <f ca="true">+IF(OFFSET('Hygiene Data'!$H$12,0,10*ROW('Hygiene Data'!H183))="","",OFFSET('Hygiene Data'!$H$12,0,10*ROW('Hygiene Data'!H183)))</f>
        <v/>
      </c>
      <c r="EC189" s="268" t="str">
        <f ca="true">+IF(OFFSET('Hygiene Data'!$H$13,0,10*ROW('Hygiene Data'!H183))="","",OFFSET('Hygiene Data'!$H$13,0,10*ROW('Hygiene Data'!H183)))</f>
        <v/>
      </c>
      <c r="ED189" s="268" t="str">
        <f ca="true">+IF(OFFSET('Hygiene Data'!$I$11,0,10*ROW('Hygiene Data'!I183))="","",OFFSET('Hygiene Data'!$I$11,0,10*ROW('Hygiene Data'!I183)))</f>
        <v/>
      </c>
      <c r="EE189" s="268" t="str">
        <f ca="true">+IF(OFFSET('Hygiene Data'!$I$12,0,10*ROW('Hygiene Data'!I183))="","",OFFSET('Hygiene Data'!$I$12,0,10*ROW('Hygiene Data'!I183)))</f>
        <v/>
      </c>
      <c r="EF189" s="268"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4"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8"/>
      <c r="BS190" s="268" t="str">
        <f ca="true">+IF(OFFSET('Water Data'!$D$27,0,10*ROW('Water Data'!D184))="","",OFFSET('Water Data'!$D$27,0,10*ROW('Water Data'!D184)))</f>
        <v/>
      </c>
      <c r="BT190" s="268" t="str">
        <f ca="true">+IF(OFFSET('Water Data'!$D$28,0,10*ROW('Water Data'!D184))="","",OFFSET('Water Data'!$D$28,0,10*ROW('Water Data'!D184)))</f>
        <v/>
      </c>
      <c r="BU190" s="268" t="str">
        <f ca="true">+IF(OFFSET('Water Data'!$D$29,0,10*ROW('Water Data'!D184))="","",OFFSET('Water Data'!$D$29,0,10*ROW('Water Data'!D184)))</f>
        <v/>
      </c>
      <c r="BV190" s="268" t="str">
        <f ca="true">+IF(OFFSET('Water Data'!$E$27,0,10*ROW('Water Data'!E184))="","",OFFSET('Water Data'!$E$27,0,10*ROW('Water Data'!E184)))</f>
        <v/>
      </c>
      <c r="BW190" s="268" t="str">
        <f ca="true">+IF(OFFSET('Water Data'!$E$28,0,10*ROW('Water Data'!E184))="","",OFFSET('Water Data'!$E$28,0,10*ROW('Water Data'!E184)))</f>
        <v/>
      </c>
      <c r="BX190" s="268" t="str">
        <f ca="true">+IF(OFFSET('Water Data'!$E$29,0,10*ROW('Water Data'!E184))="","",OFFSET('Water Data'!$E$29,0,10*ROW('Water Data'!E184)))</f>
        <v/>
      </c>
      <c r="BY190" s="268" t="str">
        <f ca="true">+IF(OFFSET('Water Data'!$F$27,0,10*ROW('Water Data'!F184))="","",OFFSET('Water Data'!$F$27,0,10*ROW('Water Data'!F184)))</f>
        <v/>
      </c>
      <c r="BZ190" s="268" t="str">
        <f ca="true">+IF(OFFSET('Water Data'!$F$28,0,10*ROW('Water Data'!F184))="","",OFFSET('Water Data'!$F$28,0,10*ROW('Water Data'!F184)))</f>
        <v/>
      </c>
      <c r="CA190" s="268" t="str">
        <f ca="true">+IF(OFFSET('Water Data'!$F$29,0,10*ROW('Water Data'!F184))="","",OFFSET('Water Data'!$F$29,0,10*ROW('Water Data'!F184)))</f>
        <v/>
      </c>
      <c r="CB190" s="268" t="str">
        <f ca="true">+IF(OFFSET('Water Data'!$G$27,0,10*ROW('Water Data'!G184))="","",OFFSET('Water Data'!$G$27,0,10*ROW('Water Data'!G184)))</f>
        <v/>
      </c>
      <c r="CC190" s="268" t="str">
        <f ca="true">+IF(OFFSET('Water Data'!$G$28,0,10*ROW('Water Data'!G184))="","",OFFSET('Water Data'!$G$28,0,10*ROW('Water Data'!G184)))</f>
        <v/>
      </c>
      <c r="CD190" s="268" t="str">
        <f ca="true">+IF(OFFSET('Water Data'!$G$29,0,10*ROW('Water Data'!G184))="","",OFFSET('Water Data'!$G$29,0,10*ROW('Water Data'!G184)))</f>
        <v/>
      </c>
      <c r="CE190" s="268" t="str">
        <f ca="true">+IF(OFFSET('Water Data'!$H$27,0,10*ROW('Water Data'!H184))="","",OFFSET('Water Data'!$H$27,0,10*ROW('Water Data'!H184)))</f>
        <v/>
      </c>
      <c r="CF190" s="268" t="str">
        <f ca="true">+IF(OFFSET('Water Data'!$H$28,0,10*ROW('Water Data'!H184))="","",OFFSET('Water Data'!$H$28,0,10*ROW('Water Data'!H184)))</f>
        <v/>
      </c>
      <c r="CG190" s="268" t="str">
        <f ca="true">+IF(OFFSET('Water Data'!$H$29,0,10*ROW('Water Data'!H184))="","",OFFSET('Water Data'!$H$29,0,10*ROW('Water Data'!H184)))</f>
        <v/>
      </c>
      <c r="CH190" s="268" t="str">
        <f ca="true">+IF(OFFSET('Water Data'!$I$27,0,10*ROW('Water Data'!I184))="","",OFFSET('Water Data'!$I$27,0,10*ROW('Water Data'!I184)))</f>
        <v/>
      </c>
      <c r="CI190" s="268" t="str">
        <f ca="true">+IF(OFFSET('Water Data'!$I$28,0,10*ROW('Water Data'!I184))="","",OFFSET('Water Data'!$I$28,0,10*ROW('Water Data'!I184)))</f>
        <v/>
      </c>
      <c r="CJ190" s="268" t="str">
        <f ca="true">+IF(OFFSET('Water Data'!$I$29,0,10*ROW('Water Data'!I184))="","",OFFSET('Water Data'!$I$29,0,10*ROW('Water Data'!I184)))</f>
        <v/>
      </c>
      <c r="CK190" s="268" t="str">
        <f ca="true">+IF(OFFSET('Sanitation Data'!$D$28,0,10*ROW('Sanitation Data'!D184))="","",OFFSET('Sanitation Data'!$D$28,0,10*ROW('Sanitation Data'!D184)))</f>
        <v/>
      </c>
      <c r="CL190" s="268" t="str">
        <f ca="true">+IF(OFFSET('Sanitation Data'!$D$29,0,10*ROW('Sanitation Data'!D184))="","",OFFSET('Sanitation Data'!$D$29,0,10*ROW('Sanitation Data'!D184)))</f>
        <v/>
      </c>
      <c r="CM190" s="268" t="str">
        <f ca="true">+IF(OFFSET('Sanitation Data'!$D$30,0,10*ROW('Sanitation Data'!D184))="","",OFFSET('Sanitation Data'!$D$30,0,10*ROW('Sanitation Data'!D184)))</f>
        <v/>
      </c>
      <c r="CN190" s="268" t="str">
        <f ca="true">+IF(OFFSET('Sanitation Data'!$D$31,0,10*ROW('Sanitation Data'!D184))="","",OFFSET('Sanitation Data'!$D$31,0,10*ROW('Sanitation Data'!D184)))</f>
        <v/>
      </c>
      <c r="CO190" s="268" t="str">
        <f ca="true">+IF(OFFSET('Sanitation Data'!$D$32,0,10*ROW('Sanitation Data'!D184))="","",OFFSET('Sanitation Data'!$D$32,0,10*ROW('Sanitation Data'!D184)))</f>
        <v/>
      </c>
      <c r="CP190" s="268" t="str">
        <f ca="true">+IF(OFFSET('Sanitation Data'!$E$28,0,10*ROW('Sanitation Data'!E184))="","",OFFSET('Sanitation Data'!$E$28,0,10*ROW('Sanitation Data'!E184)))</f>
        <v/>
      </c>
      <c r="CQ190" s="268" t="str">
        <f ca="true">+IF(OFFSET('Sanitation Data'!$E$29,0,10*ROW('Sanitation Data'!E184))="","",OFFSET('Sanitation Data'!$E$29,0,10*ROW('Sanitation Data'!E184)))</f>
        <v/>
      </c>
      <c r="CR190" s="268" t="str">
        <f ca="true">+IF(OFFSET('Sanitation Data'!$E$30,0,10*ROW('Sanitation Data'!E184))="","",OFFSET('Sanitation Data'!$E$30,0,10*ROW('Sanitation Data'!E184)))</f>
        <v/>
      </c>
      <c r="CS190" s="268" t="str">
        <f ca="true">+IF(OFFSET('Sanitation Data'!$E$31,0,10*ROW('Sanitation Data'!E184))="","",OFFSET('Sanitation Data'!$E$31,0,10*ROW('Sanitation Data'!E184)))</f>
        <v/>
      </c>
      <c r="CT190" s="268" t="str">
        <f ca="true">+IF(OFFSET('Sanitation Data'!$E$32,0,10*ROW('Sanitation Data'!E184))="","",OFFSET('Sanitation Data'!$E$32,0,10*ROW('Sanitation Data'!E184)))</f>
        <v/>
      </c>
      <c r="CU190" s="268" t="str">
        <f ca="true">+IF(OFFSET('Sanitation Data'!$F$28,0,10*ROW('Sanitation Data'!F184))="","",OFFSET('Sanitation Data'!$F$28,0,10*ROW('Sanitation Data'!F184)))</f>
        <v/>
      </c>
      <c r="CV190" s="268" t="str">
        <f ca="true">+IF(OFFSET('Sanitation Data'!$F$29,0,10*ROW('Sanitation Data'!F184))="","",OFFSET('Sanitation Data'!$F$29,0,10*ROW('Sanitation Data'!F184)))</f>
        <v/>
      </c>
      <c r="CW190" s="268" t="str">
        <f ca="true">+IF(OFFSET('Sanitation Data'!$F$30,0,10*ROW('Sanitation Data'!F184))="","",OFFSET('Sanitation Data'!$F$30,0,10*ROW('Sanitation Data'!F184)))</f>
        <v/>
      </c>
      <c r="CX190" s="268" t="str">
        <f ca="true">+IF(OFFSET('Sanitation Data'!$F$31,0,10*ROW('Sanitation Data'!F184))="","",OFFSET('Sanitation Data'!$F$31,0,10*ROW('Sanitation Data'!F184)))</f>
        <v/>
      </c>
      <c r="CY190" s="268" t="str">
        <f ca="true">+IF(OFFSET('Sanitation Data'!$F$32,0,10*ROW('Sanitation Data'!F184))="","",OFFSET('Sanitation Data'!$F$32,0,10*ROW('Sanitation Data'!F184)))</f>
        <v/>
      </c>
      <c r="CZ190" s="268" t="str">
        <f ca="true">+IF(OFFSET('Sanitation Data'!$G$28,0,10*ROW('Sanitation Data'!G184))="","",OFFSET('Sanitation Data'!$G$28,0,10*ROW('Sanitation Data'!G184)))</f>
        <v/>
      </c>
      <c r="DA190" s="268" t="str">
        <f ca="true">+IF(OFFSET('Sanitation Data'!$G$29,0,10*ROW('Sanitation Data'!G184))="","",OFFSET('Sanitation Data'!$G$29,0,10*ROW('Sanitation Data'!G184)))</f>
        <v/>
      </c>
      <c r="DB190" s="268" t="str">
        <f ca="true">+IF(OFFSET('Sanitation Data'!$G$30,0,10*ROW('Sanitation Data'!G184))="","",OFFSET('Sanitation Data'!$G$30,0,10*ROW('Sanitation Data'!G184)))</f>
        <v/>
      </c>
      <c r="DC190" s="268" t="str">
        <f ca="true">+IF(OFFSET('Sanitation Data'!$G$31,0,10*ROW('Sanitation Data'!G184))="","",OFFSET('Sanitation Data'!$G$31,0,10*ROW('Sanitation Data'!G184)))</f>
        <v/>
      </c>
      <c r="DD190" s="268" t="str">
        <f ca="true">+IF(OFFSET('Sanitation Data'!$G$32,0,10*ROW('Sanitation Data'!G184))="","",OFFSET('Sanitation Data'!$G$32,0,10*ROW('Sanitation Data'!G184)))</f>
        <v/>
      </c>
      <c r="DE190" s="268" t="str">
        <f ca="true">+IF(OFFSET('Sanitation Data'!$H$28,0,10*ROW('Sanitation Data'!H184))="","",OFFSET('Sanitation Data'!$H$28,0,10*ROW('Sanitation Data'!H184)))</f>
        <v/>
      </c>
      <c r="DF190" s="268" t="str">
        <f ca="true">+IF(OFFSET('Sanitation Data'!$H$29,0,10*ROW('Sanitation Data'!H184))="","",OFFSET('Sanitation Data'!$H$29,0,10*ROW('Sanitation Data'!H184)))</f>
        <v/>
      </c>
      <c r="DG190" s="268" t="str">
        <f ca="true">+IF(OFFSET('Sanitation Data'!$H$30,0,10*ROW('Sanitation Data'!H184))="","",OFFSET('Sanitation Data'!$H$30,0,10*ROW('Sanitation Data'!H184)))</f>
        <v/>
      </c>
      <c r="DH190" s="268" t="str">
        <f ca="true">+IF(OFFSET('Sanitation Data'!$H$31,0,10*ROW('Sanitation Data'!H184))="","",OFFSET('Sanitation Data'!$H$31,0,10*ROW('Sanitation Data'!H184)))</f>
        <v/>
      </c>
      <c r="DI190" s="268" t="str">
        <f ca="true">+IF(OFFSET('Sanitation Data'!$H$32,0,10*ROW('Sanitation Data'!H184))="","",OFFSET('Sanitation Data'!$H$32,0,10*ROW('Sanitation Data'!H184)))</f>
        <v/>
      </c>
      <c r="DJ190" s="268" t="str">
        <f ca="true">+IF(OFFSET('Sanitation Data'!$I$28,0,10*ROW('Sanitation Data'!I184))="","",OFFSET('Sanitation Data'!$I$28,0,10*ROW('Sanitation Data'!I184)))</f>
        <v/>
      </c>
      <c r="DK190" s="268" t="str">
        <f ca="true">+IF(OFFSET('Sanitation Data'!$I$29,0,10*ROW('Sanitation Data'!I184))="","",OFFSET('Sanitation Data'!$I$29,0,10*ROW('Sanitation Data'!I184)))</f>
        <v/>
      </c>
      <c r="DL190" s="268" t="str">
        <f ca="true">+IF(OFFSET('Sanitation Data'!$I$30,0,10*ROW('Sanitation Data'!I184))="","",OFFSET('Sanitation Data'!$I$30,0,10*ROW('Sanitation Data'!I184)))</f>
        <v/>
      </c>
      <c r="DM190" s="268" t="str">
        <f ca="true">+IF(OFFSET('Sanitation Data'!$I$31,0,10*ROW('Sanitation Data'!I184))="","",OFFSET('Sanitation Data'!$I$31,0,10*ROW('Sanitation Data'!I184)))</f>
        <v/>
      </c>
      <c r="DN190" s="268" t="str">
        <f ca="true">+IF(OFFSET('Sanitation Data'!$I$32,0,10*ROW('Sanitation Data'!I184))="","",OFFSET('Sanitation Data'!$I$32,0,10*ROW('Sanitation Data'!I184)))</f>
        <v/>
      </c>
      <c r="DO190" s="268" t="str">
        <f ca="true">+IF(OFFSET('Hygiene Data'!$D$11,0,10*ROW('Hygiene Data'!D184))="","",OFFSET('Hygiene Data'!$D$11,0,10*ROW('Hygiene Data'!D184)))</f>
        <v/>
      </c>
      <c r="DP190" s="268" t="str">
        <f ca="true">+IF(OFFSET('Hygiene Data'!$D$12,0,10*ROW('Hygiene Data'!D184))="","",OFFSET('Hygiene Data'!$D$12,0,10*ROW('Hygiene Data'!D184)))</f>
        <v/>
      </c>
      <c r="DQ190" s="268" t="str">
        <f ca="true">+IF(OFFSET('Hygiene Data'!$D$13,0,10*ROW('Hygiene Data'!D184))="","",OFFSET('Hygiene Data'!$D$13,0,10*ROW('Hygiene Data'!D184)))</f>
        <v/>
      </c>
      <c r="DR190" s="268" t="str">
        <f ca="true">+IF(OFFSET('Hygiene Data'!$E$11,0,10*ROW('Hygiene Data'!E184))="","",OFFSET('Hygiene Data'!$E$11,0,10*ROW('Hygiene Data'!E184)))</f>
        <v/>
      </c>
      <c r="DS190" s="268" t="str">
        <f ca="true">+IF(OFFSET('Hygiene Data'!$E$12,0,10*ROW('Hygiene Data'!E184))="","",OFFSET('Hygiene Data'!$E$12,0,10*ROW('Hygiene Data'!E184)))</f>
        <v/>
      </c>
      <c r="DT190" s="268" t="str">
        <f ca="true">+IF(OFFSET('Hygiene Data'!$E$13,0,10*ROW('Hygiene Data'!E184))="","",OFFSET('Hygiene Data'!$E$13,0,10*ROW('Hygiene Data'!E184)))</f>
        <v/>
      </c>
      <c r="DU190" s="268" t="str">
        <f ca="true">+IF(OFFSET('Hygiene Data'!$F$11,0,10*ROW('Hygiene Data'!F184))="","",OFFSET('Hygiene Data'!$F$11,0,10*ROW('Hygiene Data'!F184)))</f>
        <v/>
      </c>
      <c r="DV190" s="268" t="str">
        <f ca="true">+IF(OFFSET('Hygiene Data'!$F$12,0,10*ROW('Hygiene Data'!F184))="","",OFFSET('Hygiene Data'!$F$12,0,10*ROW('Hygiene Data'!F184)))</f>
        <v/>
      </c>
      <c r="DW190" s="268" t="str">
        <f ca="true">+IF(OFFSET('Hygiene Data'!$F$13,0,10*ROW('Hygiene Data'!F184))="","",OFFSET('Hygiene Data'!$F$13,0,10*ROW('Hygiene Data'!F184)))</f>
        <v/>
      </c>
      <c r="DX190" s="268" t="str">
        <f ca="true">+IF(OFFSET('Hygiene Data'!$G$11,0,10*ROW('Hygiene Data'!G184))="","",OFFSET('Hygiene Data'!$G$11,0,10*ROW('Hygiene Data'!G184)))</f>
        <v/>
      </c>
      <c r="DY190" s="268" t="str">
        <f ca="true">+IF(OFFSET('Hygiene Data'!$G$12,0,10*ROW('Hygiene Data'!G184))="","",OFFSET('Hygiene Data'!$G$12,0,10*ROW('Hygiene Data'!G184)))</f>
        <v/>
      </c>
      <c r="DZ190" s="268" t="str">
        <f ca="true">+IF(OFFSET('Hygiene Data'!$G$13,0,10*ROW('Hygiene Data'!G184))="","",OFFSET('Hygiene Data'!$G$13,0,10*ROW('Hygiene Data'!G184)))</f>
        <v/>
      </c>
      <c r="EA190" s="268" t="str">
        <f ca="true">+IF(OFFSET('Hygiene Data'!$H$11,0,10*ROW('Hygiene Data'!H184))="","",OFFSET('Hygiene Data'!$H$11,0,10*ROW('Hygiene Data'!H184)))</f>
        <v/>
      </c>
      <c r="EB190" s="268" t="str">
        <f ca="true">+IF(OFFSET('Hygiene Data'!$H$12,0,10*ROW('Hygiene Data'!H184))="","",OFFSET('Hygiene Data'!$H$12,0,10*ROW('Hygiene Data'!H184)))</f>
        <v/>
      </c>
      <c r="EC190" s="268" t="str">
        <f ca="true">+IF(OFFSET('Hygiene Data'!$H$13,0,10*ROW('Hygiene Data'!H184))="","",OFFSET('Hygiene Data'!$H$13,0,10*ROW('Hygiene Data'!H184)))</f>
        <v/>
      </c>
      <c r="ED190" s="268" t="str">
        <f ca="true">+IF(OFFSET('Hygiene Data'!$I$11,0,10*ROW('Hygiene Data'!I184))="","",OFFSET('Hygiene Data'!$I$11,0,10*ROW('Hygiene Data'!I184)))</f>
        <v/>
      </c>
      <c r="EE190" s="268" t="str">
        <f ca="true">+IF(OFFSET('Hygiene Data'!$I$12,0,10*ROW('Hygiene Data'!I184))="","",OFFSET('Hygiene Data'!$I$12,0,10*ROW('Hygiene Data'!I184)))</f>
        <v/>
      </c>
      <c r="EF190" s="268"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4"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8"/>
      <c r="BS191" s="268" t="str">
        <f ca="true">+IF(OFFSET('Water Data'!$D$27,0,10*ROW('Water Data'!D185))="","",OFFSET('Water Data'!$D$27,0,10*ROW('Water Data'!D185)))</f>
        <v/>
      </c>
      <c r="BT191" s="268" t="str">
        <f ca="true">+IF(OFFSET('Water Data'!$D$28,0,10*ROW('Water Data'!D185))="","",OFFSET('Water Data'!$D$28,0,10*ROW('Water Data'!D185)))</f>
        <v/>
      </c>
      <c r="BU191" s="268" t="str">
        <f ca="true">+IF(OFFSET('Water Data'!$D$29,0,10*ROW('Water Data'!D185))="","",OFFSET('Water Data'!$D$29,0,10*ROW('Water Data'!D185)))</f>
        <v/>
      </c>
      <c r="BV191" s="268" t="str">
        <f ca="true">+IF(OFFSET('Water Data'!$E$27,0,10*ROW('Water Data'!E185))="","",OFFSET('Water Data'!$E$27,0,10*ROW('Water Data'!E185)))</f>
        <v/>
      </c>
      <c r="BW191" s="268" t="str">
        <f ca="true">+IF(OFFSET('Water Data'!$E$28,0,10*ROW('Water Data'!E185))="","",OFFSET('Water Data'!$E$28,0,10*ROW('Water Data'!E185)))</f>
        <v/>
      </c>
      <c r="BX191" s="268" t="str">
        <f ca="true">+IF(OFFSET('Water Data'!$E$29,0,10*ROW('Water Data'!E185))="","",OFFSET('Water Data'!$E$29,0,10*ROW('Water Data'!E185)))</f>
        <v/>
      </c>
      <c r="BY191" s="268" t="str">
        <f ca="true">+IF(OFFSET('Water Data'!$F$27,0,10*ROW('Water Data'!F185))="","",OFFSET('Water Data'!$F$27,0,10*ROW('Water Data'!F185)))</f>
        <v/>
      </c>
      <c r="BZ191" s="268" t="str">
        <f ca="true">+IF(OFFSET('Water Data'!$F$28,0,10*ROW('Water Data'!F185))="","",OFFSET('Water Data'!$F$28,0,10*ROW('Water Data'!F185)))</f>
        <v/>
      </c>
      <c r="CA191" s="268" t="str">
        <f ca="true">+IF(OFFSET('Water Data'!$F$29,0,10*ROW('Water Data'!F185))="","",OFFSET('Water Data'!$F$29,0,10*ROW('Water Data'!F185)))</f>
        <v/>
      </c>
      <c r="CB191" s="268" t="str">
        <f ca="true">+IF(OFFSET('Water Data'!$G$27,0,10*ROW('Water Data'!G185))="","",OFFSET('Water Data'!$G$27,0,10*ROW('Water Data'!G185)))</f>
        <v/>
      </c>
      <c r="CC191" s="268" t="str">
        <f ca="true">+IF(OFFSET('Water Data'!$G$28,0,10*ROW('Water Data'!G185))="","",OFFSET('Water Data'!$G$28,0,10*ROW('Water Data'!G185)))</f>
        <v/>
      </c>
      <c r="CD191" s="268" t="str">
        <f ca="true">+IF(OFFSET('Water Data'!$G$29,0,10*ROW('Water Data'!G185))="","",OFFSET('Water Data'!$G$29,0,10*ROW('Water Data'!G185)))</f>
        <v/>
      </c>
      <c r="CE191" s="268" t="str">
        <f ca="true">+IF(OFFSET('Water Data'!$H$27,0,10*ROW('Water Data'!H185))="","",OFFSET('Water Data'!$H$27,0,10*ROW('Water Data'!H185)))</f>
        <v/>
      </c>
      <c r="CF191" s="268" t="str">
        <f ca="true">+IF(OFFSET('Water Data'!$H$28,0,10*ROW('Water Data'!H185))="","",OFFSET('Water Data'!$H$28,0,10*ROW('Water Data'!H185)))</f>
        <v/>
      </c>
      <c r="CG191" s="268" t="str">
        <f ca="true">+IF(OFFSET('Water Data'!$H$29,0,10*ROW('Water Data'!H185))="","",OFFSET('Water Data'!$H$29,0,10*ROW('Water Data'!H185)))</f>
        <v/>
      </c>
      <c r="CH191" s="268" t="str">
        <f ca="true">+IF(OFFSET('Water Data'!$I$27,0,10*ROW('Water Data'!I185))="","",OFFSET('Water Data'!$I$27,0,10*ROW('Water Data'!I185)))</f>
        <v/>
      </c>
      <c r="CI191" s="268" t="str">
        <f ca="true">+IF(OFFSET('Water Data'!$I$28,0,10*ROW('Water Data'!I185))="","",OFFSET('Water Data'!$I$28,0,10*ROW('Water Data'!I185)))</f>
        <v/>
      </c>
      <c r="CJ191" s="268" t="str">
        <f ca="true">+IF(OFFSET('Water Data'!$I$29,0,10*ROW('Water Data'!I185))="","",OFFSET('Water Data'!$I$29,0,10*ROW('Water Data'!I185)))</f>
        <v/>
      </c>
      <c r="CK191" s="268" t="str">
        <f ca="true">+IF(OFFSET('Sanitation Data'!$D$28,0,10*ROW('Sanitation Data'!D185))="","",OFFSET('Sanitation Data'!$D$28,0,10*ROW('Sanitation Data'!D185)))</f>
        <v/>
      </c>
      <c r="CL191" s="268" t="str">
        <f ca="true">+IF(OFFSET('Sanitation Data'!$D$29,0,10*ROW('Sanitation Data'!D185))="","",OFFSET('Sanitation Data'!$D$29,0,10*ROW('Sanitation Data'!D185)))</f>
        <v/>
      </c>
      <c r="CM191" s="268" t="str">
        <f ca="true">+IF(OFFSET('Sanitation Data'!$D$30,0,10*ROW('Sanitation Data'!D185))="","",OFFSET('Sanitation Data'!$D$30,0,10*ROW('Sanitation Data'!D185)))</f>
        <v/>
      </c>
      <c r="CN191" s="268" t="str">
        <f ca="true">+IF(OFFSET('Sanitation Data'!$D$31,0,10*ROW('Sanitation Data'!D185))="","",OFFSET('Sanitation Data'!$D$31,0,10*ROW('Sanitation Data'!D185)))</f>
        <v/>
      </c>
      <c r="CO191" s="268" t="str">
        <f ca="true">+IF(OFFSET('Sanitation Data'!$D$32,0,10*ROW('Sanitation Data'!D185))="","",OFFSET('Sanitation Data'!$D$32,0,10*ROW('Sanitation Data'!D185)))</f>
        <v/>
      </c>
      <c r="CP191" s="268" t="str">
        <f ca="true">+IF(OFFSET('Sanitation Data'!$E$28,0,10*ROW('Sanitation Data'!E185))="","",OFFSET('Sanitation Data'!$E$28,0,10*ROW('Sanitation Data'!E185)))</f>
        <v/>
      </c>
      <c r="CQ191" s="268" t="str">
        <f ca="true">+IF(OFFSET('Sanitation Data'!$E$29,0,10*ROW('Sanitation Data'!E185))="","",OFFSET('Sanitation Data'!$E$29,0,10*ROW('Sanitation Data'!E185)))</f>
        <v/>
      </c>
      <c r="CR191" s="268" t="str">
        <f ca="true">+IF(OFFSET('Sanitation Data'!$E$30,0,10*ROW('Sanitation Data'!E185))="","",OFFSET('Sanitation Data'!$E$30,0,10*ROW('Sanitation Data'!E185)))</f>
        <v/>
      </c>
      <c r="CS191" s="268" t="str">
        <f ca="true">+IF(OFFSET('Sanitation Data'!$E$31,0,10*ROW('Sanitation Data'!E185))="","",OFFSET('Sanitation Data'!$E$31,0,10*ROW('Sanitation Data'!E185)))</f>
        <v/>
      </c>
      <c r="CT191" s="268" t="str">
        <f ca="true">+IF(OFFSET('Sanitation Data'!$E$32,0,10*ROW('Sanitation Data'!E185))="","",OFFSET('Sanitation Data'!$E$32,0,10*ROW('Sanitation Data'!E185)))</f>
        <v/>
      </c>
      <c r="CU191" s="268" t="str">
        <f ca="true">+IF(OFFSET('Sanitation Data'!$F$28,0,10*ROW('Sanitation Data'!F185))="","",OFFSET('Sanitation Data'!$F$28,0,10*ROW('Sanitation Data'!F185)))</f>
        <v/>
      </c>
      <c r="CV191" s="268" t="str">
        <f ca="true">+IF(OFFSET('Sanitation Data'!$F$29,0,10*ROW('Sanitation Data'!F185))="","",OFFSET('Sanitation Data'!$F$29,0,10*ROW('Sanitation Data'!F185)))</f>
        <v/>
      </c>
      <c r="CW191" s="268" t="str">
        <f ca="true">+IF(OFFSET('Sanitation Data'!$F$30,0,10*ROW('Sanitation Data'!F185))="","",OFFSET('Sanitation Data'!$F$30,0,10*ROW('Sanitation Data'!F185)))</f>
        <v/>
      </c>
      <c r="CX191" s="268" t="str">
        <f ca="true">+IF(OFFSET('Sanitation Data'!$F$31,0,10*ROW('Sanitation Data'!F185))="","",OFFSET('Sanitation Data'!$F$31,0,10*ROW('Sanitation Data'!F185)))</f>
        <v/>
      </c>
      <c r="CY191" s="268" t="str">
        <f ca="true">+IF(OFFSET('Sanitation Data'!$F$32,0,10*ROW('Sanitation Data'!F185))="","",OFFSET('Sanitation Data'!$F$32,0,10*ROW('Sanitation Data'!F185)))</f>
        <v/>
      </c>
      <c r="CZ191" s="268" t="str">
        <f ca="true">+IF(OFFSET('Sanitation Data'!$G$28,0,10*ROW('Sanitation Data'!G185))="","",OFFSET('Sanitation Data'!$G$28,0,10*ROW('Sanitation Data'!G185)))</f>
        <v/>
      </c>
      <c r="DA191" s="268" t="str">
        <f ca="true">+IF(OFFSET('Sanitation Data'!$G$29,0,10*ROW('Sanitation Data'!G185))="","",OFFSET('Sanitation Data'!$G$29,0,10*ROW('Sanitation Data'!G185)))</f>
        <v/>
      </c>
      <c r="DB191" s="268" t="str">
        <f ca="true">+IF(OFFSET('Sanitation Data'!$G$30,0,10*ROW('Sanitation Data'!G185))="","",OFFSET('Sanitation Data'!$G$30,0,10*ROW('Sanitation Data'!G185)))</f>
        <v/>
      </c>
      <c r="DC191" s="268" t="str">
        <f ca="true">+IF(OFFSET('Sanitation Data'!$G$31,0,10*ROW('Sanitation Data'!G185))="","",OFFSET('Sanitation Data'!$G$31,0,10*ROW('Sanitation Data'!G185)))</f>
        <v/>
      </c>
      <c r="DD191" s="268" t="str">
        <f ca="true">+IF(OFFSET('Sanitation Data'!$G$32,0,10*ROW('Sanitation Data'!G185))="","",OFFSET('Sanitation Data'!$G$32,0,10*ROW('Sanitation Data'!G185)))</f>
        <v/>
      </c>
      <c r="DE191" s="268" t="str">
        <f ca="true">+IF(OFFSET('Sanitation Data'!$H$28,0,10*ROW('Sanitation Data'!H185))="","",OFFSET('Sanitation Data'!$H$28,0,10*ROW('Sanitation Data'!H185)))</f>
        <v/>
      </c>
      <c r="DF191" s="268" t="str">
        <f ca="true">+IF(OFFSET('Sanitation Data'!$H$29,0,10*ROW('Sanitation Data'!H185))="","",OFFSET('Sanitation Data'!$H$29,0,10*ROW('Sanitation Data'!H185)))</f>
        <v/>
      </c>
      <c r="DG191" s="268" t="str">
        <f ca="true">+IF(OFFSET('Sanitation Data'!$H$30,0,10*ROW('Sanitation Data'!H185))="","",OFFSET('Sanitation Data'!$H$30,0,10*ROW('Sanitation Data'!H185)))</f>
        <v/>
      </c>
      <c r="DH191" s="268" t="str">
        <f ca="true">+IF(OFFSET('Sanitation Data'!$H$31,0,10*ROW('Sanitation Data'!H185))="","",OFFSET('Sanitation Data'!$H$31,0,10*ROW('Sanitation Data'!H185)))</f>
        <v/>
      </c>
      <c r="DI191" s="268" t="str">
        <f ca="true">+IF(OFFSET('Sanitation Data'!$H$32,0,10*ROW('Sanitation Data'!H185))="","",OFFSET('Sanitation Data'!$H$32,0,10*ROW('Sanitation Data'!H185)))</f>
        <v/>
      </c>
      <c r="DJ191" s="268" t="str">
        <f ca="true">+IF(OFFSET('Sanitation Data'!$I$28,0,10*ROW('Sanitation Data'!I185))="","",OFFSET('Sanitation Data'!$I$28,0,10*ROW('Sanitation Data'!I185)))</f>
        <v/>
      </c>
      <c r="DK191" s="268" t="str">
        <f ca="true">+IF(OFFSET('Sanitation Data'!$I$29,0,10*ROW('Sanitation Data'!I185))="","",OFFSET('Sanitation Data'!$I$29,0,10*ROW('Sanitation Data'!I185)))</f>
        <v/>
      </c>
      <c r="DL191" s="268" t="str">
        <f ca="true">+IF(OFFSET('Sanitation Data'!$I$30,0,10*ROW('Sanitation Data'!I185))="","",OFFSET('Sanitation Data'!$I$30,0,10*ROW('Sanitation Data'!I185)))</f>
        <v/>
      </c>
      <c r="DM191" s="268" t="str">
        <f ca="true">+IF(OFFSET('Sanitation Data'!$I$31,0,10*ROW('Sanitation Data'!I185))="","",OFFSET('Sanitation Data'!$I$31,0,10*ROW('Sanitation Data'!I185)))</f>
        <v/>
      </c>
      <c r="DN191" s="268" t="str">
        <f ca="true">+IF(OFFSET('Sanitation Data'!$I$32,0,10*ROW('Sanitation Data'!I185))="","",OFFSET('Sanitation Data'!$I$32,0,10*ROW('Sanitation Data'!I185)))</f>
        <v/>
      </c>
      <c r="DO191" s="268" t="str">
        <f ca="true">+IF(OFFSET('Hygiene Data'!$D$11,0,10*ROW('Hygiene Data'!D185))="","",OFFSET('Hygiene Data'!$D$11,0,10*ROW('Hygiene Data'!D185)))</f>
        <v/>
      </c>
      <c r="DP191" s="268" t="str">
        <f ca="true">+IF(OFFSET('Hygiene Data'!$D$12,0,10*ROW('Hygiene Data'!D185))="","",OFFSET('Hygiene Data'!$D$12,0,10*ROW('Hygiene Data'!D185)))</f>
        <v/>
      </c>
      <c r="DQ191" s="268" t="str">
        <f ca="true">+IF(OFFSET('Hygiene Data'!$D$13,0,10*ROW('Hygiene Data'!D185))="","",OFFSET('Hygiene Data'!$D$13,0,10*ROW('Hygiene Data'!D185)))</f>
        <v/>
      </c>
      <c r="DR191" s="268" t="str">
        <f ca="true">+IF(OFFSET('Hygiene Data'!$E$11,0,10*ROW('Hygiene Data'!E185))="","",OFFSET('Hygiene Data'!$E$11,0,10*ROW('Hygiene Data'!E185)))</f>
        <v/>
      </c>
      <c r="DS191" s="268" t="str">
        <f ca="true">+IF(OFFSET('Hygiene Data'!$E$12,0,10*ROW('Hygiene Data'!E185))="","",OFFSET('Hygiene Data'!$E$12,0,10*ROW('Hygiene Data'!E185)))</f>
        <v/>
      </c>
      <c r="DT191" s="268" t="str">
        <f ca="true">+IF(OFFSET('Hygiene Data'!$E$13,0,10*ROW('Hygiene Data'!E185))="","",OFFSET('Hygiene Data'!$E$13,0,10*ROW('Hygiene Data'!E185)))</f>
        <v/>
      </c>
      <c r="DU191" s="268" t="str">
        <f ca="true">+IF(OFFSET('Hygiene Data'!$F$11,0,10*ROW('Hygiene Data'!F185))="","",OFFSET('Hygiene Data'!$F$11,0,10*ROW('Hygiene Data'!F185)))</f>
        <v/>
      </c>
      <c r="DV191" s="268" t="str">
        <f ca="true">+IF(OFFSET('Hygiene Data'!$F$12,0,10*ROW('Hygiene Data'!F185))="","",OFFSET('Hygiene Data'!$F$12,0,10*ROW('Hygiene Data'!F185)))</f>
        <v/>
      </c>
      <c r="DW191" s="268" t="str">
        <f ca="true">+IF(OFFSET('Hygiene Data'!$F$13,0,10*ROW('Hygiene Data'!F185))="","",OFFSET('Hygiene Data'!$F$13,0,10*ROW('Hygiene Data'!F185)))</f>
        <v/>
      </c>
      <c r="DX191" s="268" t="str">
        <f ca="true">+IF(OFFSET('Hygiene Data'!$G$11,0,10*ROW('Hygiene Data'!G185))="","",OFFSET('Hygiene Data'!$G$11,0,10*ROW('Hygiene Data'!G185)))</f>
        <v/>
      </c>
      <c r="DY191" s="268" t="str">
        <f ca="true">+IF(OFFSET('Hygiene Data'!$G$12,0,10*ROW('Hygiene Data'!G185))="","",OFFSET('Hygiene Data'!$G$12,0,10*ROW('Hygiene Data'!G185)))</f>
        <v/>
      </c>
      <c r="DZ191" s="268" t="str">
        <f ca="true">+IF(OFFSET('Hygiene Data'!$G$13,0,10*ROW('Hygiene Data'!G185))="","",OFFSET('Hygiene Data'!$G$13,0,10*ROW('Hygiene Data'!G185)))</f>
        <v/>
      </c>
      <c r="EA191" s="268" t="str">
        <f ca="true">+IF(OFFSET('Hygiene Data'!$H$11,0,10*ROW('Hygiene Data'!H185))="","",OFFSET('Hygiene Data'!$H$11,0,10*ROW('Hygiene Data'!H185)))</f>
        <v/>
      </c>
      <c r="EB191" s="268" t="str">
        <f ca="true">+IF(OFFSET('Hygiene Data'!$H$12,0,10*ROW('Hygiene Data'!H185))="","",OFFSET('Hygiene Data'!$H$12,0,10*ROW('Hygiene Data'!H185)))</f>
        <v/>
      </c>
      <c r="EC191" s="268" t="str">
        <f ca="true">+IF(OFFSET('Hygiene Data'!$H$13,0,10*ROW('Hygiene Data'!H185))="","",OFFSET('Hygiene Data'!$H$13,0,10*ROW('Hygiene Data'!H185)))</f>
        <v/>
      </c>
      <c r="ED191" s="268" t="str">
        <f ca="true">+IF(OFFSET('Hygiene Data'!$I$11,0,10*ROW('Hygiene Data'!I185))="","",OFFSET('Hygiene Data'!$I$11,0,10*ROW('Hygiene Data'!I185)))</f>
        <v/>
      </c>
      <c r="EE191" s="268" t="str">
        <f ca="true">+IF(OFFSET('Hygiene Data'!$I$12,0,10*ROW('Hygiene Data'!I185))="","",OFFSET('Hygiene Data'!$I$12,0,10*ROW('Hygiene Data'!I185)))</f>
        <v/>
      </c>
      <c r="EF191" s="268"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4"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8"/>
      <c r="BS192" s="268" t="str">
        <f ca="true">+IF(OFFSET('Water Data'!$D$27,0,10*ROW('Water Data'!D186))="","",OFFSET('Water Data'!$D$27,0,10*ROW('Water Data'!D186)))</f>
        <v/>
      </c>
      <c r="BT192" s="268" t="str">
        <f ca="true">+IF(OFFSET('Water Data'!$D$28,0,10*ROW('Water Data'!D186))="","",OFFSET('Water Data'!$D$28,0,10*ROW('Water Data'!D186)))</f>
        <v/>
      </c>
      <c r="BU192" s="268" t="str">
        <f ca="true">+IF(OFFSET('Water Data'!$D$29,0,10*ROW('Water Data'!D186))="","",OFFSET('Water Data'!$D$29,0,10*ROW('Water Data'!D186)))</f>
        <v/>
      </c>
      <c r="BV192" s="268" t="str">
        <f ca="true">+IF(OFFSET('Water Data'!$E$27,0,10*ROW('Water Data'!E186))="","",OFFSET('Water Data'!$E$27,0,10*ROW('Water Data'!E186)))</f>
        <v/>
      </c>
      <c r="BW192" s="268" t="str">
        <f ca="true">+IF(OFFSET('Water Data'!$E$28,0,10*ROW('Water Data'!E186))="","",OFFSET('Water Data'!$E$28,0,10*ROW('Water Data'!E186)))</f>
        <v/>
      </c>
      <c r="BX192" s="268" t="str">
        <f ca="true">+IF(OFFSET('Water Data'!$E$29,0,10*ROW('Water Data'!E186))="","",OFFSET('Water Data'!$E$29,0,10*ROW('Water Data'!E186)))</f>
        <v/>
      </c>
      <c r="BY192" s="268" t="str">
        <f ca="true">+IF(OFFSET('Water Data'!$F$27,0,10*ROW('Water Data'!F186))="","",OFFSET('Water Data'!$F$27,0,10*ROW('Water Data'!F186)))</f>
        <v/>
      </c>
      <c r="BZ192" s="268" t="str">
        <f ca="true">+IF(OFFSET('Water Data'!$F$28,0,10*ROW('Water Data'!F186))="","",OFFSET('Water Data'!$F$28,0,10*ROW('Water Data'!F186)))</f>
        <v/>
      </c>
      <c r="CA192" s="268" t="str">
        <f ca="true">+IF(OFFSET('Water Data'!$F$29,0,10*ROW('Water Data'!F186))="","",OFFSET('Water Data'!$F$29,0,10*ROW('Water Data'!F186)))</f>
        <v/>
      </c>
      <c r="CB192" s="268" t="str">
        <f ca="true">+IF(OFFSET('Water Data'!$G$27,0,10*ROW('Water Data'!G186))="","",OFFSET('Water Data'!$G$27,0,10*ROW('Water Data'!G186)))</f>
        <v/>
      </c>
      <c r="CC192" s="268" t="str">
        <f ca="true">+IF(OFFSET('Water Data'!$G$28,0,10*ROW('Water Data'!G186))="","",OFFSET('Water Data'!$G$28,0,10*ROW('Water Data'!G186)))</f>
        <v/>
      </c>
      <c r="CD192" s="268" t="str">
        <f ca="true">+IF(OFFSET('Water Data'!$G$29,0,10*ROW('Water Data'!G186))="","",OFFSET('Water Data'!$G$29,0,10*ROW('Water Data'!G186)))</f>
        <v/>
      </c>
      <c r="CE192" s="268" t="str">
        <f ca="true">+IF(OFFSET('Water Data'!$H$27,0,10*ROW('Water Data'!H186))="","",OFFSET('Water Data'!$H$27,0,10*ROW('Water Data'!H186)))</f>
        <v/>
      </c>
      <c r="CF192" s="268" t="str">
        <f ca="true">+IF(OFFSET('Water Data'!$H$28,0,10*ROW('Water Data'!H186))="","",OFFSET('Water Data'!$H$28,0,10*ROW('Water Data'!H186)))</f>
        <v/>
      </c>
      <c r="CG192" s="268" t="str">
        <f ca="true">+IF(OFFSET('Water Data'!$H$29,0,10*ROW('Water Data'!H186))="","",OFFSET('Water Data'!$H$29,0,10*ROW('Water Data'!H186)))</f>
        <v/>
      </c>
      <c r="CH192" s="268" t="str">
        <f ca="true">+IF(OFFSET('Water Data'!$I$27,0,10*ROW('Water Data'!I186))="","",OFFSET('Water Data'!$I$27,0,10*ROW('Water Data'!I186)))</f>
        <v/>
      </c>
      <c r="CI192" s="268" t="str">
        <f ca="true">+IF(OFFSET('Water Data'!$I$28,0,10*ROW('Water Data'!I186))="","",OFFSET('Water Data'!$I$28,0,10*ROW('Water Data'!I186)))</f>
        <v/>
      </c>
      <c r="CJ192" s="268" t="str">
        <f ca="true">+IF(OFFSET('Water Data'!$I$29,0,10*ROW('Water Data'!I186))="","",OFFSET('Water Data'!$I$29,0,10*ROW('Water Data'!I186)))</f>
        <v/>
      </c>
      <c r="CK192" s="268" t="str">
        <f ca="true">+IF(OFFSET('Sanitation Data'!$D$28,0,10*ROW('Sanitation Data'!D186))="","",OFFSET('Sanitation Data'!$D$28,0,10*ROW('Sanitation Data'!D186)))</f>
        <v/>
      </c>
      <c r="CL192" s="268" t="str">
        <f ca="true">+IF(OFFSET('Sanitation Data'!$D$29,0,10*ROW('Sanitation Data'!D186))="","",OFFSET('Sanitation Data'!$D$29,0,10*ROW('Sanitation Data'!D186)))</f>
        <v/>
      </c>
      <c r="CM192" s="268" t="str">
        <f ca="true">+IF(OFFSET('Sanitation Data'!$D$30,0,10*ROW('Sanitation Data'!D186))="","",OFFSET('Sanitation Data'!$D$30,0,10*ROW('Sanitation Data'!D186)))</f>
        <v/>
      </c>
      <c r="CN192" s="268" t="str">
        <f ca="true">+IF(OFFSET('Sanitation Data'!$D$31,0,10*ROW('Sanitation Data'!D186))="","",OFFSET('Sanitation Data'!$D$31,0,10*ROW('Sanitation Data'!D186)))</f>
        <v/>
      </c>
      <c r="CO192" s="268" t="str">
        <f ca="true">+IF(OFFSET('Sanitation Data'!$D$32,0,10*ROW('Sanitation Data'!D186))="","",OFFSET('Sanitation Data'!$D$32,0,10*ROW('Sanitation Data'!D186)))</f>
        <v/>
      </c>
      <c r="CP192" s="268" t="str">
        <f ca="true">+IF(OFFSET('Sanitation Data'!$E$28,0,10*ROW('Sanitation Data'!E186))="","",OFFSET('Sanitation Data'!$E$28,0,10*ROW('Sanitation Data'!E186)))</f>
        <v/>
      </c>
      <c r="CQ192" s="268" t="str">
        <f ca="true">+IF(OFFSET('Sanitation Data'!$E$29,0,10*ROW('Sanitation Data'!E186))="","",OFFSET('Sanitation Data'!$E$29,0,10*ROW('Sanitation Data'!E186)))</f>
        <v/>
      </c>
      <c r="CR192" s="268" t="str">
        <f ca="true">+IF(OFFSET('Sanitation Data'!$E$30,0,10*ROW('Sanitation Data'!E186))="","",OFFSET('Sanitation Data'!$E$30,0,10*ROW('Sanitation Data'!E186)))</f>
        <v/>
      </c>
      <c r="CS192" s="268" t="str">
        <f ca="true">+IF(OFFSET('Sanitation Data'!$E$31,0,10*ROW('Sanitation Data'!E186))="","",OFFSET('Sanitation Data'!$E$31,0,10*ROW('Sanitation Data'!E186)))</f>
        <v/>
      </c>
      <c r="CT192" s="268" t="str">
        <f ca="true">+IF(OFFSET('Sanitation Data'!$E$32,0,10*ROW('Sanitation Data'!E186))="","",OFFSET('Sanitation Data'!$E$32,0,10*ROW('Sanitation Data'!E186)))</f>
        <v/>
      </c>
      <c r="CU192" s="268" t="str">
        <f ca="true">+IF(OFFSET('Sanitation Data'!$F$28,0,10*ROW('Sanitation Data'!F186))="","",OFFSET('Sanitation Data'!$F$28,0,10*ROW('Sanitation Data'!F186)))</f>
        <v/>
      </c>
      <c r="CV192" s="268" t="str">
        <f ca="true">+IF(OFFSET('Sanitation Data'!$F$29,0,10*ROW('Sanitation Data'!F186))="","",OFFSET('Sanitation Data'!$F$29,0,10*ROW('Sanitation Data'!F186)))</f>
        <v/>
      </c>
      <c r="CW192" s="268" t="str">
        <f ca="true">+IF(OFFSET('Sanitation Data'!$F$30,0,10*ROW('Sanitation Data'!F186))="","",OFFSET('Sanitation Data'!$F$30,0,10*ROW('Sanitation Data'!F186)))</f>
        <v/>
      </c>
      <c r="CX192" s="268" t="str">
        <f ca="true">+IF(OFFSET('Sanitation Data'!$F$31,0,10*ROW('Sanitation Data'!F186))="","",OFFSET('Sanitation Data'!$F$31,0,10*ROW('Sanitation Data'!F186)))</f>
        <v/>
      </c>
      <c r="CY192" s="268" t="str">
        <f ca="true">+IF(OFFSET('Sanitation Data'!$F$32,0,10*ROW('Sanitation Data'!F186))="","",OFFSET('Sanitation Data'!$F$32,0,10*ROW('Sanitation Data'!F186)))</f>
        <v/>
      </c>
      <c r="CZ192" s="268" t="str">
        <f ca="true">+IF(OFFSET('Sanitation Data'!$G$28,0,10*ROW('Sanitation Data'!G186))="","",OFFSET('Sanitation Data'!$G$28,0,10*ROW('Sanitation Data'!G186)))</f>
        <v/>
      </c>
      <c r="DA192" s="268" t="str">
        <f ca="true">+IF(OFFSET('Sanitation Data'!$G$29,0,10*ROW('Sanitation Data'!G186))="","",OFFSET('Sanitation Data'!$G$29,0,10*ROW('Sanitation Data'!G186)))</f>
        <v/>
      </c>
      <c r="DB192" s="268" t="str">
        <f ca="true">+IF(OFFSET('Sanitation Data'!$G$30,0,10*ROW('Sanitation Data'!G186))="","",OFFSET('Sanitation Data'!$G$30,0,10*ROW('Sanitation Data'!G186)))</f>
        <v/>
      </c>
      <c r="DC192" s="268" t="str">
        <f ca="true">+IF(OFFSET('Sanitation Data'!$G$31,0,10*ROW('Sanitation Data'!G186))="","",OFFSET('Sanitation Data'!$G$31,0,10*ROW('Sanitation Data'!G186)))</f>
        <v/>
      </c>
      <c r="DD192" s="268" t="str">
        <f ca="true">+IF(OFFSET('Sanitation Data'!$G$32,0,10*ROW('Sanitation Data'!G186))="","",OFFSET('Sanitation Data'!$G$32,0,10*ROW('Sanitation Data'!G186)))</f>
        <v/>
      </c>
      <c r="DE192" s="268" t="str">
        <f ca="true">+IF(OFFSET('Sanitation Data'!$H$28,0,10*ROW('Sanitation Data'!H186))="","",OFFSET('Sanitation Data'!$H$28,0,10*ROW('Sanitation Data'!H186)))</f>
        <v/>
      </c>
      <c r="DF192" s="268" t="str">
        <f ca="true">+IF(OFFSET('Sanitation Data'!$H$29,0,10*ROW('Sanitation Data'!H186))="","",OFFSET('Sanitation Data'!$H$29,0,10*ROW('Sanitation Data'!H186)))</f>
        <v/>
      </c>
      <c r="DG192" s="268" t="str">
        <f ca="true">+IF(OFFSET('Sanitation Data'!$H$30,0,10*ROW('Sanitation Data'!H186))="","",OFFSET('Sanitation Data'!$H$30,0,10*ROW('Sanitation Data'!H186)))</f>
        <v/>
      </c>
      <c r="DH192" s="268" t="str">
        <f ca="true">+IF(OFFSET('Sanitation Data'!$H$31,0,10*ROW('Sanitation Data'!H186))="","",OFFSET('Sanitation Data'!$H$31,0,10*ROW('Sanitation Data'!H186)))</f>
        <v/>
      </c>
      <c r="DI192" s="268" t="str">
        <f ca="true">+IF(OFFSET('Sanitation Data'!$H$32,0,10*ROW('Sanitation Data'!H186))="","",OFFSET('Sanitation Data'!$H$32,0,10*ROW('Sanitation Data'!H186)))</f>
        <v/>
      </c>
      <c r="DJ192" s="268" t="str">
        <f ca="true">+IF(OFFSET('Sanitation Data'!$I$28,0,10*ROW('Sanitation Data'!I186))="","",OFFSET('Sanitation Data'!$I$28,0,10*ROW('Sanitation Data'!I186)))</f>
        <v/>
      </c>
      <c r="DK192" s="268" t="str">
        <f ca="true">+IF(OFFSET('Sanitation Data'!$I$29,0,10*ROW('Sanitation Data'!I186))="","",OFFSET('Sanitation Data'!$I$29,0,10*ROW('Sanitation Data'!I186)))</f>
        <v/>
      </c>
      <c r="DL192" s="268" t="str">
        <f ca="true">+IF(OFFSET('Sanitation Data'!$I$30,0,10*ROW('Sanitation Data'!I186))="","",OFFSET('Sanitation Data'!$I$30,0,10*ROW('Sanitation Data'!I186)))</f>
        <v/>
      </c>
      <c r="DM192" s="268" t="str">
        <f ca="true">+IF(OFFSET('Sanitation Data'!$I$31,0,10*ROW('Sanitation Data'!I186))="","",OFFSET('Sanitation Data'!$I$31,0,10*ROW('Sanitation Data'!I186)))</f>
        <v/>
      </c>
      <c r="DN192" s="268" t="str">
        <f ca="true">+IF(OFFSET('Sanitation Data'!$I$32,0,10*ROW('Sanitation Data'!I186))="","",OFFSET('Sanitation Data'!$I$32,0,10*ROW('Sanitation Data'!I186)))</f>
        <v/>
      </c>
      <c r="DO192" s="268" t="str">
        <f ca="true">+IF(OFFSET('Hygiene Data'!$D$11,0,10*ROW('Hygiene Data'!D186))="","",OFFSET('Hygiene Data'!$D$11,0,10*ROW('Hygiene Data'!D186)))</f>
        <v/>
      </c>
      <c r="DP192" s="268" t="str">
        <f ca="true">+IF(OFFSET('Hygiene Data'!$D$12,0,10*ROW('Hygiene Data'!D186))="","",OFFSET('Hygiene Data'!$D$12,0,10*ROW('Hygiene Data'!D186)))</f>
        <v/>
      </c>
      <c r="DQ192" s="268" t="str">
        <f ca="true">+IF(OFFSET('Hygiene Data'!$D$13,0,10*ROW('Hygiene Data'!D186))="","",OFFSET('Hygiene Data'!$D$13,0,10*ROW('Hygiene Data'!D186)))</f>
        <v/>
      </c>
      <c r="DR192" s="268" t="str">
        <f ca="true">+IF(OFFSET('Hygiene Data'!$E$11,0,10*ROW('Hygiene Data'!E186))="","",OFFSET('Hygiene Data'!$E$11,0,10*ROW('Hygiene Data'!E186)))</f>
        <v/>
      </c>
      <c r="DS192" s="268" t="str">
        <f ca="true">+IF(OFFSET('Hygiene Data'!$E$12,0,10*ROW('Hygiene Data'!E186))="","",OFFSET('Hygiene Data'!$E$12,0,10*ROW('Hygiene Data'!E186)))</f>
        <v/>
      </c>
      <c r="DT192" s="268" t="str">
        <f ca="true">+IF(OFFSET('Hygiene Data'!$E$13,0,10*ROW('Hygiene Data'!E186))="","",OFFSET('Hygiene Data'!$E$13,0,10*ROW('Hygiene Data'!E186)))</f>
        <v/>
      </c>
      <c r="DU192" s="268" t="str">
        <f ca="true">+IF(OFFSET('Hygiene Data'!$F$11,0,10*ROW('Hygiene Data'!F186))="","",OFFSET('Hygiene Data'!$F$11,0,10*ROW('Hygiene Data'!F186)))</f>
        <v/>
      </c>
      <c r="DV192" s="268" t="str">
        <f ca="true">+IF(OFFSET('Hygiene Data'!$F$12,0,10*ROW('Hygiene Data'!F186))="","",OFFSET('Hygiene Data'!$F$12,0,10*ROW('Hygiene Data'!F186)))</f>
        <v/>
      </c>
      <c r="DW192" s="268" t="str">
        <f ca="true">+IF(OFFSET('Hygiene Data'!$F$13,0,10*ROW('Hygiene Data'!F186))="","",OFFSET('Hygiene Data'!$F$13,0,10*ROW('Hygiene Data'!F186)))</f>
        <v/>
      </c>
      <c r="DX192" s="268" t="str">
        <f ca="true">+IF(OFFSET('Hygiene Data'!$G$11,0,10*ROW('Hygiene Data'!G186))="","",OFFSET('Hygiene Data'!$G$11,0,10*ROW('Hygiene Data'!G186)))</f>
        <v/>
      </c>
      <c r="DY192" s="268" t="str">
        <f ca="true">+IF(OFFSET('Hygiene Data'!$G$12,0,10*ROW('Hygiene Data'!G186))="","",OFFSET('Hygiene Data'!$G$12,0,10*ROW('Hygiene Data'!G186)))</f>
        <v/>
      </c>
      <c r="DZ192" s="268" t="str">
        <f ca="true">+IF(OFFSET('Hygiene Data'!$G$13,0,10*ROW('Hygiene Data'!G186))="","",OFFSET('Hygiene Data'!$G$13,0,10*ROW('Hygiene Data'!G186)))</f>
        <v/>
      </c>
      <c r="EA192" s="268" t="str">
        <f ca="true">+IF(OFFSET('Hygiene Data'!$H$11,0,10*ROW('Hygiene Data'!H186))="","",OFFSET('Hygiene Data'!$H$11,0,10*ROW('Hygiene Data'!H186)))</f>
        <v/>
      </c>
      <c r="EB192" s="268" t="str">
        <f ca="true">+IF(OFFSET('Hygiene Data'!$H$12,0,10*ROW('Hygiene Data'!H186))="","",OFFSET('Hygiene Data'!$H$12,0,10*ROW('Hygiene Data'!H186)))</f>
        <v/>
      </c>
      <c r="EC192" s="268" t="str">
        <f ca="true">+IF(OFFSET('Hygiene Data'!$H$13,0,10*ROW('Hygiene Data'!H186))="","",OFFSET('Hygiene Data'!$H$13,0,10*ROW('Hygiene Data'!H186)))</f>
        <v/>
      </c>
      <c r="ED192" s="268" t="str">
        <f ca="true">+IF(OFFSET('Hygiene Data'!$I$11,0,10*ROW('Hygiene Data'!I186))="","",OFFSET('Hygiene Data'!$I$11,0,10*ROW('Hygiene Data'!I186)))</f>
        <v/>
      </c>
      <c r="EE192" s="268" t="str">
        <f ca="true">+IF(OFFSET('Hygiene Data'!$I$12,0,10*ROW('Hygiene Data'!I186))="","",OFFSET('Hygiene Data'!$I$12,0,10*ROW('Hygiene Data'!I186)))</f>
        <v/>
      </c>
      <c r="EF192" s="268"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4"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8"/>
      <c r="BS193" s="268" t="str">
        <f ca="true">+IF(OFFSET('Water Data'!$D$27,0,10*ROW('Water Data'!D187))="","",OFFSET('Water Data'!$D$27,0,10*ROW('Water Data'!D187)))</f>
        <v/>
      </c>
      <c r="BT193" s="268" t="str">
        <f ca="true">+IF(OFFSET('Water Data'!$D$28,0,10*ROW('Water Data'!D187))="","",OFFSET('Water Data'!$D$28,0,10*ROW('Water Data'!D187)))</f>
        <v/>
      </c>
      <c r="BU193" s="268" t="str">
        <f ca="true">+IF(OFFSET('Water Data'!$D$29,0,10*ROW('Water Data'!D187))="","",OFFSET('Water Data'!$D$29,0,10*ROW('Water Data'!D187)))</f>
        <v/>
      </c>
      <c r="BV193" s="268" t="str">
        <f ca="true">+IF(OFFSET('Water Data'!$E$27,0,10*ROW('Water Data'!E187))="","",OFFSET('Water Data'!$E$27,0,10*ROW('Water Data'!E187)))</f>
        <v/>
      </c>
      <c r="BW193" s="268" t="str">
        <f ca="true">+IF(OFFSET('Water Data'!$E$28,0,10*ROW('Water Data'!E187))="","",OFFSET('Water Data'!$E$28,0,10*ROW('Water Data'!E187)))</f>
        <v/>
      </c>
      <c r="BX193" s="268" t="str">
        <f ca="true">+IF(OFFSET('Water Data'!$E$29,0,10*ROW('Water Data'!E187))="","",OFFSET('Water Data'!$E$29,0,10*ROW('Water Data'!E187)))</f>
        <v/>
      </c>
      <c r="BY193" s="268" t="str">
        <f ca="true">+IF(OFFSET('Water Data'!$F$27,0,10*ROW('Water Data'!F187))="","",OFFSET('Water Data'!$F$27,0,10*ROW('Water Data'!F187)))</f>
        <v/>
      </c>
      <c r="BZ193" s="268" t="str">
        <f ca="true">+IF(OFFSET('Water Data'!$F$28,0,10*ROW('Water Data'!F187))="","",OFFSET('Water Data'!$F$28,0,10*ROW('Water Data'!F187)))</f>
        <v/>
      </c>
      <c r="CA193" s="268" t="str">
        <f ca="true">+IF(OFFSET('Water Data'!$F$29,0,10*ROW('Water Data'!F187))="","",OFFSET('Water Data'!$F$29,0,10*ROW('Water Data'!F187)))</f>
        <v/>
      </c>
      <c r="CB193" s="268" t="str">
        <f ca="true">+IF(OFFSET('Water Data'!$G$27,0,10*ROW('Water Data'!G187))="","",OFFSET('Water Data'!$G$27,0,10*ROW('Water Data'!G187)))</f>
        <v/>
      </c>
      <c r="CC193" s="268" t="str">
        <f ca="true">+IF(OFFSET('Water Data'!$G$28,0,10*ROW('Water Data'!G187))="","",OFFSET('Water Data'!$G$28,0,10*ROW('Water Data'!G187)))</f>
        <v/>
      </c>
      <c r="CD193" s="268" t="str">
        <f ca="true">+IF(OFFSET('Water Data'!$G$29,0,10*ROW('Water Data'!G187))="","",OFFSET('Water Data'!$G$29,0,10*ROW('Water Data'!G187)))</f>
        <v/>
      </c>
      <c r="CE193" s="268" t="str">
        <f ca="true">+IF(OFFSET('Water Data'!$H$27,0,10*ROW('Water Data'!H187))="","",OFFSET('Water Data'!$H$27,0,10*ROW('Water Data'!H187)))</f>
        <v/>
      </c>
      <c r="CF193" s="268" t="str">
        <f ca="true">+IF(OFFSET('Water Data'!$H$28,0,10*ROW('Water Data'!H187))="","",OFFSET('Water Data'!$H$28,0,10*ROW('Water Data'!H187)))</f>
        <v/>
      </c>
      <c r="CG193" s="268" t="str">
        <f ca="true">+IF(OFFSET('Water Data'!$H$29,0,10*ROW('Water Data'!H187))="","",OFFSET('Water Data'!$H$29,0,10*ROW('Water Data'!H187)))</f>
        <v/>
      </c>
      <c r="CH193" s="268" t="str">
        <f ca="true">+IF(OFFSET('Water Data'!$I$27,0,10*ROW('Water Data'!I187))="","",OFFSET('Water Data'!$I$27,0,10*ROW('Water Data'!I187)))</f>
        <v/>
      </c>
      <c r="CI193" s="268" t="str">
        <f ca="true">+IF(OFFSET('Water Data'!$I$28,0,10*ROW('Water Data'!I187))="","",OFFSET('Water Data'!$I$28,0,10*ROW('Water Data'!I187)))</f>
        <v/>
      </c>
      <c r="CJ193" s="268" t="str">
        <f ca="true">+IF(OFFSET('Water Data'!$I$29,0,10*ROW('Water Data'!I187))="","",OFFSET('Water Data'!$I$29,0,10*ROW('Water Data'!I187)))</f>
        <v/>
      </c>
      <c r="CK193" s="268" t="str">
        <f ca="true">+IF(OFFSET('Sanitation Data'!$D$28,0,10*ROW('Sanitation Data'!D187))="","",OFFSET('Sanitation Data'!$D$28,0,10*ROW('Sanitation Data'!D187)))</f>
        <v/>
      </c>
      <c r="CL193" s="268" t="str">
        <f ca="true">+IF(OFFSET('Sanitation Data'!$D$29,0,10*ROW('Sanitation Data'!D187))="","",OFFSET('Sanitation Data'!$D$29,0,10*ROW('Sanitation Data'!D187)))</f>
        <v/>
      </c>
      <c r="CM193" s="268" t="str">
        <f ca="true">+IF(OFFSET('Sanitation Data'!$D$30,0,10*ROW('Sanitation Data'!D187))="","",OFFSET('Sanitation Data'!$D$30,0,10*ROW('Sanitation Data'!D187)))</f>
        <v/>
      </c>
      <c r="CN193" s="268" t="str">
        <f ca="true">+IF(OFFSET('Sanitation Data'!$D$31,0,10*ROW('Sanitation Data'!D187))="","",OFFSET('Sanitation Data'!$D$31,0,10*ROW('Sanitation Data'!D187)))</f>
        <v/>
      </c>
      <c r="CO193" s="268" t="str">
        <f ca="true">+IF(OFFSET('Sanitation Data'!$D$32,0,10*ROW('Sanitation Data'!D187))="","",OFFSET('Sanitation Data'!$D$32,0,10*ROW('Sanitation Data'!D187)))</f>
        <v/>
      </c>
      <c r="CP193" s="268" t="str">
        <f ca="true">+IF(OFFSET('Sanitation Data'!$E$28,0,10*ROW('Sanitation Data'!E187))="","",OFFSET('Sanitation Data'!$E$28,0,10*ROW('Sanitation Data'!E187)))</f>
        <v/>
      </c>
      <c r="CQ193" s="268" t="str">
        <f ca="true">+IF(OFFSET('Sanitation Data'!$E$29,0,10*ROW('Sanitation Data'!E187))="","",OFFSET('Sanitation Data'!$E$29,0,10*ROW('Sanitation Data'!E187)))</f>
        <v/>
      </c>
      <c r="CR193" s="268" t="str">
        <f ca="true">+IF(OFFSET('Sanitation Data'!$E$30,0,10*ROW('Sanitation Data'!E187))="","",OFFSET('Sanitation Data'!$E$30,0,10*ROW('Sanitation Data'!E187)))</f>
        <v/>
      </c>
      <c r="CS193" s="268" t="str">
        <f ca="true">+IF(OFFSET('Sanitation Data'!$E$31,0,10*ROW('Sanitation Data'!E187))="","",OFFSET('Sanitation Data'!$E$31,0,10*ROW('Sanitation Data'!E187)))</f>
        <v/>
      </c>
      <c r="CT193" s="268" t="str">
        <f ca="true">+IF(OFFSET('Sanitation Data'!$E$32,0,10*ROW('Sanitation Data'!E187))="","",OFFSET('Sanitation Data'!$E$32,0,10*ROW('Sanitation Data'!E187)))</f>
        <v/>
      </c>
      <c r="CU193" s="268" t="str">
        <f ca="true">+IF(OFFSET('Sanitation Data'!$F$28,0,10*ROW('Sanitation Data'!F187))="","",OFFSET('Sanitation Data'!$F$28,0,10*ROW('Sanitation Data'!F187)))</f>
        <v/>
      </c>
      <c r="CV193" s="268" t="str">
        <f ca="true">+IF(OFFSET('Sanitation Data'!$F$29,0,10*ROW('Sanitation Data'!F187))="","",OFFSET('Sanitation Data'!$F$29,0,10*ROW('Sanitation Data'!F187)))</f>
        <v/>
      </c>
      <c r="CW193" s="268" t="str">
        <f ca="true">+IF(OFFSET('Sanitation Data'!$F$30,0,10*ROW('Sanitation Data'!F187))="","",OFFSET('Sanitation Data'!$F$30,0,10*ROW('Sanitation Data'!F187)))</f>
        <v/>
      </c>
      <c r="CX193" s="268" t="str">
        <f ca="true">+IF(OFFSET('Sanitation Data'!$F$31,0,10*ROW('Sanitation Data'!F187))="","",OFFSET('Sanitation Data'!$F$31,0,10*ROW('Sanitation Data'!F187)))</f>
        <v/>
      </c>
      <c r="CY193" s="268" t="str">
        <f ca="true">+IF(OFFSET('Sanitation Data'!$F$32,0,10*ROW('Sanitation Data'!F187))="","",OFFSET('Sanitation Data'!$F$32,0,10*ROW('Sanitation Data'!F187)))</f>
        <v/>
      </c>
      <c r="CZ193" s="268" t="str">
        <f ca="true">+IF(OFFSET('Sanitation Data'!$G$28,0,10*ROW('Sanitation Data'!G187))="","",OFFSET('Sanitation Data'!$G$28,0,10*ROW('Sanitation Data'!G187)))</f>
        <v/>
      </c>
      <c r="DA193" s="268" t="str">
        <f ca="true">+IF(OFFSET('Sanitation Data'!$G$29,0,10*ROW('Sanitation Data'!G187))="","",OFFSET('Sanitation Data'!$G$29,0,10*ROW('Sanitation Data'!G187)))</f>
        <v/>
      </c>
      <c r="DB193" s="268" t="str">
        <f ca="true">+IF(OFFSET('Sanitation Data'!$G$30,0,10*ROW('Sanitation Data'!G187))="","",OFFSET('Sanitation Data'!$G$30,0,10*ROW('Sanitation Data'!G187)))</f>
        <v/>
      </c>
      <c r="DC193" s="268" t="str">
        <f ca="true">+IF(OFFSET('Sanitation Data'!$G$31,0,10*ROW('Sanitation Data'!G187))="","",OFFSET('Sanitation Data'!$G$31,0,10*ROW('Sanitation Data'!G187)))</f>
        <v/>
      </c>
      <c r="DD193" s="268" t="str">
        <f ca="true">+IF(OFFSET('Sanitation Data'!$G$32,0,10*ROW('Sanitation Data'!G187))="","",OFFSET('Sanitation Data'!$G$32,0,10*ROW('Sanitation Data'!G187)))</f>
        <v/>
      </c>
      <c r="DE193" s="268" t="str">
        <f ca="true">+IF(OFFSET('Sanitation Data'!$H$28,0,10*ROW('Sanitation Data'!H187))="","",OFFSET('Sanitation Data'!$H$28,0,10*ROW('Sanitation Data'!H187)))</f>
        <v/>
      </c>
      <c r="DF193" s="268" t="str">
        <f ca="true">+IF(OFFSET('Sanitation Data'!$H$29,0,10*ROW('Sanitation Data'!H187))="","",OFFSET('Sanitation Data'!$H$29,0,10*ROW('Sanitation Data'!H187)))</f>
        <v/>
      </c>
      <c r="DG193" s="268" t="str">
        <f ca="true">+IF(OFFSET('Sanitation Data'!$H$30,0,10*ROW('Sanitation Data'!H187))="","",OFFSET('Sanitation Data'!$H$30,0,10*ROW('Sanitation Data'!H187)))</f>
        <v/>
      </c>
      <c r="DH193" s="268" t="str">
        <f ca="true">+IF(OFFSET('Sanitation Data'!$H$31,0,10*ROW('Sanitation Data'!H187))="","",OFFSET('Sanitation Data'!$H$31,0,10*ROW('Sanitation Data'!H187)))</f>
        <v/>
      </c>
      <c r="DI193" s="268" t="str">
        <f ca="true">+IF(OFFSET('Sanitation Data'!$H$32,0,10*ROW('Sanitation Data'!H187))="","",OFFSET('Sanitation Data'!$H$32,0,10*ROW('Sanitation Data'!H187)))</f>
        <v/>
      </c>
      <c r="DJ193" s="268" t="str">
        <f ca="true">+IF(OFFSET('Sanitation Data'!$I$28,0,10*ROW('Sanitation Data'!I187))="","",OFFSET('Sanitation Data'!$I$28,0,10*ROW('Sanitation Data'!I187)))</f>
        <v/>
      </c>
      <c r="DK193" s="268" t="str">
        <f ca="true">+IF(OFFSET('Sanitation Data'!$I$29,0,10*ROW('Sanitation Data'!I187))="","",OFFSET('Sanitation Data'!$I$29,0,10*ROW('Sanitation Data'!I187)))</f>
        <v/>
      </c>
      <c r="DL193" s="268" t="str">
        <f ca="true">+IF(OFFSET('Sanitation Data'!$I$30,0,10*ROW('Sanitation Data'!I187))="","",OFFSET('Sanitation Data'!$I$30,0,10*ROW('Sanitation Data'!I187)))</f>
        <v/>
      </c>
      <c r="DM193" s="268" t="str">
        <f ca="true">+IF(OFFSET('Sanitation Data'!$I$31,0,10*ROW('Sanitation Data'!I187))="","",OFFSET('Sanitation Data'!$I$31,0,10*ROW('Sanitation Data'!I187)))</f>
        <v/>
      </c>
      <c r="DN193" s="268" t="str">
        <f ca="true">+IF(OFFSET('Sanitation Data'!$I$32,0,10*ROW('Sanitation Data'!I187))="","",OFFSET('Sanitation Data'!$I$32,0,10*ROW('Sanitation Data'!I187)))</f>
        <v/>
      </c>
      <c r="DO193" s="268" t="str">
        <f ca="true">+IF(OFFSET('Hygiene Data'!$D$11,0,10*ROW('Hygiene Data'!D187))="","",OFFSET('Hygiene Data'!$D$11,0,10*ROW('Hygiene Data'!D187)))</f>
        <v/>
      </c>
      <c r="DP193" s="268" t="str">
        <f ca="true">+IF(OFFSET('Hygiene Data'!$D$12,0,10*ROW('Hygiene Data'!D187))="","",OFFSET('Hygiene Data'!$D$12,0,10*ROW('Hygiene Data'!D187)))</f>
        <v/>
      </c>
      <c r="DQ193" s="268" t="str">
        <f ca="true">+IF(OFFSET('Hygiene Data'!$D$13,0,10*ROW('Hygiene Data'!D187))="","",OFFSET('Hygiene Data'!$D$13,0,10*ROW('Hygiene Data'!D187)))</f>
        <v/>
      </c>
      <c r="DR193" s="268" t="str">
        <f ca="true">+IF(OFFSET('Hygiene Data'!$E$11,0,10*ROW('Hygiene Data'!E187))="","",OFFSET('Hygiene Data'!$E$11,0,10*ROW('Hygiene Data'!E187)))</f>
        <v/>
      </c>
      <c r="DS193" s="268" t="str">
        <f ca="true">+IF(OFFSET('Hygiene Data'!$E$12,0,10*ROW('Hygiene Data'!E187))="","",OFFSET('Hygiene Data'!$E$12,0,10*ROW('Hygiene Data'!E187)))</f>
        <v/>
      </c>
      <c r="DT193" s="268" t="str">
        <f ca="true">+IF(OFFSET('Hygiene Data'!$E$13,0,10*ROW('Hygiene Data'!E187))="","",OFFSET('Hygiene Data'!$E$13,0,10*ROW('Hygiene Data'!E187)))</f>
        <v/>
      </c>
      <c r="DU193" s="268" t="str">
        <f ca="true">+IF(OFFSET('Hygiene Data'!$F$11,0,10*ROW('Hygiene Data'!F187))="","",OFFSET('Hygiene Data'!$F$11,0,10*ROW('Hygiene Data'!F187)))</f>
        <v/>
      </c>
      <c r="DV193" s="268" t="str">
        <f ca="true">+IF(OFFSET('Hygiene Data'!$F$12,0,10*ROW('Hygiene Data'!F187))="","",OFFSET('Hygiene Data'!$F$12,0,10*ROW('Hygiene Data'!F187)))</f>
        <v/>
      </c>
      <c r="DW193" s="268" t="str">
        <f ca="true">+IF(OFFSET('Hygiene Data'!$F$13,0,10*ROW('Hygiene Data'!F187))="","",OFFSET('Hygiene Data'!$F$13,0,10*ROW('Hygiene Data'!F187)))</f>
        <v/>
      </c>
      <c r="DX193" s="268" t="str">
        <f ca="true">+IF(OFFSET('Hygiene Data'!$G$11,0,10*ROW('Hygiene Data'!G187))="","",OFFSET('Hygiene Data'!$G$11,0,10*ROW('Hygiene Data'!G187)))</f>
        <v/>
      </c>
      <c r="DY193" s="268" t="str">
        <f ca="true">+IF(OFFSET('Hygiene Data'!$G$12,0,10*ROW('Hygiene Data'!G187))="","",OFFSET('Hygiene Data'!$G$12,0,10*ROW('Hygiene Data'!G187)))</f>
        <v/>
      </c>
      <c r="DZ193" s="268" t="str">
        <f ca="true">+IF(OFFSET('Hygiene Data'!$G$13,0,10*ROW('Hygiene Data'!G187))="","",OFFSET('Hygiene Data'!$G$13,0,10*ROW('Hygiene Data'!G187)))</f>
        <v/>
      </c>
      <c r="EA193" s="268" t="str">
        <f ca="true">+IF(OFFSET('Hygiene Data'!$H$11,0,10*ROW('Hygiene Data'!H187))="","",OFFSET('Hygiene Data'!$H$11,0,10*ROW('Hygiene Data'!H187)))</f>
        <v/>
      </c>
      <c r="EB193" s="268" t="str">
        <f ca="true">+IF(OFFSET('Hygiene Data'!$H$12,0,10*ROW('Hygiene Data'!H187))="","",OFFSET('Hygiene Data'!$H$12,0,10*ROW('Hygiene Data'!H187)))</f>
        <v/>
      </c>
      <c r="EC193" s="268" t="str">
        <f ca="true">+IF(OFFSET('Hygiene Data'!$H$13,0,10*ROW('Hygiene Data'!H187))="","",OFFSET('Hygiene Data'!$H$13,0,10*ROW('Hygiene Data'!H187)))</f>
        <v/>
      </c>
      <c r="ED193" s="268" t="str">
        <f ca="true">+IF(OFFSET('Hygiene Data'!$I$11,0,10*ROW('Hygiene Data'!I187))="","",OFFSET('Hygiene Data'!$I$11,0,10*ROW('Hygiene Data'!I187)))</f>
        <v/>
      </c>
      <c r="EE193" s="268" t="str">
        <f ca="true">+IF(OFFSET('Hygiene Data'!$I$12,0,10*ROW('Hygiene Data'!I187))="","",OFFSET('Hygiene Data'!$I$12,0,10*ROW('Hygiene Data'!I187)))</f>
        <v/>
      </c>
      <c r="EF193" s="268"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4"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8"/>
      <c r="BS194" s="268" t="str">
        <f ca="true">+IF(OFFSET('Water Data'!$D$27,0,10*ROW('Water Data'!D188))="","",OFFSET('Water Data'!$D$27,0,10*ROW('Water Data'!D188)))</f>
        <v/>
      </c>
      <c r="BT194" s="268" t="str">
        <f ca="true">+IF(OFFSET('Water Data'!$D$28,0,10*ROW('Water Data'!D188))="","",OFFSET('Water Data'!$D$28,0,10*ROW('Water Data'!D188)))</f>
        <v/>
      </c>
      <c r="BU194" s="268" t="str">
        <f ca="true">+IF(OFFSET('Water Data'!$D$29,0,10*ROW('Water Data'!D188))="","",OFFSET('Water Data'!$D$29,0,10*ROW('Water Data'!D188)))</f>
        <v/>
      </c>
      <c r="BV194" s="268" t="str">
        <f ca="true">+IF(OFFSET('Water Data'!$E$27,0,10*ROW('Water Data'!E188))="","",OFFSET('Water Data'!$E$27,0,10*ROW('Water Data'!E188)))</f>
        <v/>
      </c>
      <c r="BW194" s="268" t="str">
        <f ca="true">+IF(OFFSET('Water Data'!$E$28,0,10*ROW('Water Data'!E188))="","",OFFSET('Water Data'!$E$28,0,10*ROW('Water Data'!E188)))</f>
        <v/>
      </c>
      <c r="BX194" s="268" t="str">
        <f ca="true">+IF(OFFSET('Water Data'!$E$29,0,10*ROW('Water Data'!E188))="","",OFFSET('Water Data'!$E$29,0,10*ROW('Water Data'!E188)))</f>
        <v/>
      </c>
      <c r="BY194" s="268" t="str">
        <f ca="true">+IF(OFFSET('Water Data'!$F$27,0,10*ROW('Water Data'!F188))="","",OFFSET('Water Data'!$F$27,0,10*ROW('Water Data'!F188)))</f>
        <v/>
      </c>
      <c r="BZ194" s="268" t="str">
        <f ca="true">+IF(OFFSET('Water Data'!$F$28,0,10*ROW('Water Data'!F188))="","",OFFSET('Water Data'!$F$28,0,10*ROW('Water Data'!F188)))</f>
        <v/>
      </c>
      <c r="CA194" s="268" t="str">
        <f ca="true">+IF(OFFSET('Water Data'!$F$29,0,10*ROW('Water Data'!F188))="","",OFFSET('Water Data'!$F$29,0,10*ROW('Water Data'!F188)))</f>
        <v/>
      </c>
      <c r="CB194" s="268" t="str">
        <f ca="true">+IF(OFFSET('Water Data'!$G$27,0,10*ROW('Water Data'!G188))="","",OFFSET('Water Data'!$G$27,0,10*ROW('Water Data'!G188)))</f>
        <v/>
      </c>
      <c r="CC194" s="268" t="str">
        <f ca="true">+IF(OFFSET('Water Data'!$G$28,0,10*ROW('Water Data'!G188))="","",OFFSET('Water Data'!$G$28,0,10*ROW('Water Data'!G188)))</f>
        <v/>
      </c>
      <c r="CD194" s="268" t="str">
        <f ca="true">+IF(OFFSET('Water Data'!$G$29,0,10*ROW('Water Data'!G188))="","",OFFSET('Water Data'!$G$29,0,10*ROW('Water Data'!G188)))</f>
        <v/>
      </c>
      <c r="CE194" s="268" t="str">
        <f ca="true">+IF(OFFSET('Water Data'!$H$27,0,10*ROW('Water Data'!H188))="","",OFFSET('Water Data'!$H$27,0,10*ROW('Water Data'!H188)))</f>
        <v/>
      </c>
      <c r="CF194" s="268" t="str">
        <f ca="true">+IF(OFFSET('Water Data'!$H$28,0,10*ROW('Water Data'!H188))="","",OFFSET('Water Data'!$H$28,0,10*ROW('Water Data'!H188)))</f>
        <v/>
      </c>
      <c r="CG194" s="268" t="str">
        <f ca="true">+IF(OFFSET('Water Data'!$H$29,0,10*ROW('Water Data'!H188))="","",OFFSET('Water Data'!$H$29,0,10*ROW('Water Data'!H188)))</f>
        <v/>
      </c>
      <c r="CH194" s="268" t="str">
        <f ca="true">+IF(OFFSET('Water Data'!$I$27,0,10*ROW('Water Data'!I188))="","",OFFSET('Water Data'!$I$27,0,10*ROW('Water Data'!I188)))</f>
        <v/>
      </c>
      <c r="CI194" s="268" t="str">
        <f ca="true">+IF(OFFSET('Water Data'!$I$28,0,10*ROW('Water Data'!I188))="","",OFFSET('Water Data'!$I$28,0,10*ROW('Water Data'!I188)))</f>
        <v/>
      </c>
      <c r="CJ194" s="268" t="str">
        <f ca="true">+IF(OFFSET('Water Data'!$I$29,0,10*ROW('Water Data'!I188))="","",OFFSET('Water Data'!$I$29,0,10*ROW('Water Data'!I188)))</f>
        <v/>
      </c>
      <c r="CK194" s="268" t="str">
        <f ca="true">+IF(OFFSET('Sanitation Data'!$D$28,0,10*ROW('Sanitation Data'!D188))="","",OFFSET('Sanitation Data'!$D$28,0,10*ROW('Sanitation Data'!D188)))</f>
        <v/>
      </c>
      <c r="CL194" s="268" t="str">
        <f ca="true">+IF(OFFSET('Sanitation Data'!$D$29,0,10*ROW('Sanitation Data'!D188))="","",OFFSET('Sanitation Data'!$D$29,0,10*ROW('Sanitation Data'!D188)))</f>
        <v/>
      </c>
      <c r="CM194" s="268" t="str">
        <f ca="true">+IF(OFFSET('Sanitation Data'!$D$30,0,10*ROW('Sanitation Data'!D188))="","",OFFSET('Sanitation Data'!$D$30,0,10*ROW('Sanitation Data'!D188)))</f>
        <v/>
      </c>
      <c r="CN194" s="268" t="str">
        <f ca="true">+IF(OFFSET('Sanitation Data'!$D$31,0,10*ROW('Sanitation Data'!D188))="","",OFFSET('Sanitation Data'!$D$31,0,10*ROW('Sanitation Data'!D188)))</f>
        <v/>
      </c>
      <c r="CO194" s="268" t="str">
        <f ca="true">+IF(OFFSET('Sanitation Data'!$D$32,0,10*ROW('Sanitation Data'!D188))="","",OFFSET('Sanitation Data'!$D$32,0,10*ROW('Sanitation Data'!D188)))</f>
        <v/>
      </c>
      <c r="CP194" s="268" t="str">
        <f ca="true">+IF(OFFSET('Sanitation Data'!$E$28,0,10*ROW('Sanitation Data'!E188))="","",OFFSET('Sanitation Data'!$E$28,0,10*ROW('Sanitation Data'!E188)))</f>
        <v/>
      </c>
      <c r="CQ194" s="268" t="str">
        <f ca="true">+IF(OFFSET('Sanitation Data'!$E$29,0,10*ROW('Sanitation Data'!E188))="","",OFFSET('Sanitation Data'!$E$29,0,10*ROW('Sanitation Data'!E188)))</f>
        <v/>
      </c>
      <c r="CR194" s="268" t="str">
        <f ca="true">+IF(OFFSET('Sanitation Data'!$E$30,0,10*ROW('Sanitation Data'!E188))="","",OFFSET('Sanitation Data'!$E$30,0,10*ROW('Sanitation Data'!E188)))</f>
        <v/>
      </c>
      <c r="CS194" s="268" t="str">
        <f ca="true">+IF(OFFSET('Sanitation Data'!$E$31,0,10*ROW('Sanitation Data'!E188))="","",OFFSET('Sanitation Data'!$E$31,0,10*ROW('Sanitation Data'!E188)))</f>
        <v/>
      </c>
      <c r="CT194" s="268" t="str">
        <f ca="true">+IF(OFFSET('Sanitation Data'!$E$32,0,10*ROW('Sanitation Data'!E188))="","",OFFSET('Sanitation Data'!$E$32,0,10*ROW('Sanitation Data'!E188)))</f>
        <v/>
      </c>
      <c r="CU194" s="268" t="str">
        <f ca="true">+IF(OFFSET('Sanitation Data'!$F$28,0,10*ROW('Sanitation Data'!F188))="","",OFFSET('Sanitation Data'!$F$28,0,10*ROW('Sanitation Data'!F188)))</f>
        <v/>
      </c>
      <c r="CV194" s="268" t="str">
        <f ca="true">+IF(OFFSET('Sanitation Data'!$F$29,0,10*ROW('Sanitation Data'!F188))="","",OFFSET('Sanitation Data'!$F$29,0,10*ROW('Sanitation Data'!F188)))</f>
        <v/>
      </c>
      <c r="CW194" s="268" t="str">
        <f ca="true">+IF(OFFSET('Sanitation Data'!$F$30,0,10*ROW('Sanitation Data'!F188))="","",OFFSET('Sanitation Data'!$F$30,0,10*ROW('Sanitation Data'!F188)))</f>
        <v/>
      </c>
      <c r="CX194" s="268" t="str">
        <f ca="true">+IF(OFFSET('Sanitation Data'!$F$31,0,10*ROW('Sanitation Data'!F188))="","",OFFSET('Sanitation Data'!$F$31,0,10*ROW('Sanitation Data'!F188)))</f>
        <v/>
      </c>
      <c r="CY194" s="268" t="str">
        <f ca="true">+IF(OFFSET('Sanitation Data'!$F$32,0,10*ROW('Sanitation Data'!F188))="","",OFFSET('Sanitation Data'!$F$32,0,10*ROW('Sanitation Data'!F188)))</f>
        <v/>
      </c>
      <c r="CZ194" s="268" t="str">
        <f ca="true">+IF(OFFSET('Sanitation Data'!$G$28,0,10*ROW('Sanitation Data'!G188))="","",OFFSET('Sanitation Data'!$G$28,0,10*ROW('Sanitation Data'!G188)))</f>
        <v/>
      </c>
      <c r="DA194" s="268" t="str">
        <f ca="true">+IF(OFFSET('Sanitation Data'!$G$29,0,10*ROW('Sanitation Data'!G188))="","",OFFSET('Sanitation Data'!$G$29,0,10*ROW('Sanitation Data'!G188)))</f>
        <v/>
      </c>
      <c r="DB194" s="268" t="str">
        <f ca="true">+IF(OFFSET('Sanitation Data'!$G$30,0,10*ROW('Sanitation Data'!G188))="","",OFFSET('Sanitation Data'!$G$30,0,10*ROW('Sanitation Data'!G188)))</f>
        <v/>
      </c>
      <c r="DC194" s="268" t="str">
        <f ca="true">+IF(OFFSET('Sanitation Data'!$G$31,0,10*ROW('Sanitation Data'!G188))="","",OFFSET('Sanitation Data'!$G$31,0,10*ROW('Sanitation Data'!G188)))</f>
        <v/>
      </c>
      <c r="DD194" s="268" t="str">
        <f ca="true">+IF(OFFSET('Sanitation Data'!$G$32,0,10*ROW('Sanitation Data'!G188))="","",OFFSET('Sanitation Data'!$G$32,0,10*ROW('Sanitation Data'!G188)))</f>
        <v/>
      </c>
      <c r="DE194" s="268" t="str">
        <f ca="true">+IF(OFFSET('Sanitation Data'!$H$28,0,10*ROW('Sanitation Data'!H188))="","",OFFSET('Sanitation Data'!$H$28,0,10*ROW('Sanitation Data'!H188)))</f>
        <v/>
      </c>
      <c r="DF194" s="268" t="str">
        <f ca="true">+IF(OFFSET('Sanitation Data'!$H$29,0,10*ROW('Sanitation Data'!H188))="","",OFFSET('Sanitation Data'!$H$29,0,10*ROW('Sanitation Data'!H188)))</f>
        <v/>
      </c>
      <c r="DG194" s="268" t="str">
        <f ca="true">+IF(OFFSET('Sanitation Data'!$H$30,0,10*ROW('Sanitation Data'!H188))="","",OFFSET('Sanitation Data'!$H$30,0,10*ROW('Sanitation Data'!H188)))</f>
        <v/>
      </c>
      <c r="DH194" s="268" t="str">
        <f ca="true">+IF(OFFSET('Sanitation Data'!$H$31,0,10*ROW('Sanitation Data'!H188))="","",OFFSET('Sanitation Data'!$H$31,0,10*ROW('Sanitation Data'!H188)))</f>
        <v/>
      </c>
      <c r="DI194" s="268" t="str">
        <f ca="true">+IF(OFFSET('Sanitation Data'!$H$32,0,10*ROW('Sanitation Data'!H188))="","",OFFSET('Sanitation Data'!$H$32,0,10*ROW('Sanitation Data'!H188)))</f>
        <v/>
      </c>
      <c r="DJ194" s="268" t="str">
        <f ca="true">+IF(OFFSET('Sanitation Data'!$I$28,0,10*ROW('Sanitation Data'!I188))="","",OFFSET('Sanitation Data'!$I$28,0,10*ROW('Sanitation Data'!I188)))</f>
        <v/>
      </c>
      <c r="DK194" s="268" t="str">
        <f ca="true">+IF(OFFSET('Sanitation Data'!$I$29,0,10*ROW('Sanitation Data'!I188))="","",OFFSET('Sanitation Data'!$I$29,0,10*ROW('Sanitation Data'!I188)))</f>
        <v/>
      </c>
      <c r="DL194" s="268" t="str">
        <f ca="true">+IF(OFFSET('Sanitation Data'!$I$30,0,10*ROW('Sanitation Data'!I188))="","",OFFSET('Sanitation Data'!$I$30,0,10*ROW('Sanitation Data'!I188)))</f>
        <v/>
      </c>
      <c r="DM194" s="268" t="str">
        <f ca="true">+IF(OFFSET('Sanitation Data'!$I$31,0,10*ROW('Sanitation Data'!I188))="","",OFFSET('Sanitation Data'!$I$31,0,10*ROW('Sanitation Data'!I188)))</f>
        <v/>
      </c>
      <c r="DN194" s="268" t="str">
        <f ca="true">+IF(OFFSET('Sanitation Data'!$I$32,0,10*ROW('Sanitation Data'!I188))="","",OFFSET('Sanitation Data'!$I$32,0,10*ROW('Sanitation Data'!I188)))</f>
        <v/>
      </c>
      <c r="DO194" s="268" t="str">
        <f ca="true">+IF(OFFSET('Hygiene Data'!$D$11,0,10*ROW('Hygiene Data'!D188))="","",OFFSET('Hygiene Data'!$D$11,0,10*ROW('Hygiene Data'!D188)))</f>
        <v/>
      </c>
      <c r="DP194" s="268" t="str">
        <f ca="true">+IF(OFFSET('Hygiene Data'!$D$12,0,10*ROW('Hygiene Data'!D188))="","",OFFSET('Hygiene Data'!$D$12,0,10*ROW('Hygiene Data'!D188)))</f>
        <v/>
      </c>
      <c r="DQ194" s="268" t="str">
        <f ca="true">+IF(OFFSET('Hygiene Data'!$D$13,0,10*ROW('Hygiene Data'!D188))="","",OFFSET('Hygiene Data'!$D$13,0,10*ROW('Hygiene Data'!D188)))</f>
        <v/>
      </c>
      <c r="DR194" s="268" t="str">
        <f ca="true">+IF(OFFSET('Hygiene Data'!$E$11,0,10*ROW('Hygiene Data'!E188))="","",OFFSET('Hygiene Data'!$E$11,0,10*ROW('Hygiene Data'!E188)))</f>
        <v/>
      </c>
      <c r="DS194" s="268" t="str">
        <f ca="true">+IF(OFFSET('Hygiene Data'!$E$12,0,10*ROW('Hygiene Data'!E188))="","",OFFSET('Hygiene Data'!$E$12,0,10*ROW('Hygiene Data'!E188)))</f>
        <v/>
      </c>
      <c r="DT194" s="268" t="str">
        <f ca="true">+IF(OFFSET('Hygiene Data'!$E$13,0,10*ROW('Hygiene Data'!E188))="","",OFFSET('Hygiene Data'!$E$13,0,10*ROW('Hygiene Data'!E188)))</f>
        <v/>
      </c>
      <c r="DU194" s="268" t="str">
        <f ca="true">+IF(OFFSET('Hygiene Data'!$F$11,0,10*ROW('Hygiene Data'!F188))="","",OFFSET('Hygiene Data'!$F$11,0,10*ROW('Hygiene Data'!F188)))</f>
        <v/>
      </c>
      <c r="DV194" s="268" t="str">
        <f ca="true">+IF(OFFSET('Hygiene Data'!$F$12,0,10*ROW('Hygiene Data'!F188))="","",OFFSET('Hygiene Data'!$F$12,0,10*ROW('Hygiene Data'!F188)))</f>
        <v/>
      </c>
      <c r="DW194" s="268" t="str">
        <f ca="true">+IF(OFFSET('Hygiene Data'!$F$13,0,10*ROW('Hygiene Data'!F188))="","",OFFSET('Hygiene Data'!$F$13,0,10*ROW('Hygiene Data'!F188)))</f>
        <v/>
      </c>
      <c r="DX194" s="268" t="str">
        <f ca="true">+IF(OFFSET('Hygiene Data'!$G$11,0,10*ROW('Hygiene Data'!G188))="","",OFFSET('Hygiene Data'!$G$11,0,10*ROW('Hygiene Data'!G188)))</f>
        <v/>
      </c>
      <c r="DY194" s="268" t="str">
        <f ca="true">+IF(OFFSET('Hygiene Data'!$G$12,0,10*ROW('Hygiene Data'!G188))="","",OFFSET('Hygiene Data'!$G$12,0,10*ROW('Hygiene Data'!G188)))</f>
        <v/>
      </c>
      <c r="DZ194" s="268" t="str">
        <f ca="true">+IF(OFFSET('Hygiene Data'!$G$13,0,10*ROW('Hygiene Data'!G188))="","",OFFSET('Hygiene Data'!$G$13,0,10*ROW('Hygiene Data'!G188)))</f>
        <v/>
      </c>
      <c r="EA194" s="268" t="str">
        <f ca="true">+IF(OFFSET('Hygiene Data'!$H$11,0,10*ROW('Hygiene Data'!H188))="","",OFFSET('Hygiene Data'!$H$11,0,10*ROW('Hygiene Data'!H188)))</f>
        <v/>
      </c>
      <c r="EB194" s="268" t="str">
        <f ca="true">+IF(OFFSET('Hygiene Data'!$H$12,0,10*ROW('Hygiene Data'!H188))="","",OFFSET('Hygiene Data'!$H$12,0,10*ROW('Hygiene Data'!H188)))</f>
        <v/>
      </c>
      <c r="EC194" s="268" t="str">
        <f ca="true">+IF(OFFSET('Hygiene Data'!$H$13,0,10*ROW('Hygiene Data'!H188))="","",OFFSET('Hygiene Data'!$H$13,0,10*ROW('Hygiene Data'!H188)))</f>
        <v/>
      </c>
      <c r="ED194" s="268" t="str">
        <f ca="true">+IF(OFFSET('Hygiene Data'!$I$11,0,10*ROW('Hygiene Data'!I188))="","",OFFSET('Hygiene Data'!$I$11,0,10*ROW('Hygiene Data'!I188)))</f>
        <v/>
      </c>
      <c r="EE194" s="268" t="str">
        <f ca="true">+IF(OFFSET('Hygiene Data'!$I$12,0,10*ROW('Hygiene Data'!I188))="","",OFFSET('Hygiene Data'!$I$12,0,10*ROW('Hygiene Data'!I188)))</f>
        <v/>
      </c>
      <c r="EF194" s="268"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4"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8"/>
      <c r="BS195" s="268" t="str">
        <f ca="true">+IF(OFFSET('Water Data'!$D$27,0,10*ROW('Water Data'!D189))="","",OFFSET('Water Data'!$D$27,0,10*ROW('Water Data'!D189)))</f>
        <v/>
      </c>
      <c r="BT195" s="268" t="str">
        <f ca="true">+IF(OFFSET('Water Data'!$D$28,0,10*ROW('Water Data'!D189))="","",OFFSET('Water Data'!$D$28,0,10*ROW('Water Data'!D189)))</f>
        <v/>
      </c>
      <c r="BU195" s="268" t="str">
        <f ca="true">+IF(OFFSET('Water Data'!$D$29,0,10*ROW('Water Data'!D189))="","",OFFSET('Water Data'!$D$29,0,10*ROW('Water Data'!D189)))</f>
        <v/>
      </c>
      <c r="BV195" s="268" t="str">
        <f ca="true">+IF(OFFSET('Water Data'!$E$27,0,10*ROW('Water Data'!E189))="","",OFFSET('Water Data'!$E$27,0,10*ROW('Water Data'!E189)))</f>
        <v/>
      </c>
      <c r="BW195" s="268" t="str">
        <f ca="true">+IF(OFFSET('Water Data'!$E$28,0,10*ROW('Water Data'!E189))="","",OFFSET('Water Data'!$E$28,0,10*ROW('Water Data'!E189)))</f>
        <v/>
      </c>
      <c r="BX195" s="268" t="str">
        <f ca="true">+IF(OFFSET('Water Data'!$E$29,0,10*ROW('Water Data'!E189))="","",OFFSET('Water Data'!$E$29,0,10*ROW('Water Data'!E189)))</f>
        <v/>
      </c>
      <c r="BY195" s="268" t="str">
        <f ca="true">+IF(OFFSET('Water Data'!$F$27,0,10*ROW('Water Data'!F189))="","",OFFSET('Water Data'!$F$27,0,10*ROW('Water Data'!F189)))</f>
        <v/>
      </c>
      <c r="BZ195" s="268" t="str">
        <f ca="true">+IF(OFFSET('Water Data'!$F$28,0,10*ROW('Water Data'!F189))="","",OFFSET('Water Data'!$F$28,0,10*ROW('Water Data'!F189)))</f>
        <v/>
      </c>
      <c r="CA195" s="268" t="str">
        <f ca="true">+IF(OFFSET('Water Data'!$F$29,0,10*ROW('Water Data'!F189))="","",OFFSET('Water Data'!$F$29,0,10*ROW('Water Data'!F189)))</f>
        <v/>
      </c>
      <c r="CB195" s="268" t="str">
        <f ca="true">+IF(OFFSET('Water Data'!$G$27,0,10*ROW('Water Data'!G189))="","",OFFSET('Water Data'!$G$27,0,10*ROW('Water Data'!G189)))</f>
        <v/>
      </c>
      <c r="CC195" s="268" t="str">
        <f ca="true">+IF(OFFSET('Water Data'!$G$28,0,10*ROW('Water Data'!G189))="","",OFFSET('Water Data'!$G$28,0,10*ROW('Water Data'!G189)))</f>
        <v/>
      </c>
      <c r="CD195" s="268" t="str">
        <f ca="true">+IF(OFFSET('Water Data'!$G$29,0,10*ROW('Water Data'!G189))="","",OFFSET('Water Data'!$G$29,0,10*ROW('Water Data'!G189)))</f>
        <v/>
      </c>
      <c r="CE195" s="268" t="str">
        <f ca="true">+IF(OFFSET('Water Data'!$H$27,0,10*ROW('Water Data'!H189))="","",OFFSET('Water Data'!$H$27,0,10*ROW('Water Data'!H189)))</f>
        <v/>
      </c>
      <c r="CF195" s="268" t="str">
        <f ca="true">+IF(OFFSET('Water Data'!$H$28,0,10*ROW('Water Data'!H189))="","",OFFSET('Water Data'!$H$28,0,10*ROW('Water Data'!H189)))</f>
        <v/>
      </c>
      <c r="CG195" s="268" t="str">
        <f ca="true">+IF(OFFSET('Water Data'!$H$29,0,10*ROW('Water Data'!H189))="","",OFFSET('Water Data'!$H$29,0,10*ROW('Water Data'!H189)))</f>
        <v/>
      </c>
      <c r="CH195" s="268" t="str">
        <f ca="true">+IF(OFFSET('Water Data'!$I$27,0,10*ROW('Water Data'!I189))="","",OFFSET('Water Data'!$I$27,0,10*ROW('Water Data'!I189)))</f>
        <v/>
      </c>
      <c r="CI195" s="268" t="str">
        <f ca="true">+IF(OFFSET('Water Data'!$I$28,0,10*ROW('Water Data'!I189))="","",OFFSET('Water Data'!$I$28,0,10*ROW('Water Data'!I189)))</f>
        <v/>
      </c>
      <c r="CJ195" s="268" t="str">
        <f ca="true">+IF(OFFSET('Water Data'!$I$29,0,10*ROW('Water Data'!I189))="","",OFFSET('Water Data'!$I$29,0,10*ROW('Water Data'!I189)))</f>
        <v/>
      </c>
      <c r="CK195" s="268" t="str">
        <f ca="true">+IF(OFFSET('Sanitation Data'!$D$28,0,10*ROW('Sanitation Data'!D189))="","",OFFSET('Sanitation Data'!$D$28,0,10*ROW('Sanitation Data'!D189)))</f>
        <v/>
      </c>
      <c r="CL195" s="268" t="str">
        <f ca="true">+IF(OFFSET('Sanitation Data'!$D$29,0,10*ROW('Sanitation Data'!D189))="","",OFFSET('Sanitation Data'!$D$29,0,10*ROW('Sanitation Data'!D189)))</f>
        <v/>
      </c>
      <c r="CM195" s="268" t="str">
        <f ca="true">+IF(OFFSET('Sanitation Data'!$D$30,0,10*ROW('Sanitation Data'!D189))="","",OFFSET('Sanitation Data'!$D$30,0,10*ROW('Sanitation Data'!D189)))</f>
        <v/>
      </c>
      <c r="CN195" s="268" t="str">
        <f ca="true">+IF(OFFSET('Sanitation Data'!$D$31,0,10*ROW('Sanitation Data'!D189))="","",OFFSET('Sanitation Data'!$D$31,0,10*ROW('Sanitation Data'!D189)))</f>
        <v/>
      </c>
      <c r="CO195" s="268" t="str">
        <f ca="true">+IF(OFFSET('Sanitation Data'!$D$32,0,10*ROW('Sanitation Data'!D189))="","",OFFSET('Sanitation Data'!$D$32,0,10*ROW('Sanitation Data'!D189)))</f>
        <v/>
      </c>
      <c r="CP195" s="268" t="str">
        <f ca="true">+IF(OFFSET('Sanitation Data'!$E$28,0,10*ROW('Sanitation Data'!E189))="","",OFFSET('Sanitation Data'!$E$28,0,10*ROW('Sanitation Data'!E189)))</f>
        <v/>
      </c>
      <c r="CQ195" s="268" t="str">
        <f ca="true">+IF(OFFSET('Sanitation Data'!$E$29,0,10*ROW('Sanitation Data'!E189))="","",OFFSET('Sanitation Data'!$E$29,0,10*ROW('Sanitation Data'!E189)))</f>
        <v/>
      </c>
      <c r="CR195" s="268" t="str">
        <f ca="true">+IF(OFFSET('Sanitation Data'!$E$30,0,10*ROW('Sanitation Data'!E189))="","",OFFSET('Sanitation Data'!$E$30,0,10*ROW('Sanitation Data'!E189)))</f>
        <v/>
      </c>
      <c r="CS195" s="268" t="str">
        <f ca="true">+IF(OFFSET('Sanitation Data'!$E$31,0,10*ROW('Sanitation Data'!E189))="","",OFFSET('Sanitation Data'!$E$31,0,10*ROW('Sanitation Data'!E189)))</f>
        <v/>
      </c>
      <c r="CT195" s="268" t="str">
        <f ca="true">+IF(OFFSET('Sanitation Data'!$E$32,0,10*ROW('Sanitation Data'!E189))="","",OFFSET('Sanitation Data'!$E$32,0,10*ROW('Sanitation Data'!E189)))</f>
        <v/>
      </c>
      <c r="CU195" s="268" t="str">
        <f ca="true">+IF(OFFSET('Sanitation Data'!$F$28,0,10*ROW('Sanitation Data'!F189))="","",OFFSET('Sanitation Data'!$F$28,0,10*ROW('Sanitation Data'!F189)))</f>
        <v/>
      </c>
      <c r="CV195" s="268" t="str">
        <f ca="true">+IF(OFFSET('Sanitation Data'!$F$29,0,10*ROW('Sanitation Data'!F189))="","",OFFSET('Sanitation Data'!$F$29,0,10*ROW('Sanitation Data'!F189)))</f>
        <v/>
      </c>
      <c r="CW195" s="268" t="str">
        <f ca="true">+IF(OFFSET('Sanitation Data'!$F$30,0,10*ROW('Sanitation Data'!F189))="","",OFFSET('Sanitation Data'!$F$30,0,10*ROW('Sanitation Data'!F189)))</f>
        <v/>
      </c>
      <c r="CX195" s="268" t="str">
        <f ca="true">+IF(OFFSET('Sanitation Data'!$F$31,0,10*ROW('Sanitation Data'!F189))="","",OFFSET('Sanitation Data'!$F$31,0,10*ROW('Sanitation Data'!F189)))</f>
        <v/>
      </c>
      <c r="CY195" s="268" t="str">
        <f ca="true">+IF(OFFSET('Sanitation Data'!$F$32,0,10*ROW('Sanitation Data'!F189))="","",OFFSET('Sanitation Data'!$F$32,0,10*ROW('Sanitation Data'!F189)))</f>
        <v/>
      </c>
      <c r="CZ195" s="268" t="str">
        <f ca="true">+IF(OFFSET('Sanitation Data'!$G$28,0,10*ROW('Sanitation Data'!G189))="","",OFFSET('Sanitation Data'!$G$28,0,10*ROW('Sanitation Data'!G189)))</f>
        <v/>
      </c>
      <c r="DA195" s="268" t="str">
        <f ca="true">+IF(OFFSET('Sanitation Data'!$G$29,0,10*ROW('Sanitation Data'!G189))="","",OFFSET('Sanitation Data'!$G$29,0,10*ROW('Sanitation Data'!G189)))</f>
        <v/>
      </c>
      <c r="DB195" s="268" t="str">
        <f ca="true">+IF(OFFSET('Sanitation Data'!$G$30,0,10*ROW('Sanitation Data'!G189))="","",OFFSET('Sanitation Data'!$G$30,0,10*ROW('Sanitation Data'!G189)))</f>
        <v/>
      </c>
      <c r="DC195" s="268" t="str">
        <f ca="true">+IF(OFFSET('Sanitation Data'!$G$31,0,10*ROW('Sanitation Data'!G189))="","",OFFSET('Sanitation Data'!$G$31,0,10*ROW('Sanitation Data'!G189)))</f>
        <v/>
      </c>
      <c r="DD195" s="268" t="str">
        <f ca="true">+IF(OFFSET('Sanitation Data'!$G$32,0,10*ROW('Sanitation Data'!G189))="","",OFFSET('Sanitation Data'!$G$32,0,10*ROW('Sanitation Data'!G189)))</f>
        <v/>
      </c>
      <c r="DE195" s="268" t="str">
        <f ca="true">+IF(OFFSET('Sanitation Data'!$H$28,0,10*ROW('Sanitation Data'!H189))="","",OFFSET('Sanitation Data'!$H$28,0,10*ROW('Sanitation Data'!H189)))</f>
        <v/>
      </c>
      <c r="DF195" s="268" t="str">
        <f ca="true">+IF(OFFSET('Sanitation Data'!$H$29,0,10*ROW('Sanitation Data'!H189))="","",OFFSET('Sanitation Data'!$H$29,0,10*ROW('Sanitation Data'!H189)))</f>
        <v/>
      </c>
      <c r="DG195" s="268" t="str">
        <f ca="true">+IF(OFFSET('Sanitation Data'!$H$30,0,10*ROW('Sanitation Data'!H189))="","",OFFSET('Sanitation Data'!$H$30,0,10*ROW('Sanitation Data'!H189)))</f>
        <v/>
      </c>
      <c r="DH195" s="268" t="str">
        <f ca="true">+IF(OFFSET('Sanitation Data'!$H$31,0,10*ROW('Sanitation Data'!H189))="","",OFFSET('Sanitation Data'!$H$31,0,10*ROW('Sanitation Data'!H189)))</f>
        <v/>
      </c>
      <c r="DI195" s="268" t="str">
        <f ca="true">+IF(OFFSET('Sanitation Data'!$H$32,0,10*ROW('Sanitation Data'!H189))="","",OFFSET('Sanitation Data'!$H$32,0,10*ROW('Sanitation Data'!H189)))</f>
        <v/>
      </c>
      <c r="DJ195" s="268" t="str">
        <f ca="true">+IF(OFFSET('Sanitation Data'!$I$28,0,10*ROW('Sanitation Data'!I189))="","",OFFSET('Sanitation Data'!$I$28,0,10*ROW('Sanitation Data'!I189)))</f>
        <v/>
      </c>
      <c r="DK195" s="268" t="str">
        <f ca="true">+IF(OFFSET('Sanitation Data'!$I$29,0,10*ROW('Sanitation Data'!I189))="","",OFFSET('Sanitation Data'!$I$29,0,10*ROW('Sanitation Data'!I189)))</f>
        <v/>
      </c>
      <c r="DL195" s="268" t="str">
        <f ca="true">+IF(OFFSET('Sanitation Data'!$I$30,0,10*ROW('Sanitation Data'!I189))="","",OFFSET('Sanitation Data'!$I$30,0,10*ROW('Sanitation Data'!I189)))</f>
        <v/>
      </c>
      <c r="DM195" s="268" t="str">
        <f ca="true">+IF(OFFSET('Sanitation Data'!$I$31,0,10*ROW('Sanitation Data'!I189))="","",OFFSET('Sanitation Data'!$I$31,0,10*ROW('Sanitation Data'!I189)))</f>
        <v/>
      </c>
      <c r="DN195" s="268" t="str">
        <f ca="true">+IF(OFFSET('Sanitation Data'!$I$32,0,10*ROW('Sanitation Data'!I189))="","",OFFSET('Sanitation Data'!$I$32,0,10*ROW('Sanitation Data'!I189)))</f>
        <v/>
      </c>
      <c r="DO195" s="268" t="str">
        <f ca="true">+IF(OFFSET('Hygiene Data'!$D$11,0,10*ROW('Hygiene Data'!D189))="","",OFFSET('Hygiene Data'!$D$11,0,10*ROW('Hygiene Data'!D189)))</f>
        <v/>
      </c>
      <c r="DP195" s="268" t="str">
        <f ca="true">+IF(OFFSET('Hygiene Data'!$D$12,0,10*ROW('Hygiene Data'!D189))="","",OFFSET('Hygiene Data'!$D$12,0,10*ROW('Hygiene Data'!D189)))</f>
        <v/>
      </c>
      <c r="DQ195" s="268" t="str">
        <f ca="true">+IF(OFFSET('Hygiene Data'!$D$13,0,10*ROW('Hygiene Data'!D189))="","",OFFSET('Hygiene Data'!$D$13,0,10*ROW('Hygiene Data'!D189)))</f>
        <v/>
      </c>
      <c r="DR195" s="268" t="str">
        <f ca="true">+IF(OFFSET('Hygiene Data'!$E$11,0,10*ROW('Hygiene Data'!E189))="","",OFFSET('Hygiene Data'!$E$11,0,10*ROW('Hygiene Data'!E189)))</f>
        <v/>
      </c>
      <c r="DS195" s="268" t="str">
        <f ca="true">+IF(OFFSET('Hygiene Data'!$E$12,0,10*ROW('Hygiene Data'!E189))="","",OFFSET('Hygiene Data'!$E$12,0,10*ROW('Hygiene Data'!E189)))</f>
        <v/>
      </c>
      <c r="DT195" s="268" t="str">
        <f ca="true">+IF(OFFSET('Hygiene Data'!$E$13,0,10*ROW('Hygiene Data'!E189))="","",OFFSET('Hygiene Data'!$E$13,0,10*ROW('Hygiene Data'!E189)))</f>
        <v/>
      </c>
      <c r="DU195" s="268" t="str">
        <f ca="true">+IF(OFFSET('Hygiene Data'!$F$11,0,10*ROW('Hygiene Data'!F189))="","",OFFSET('Hygiene Data'!$F$11,0,10*ROW('Hygiene Data'!F189)))</f>
        <v/>
      </c>
      <c r="DV195" s="268" t="str">
        <f ca="true">+IF(OFFSET('Hygiene Data'!$F$12,0,10*ROW('Hygiene Data'!F189))="","",OFFSET('Hygiene Data'!$F$12,0,10*ROW('Hygiene Data'!F189)))</f>
        <v/>
      </c>
      <c r="DW195" s="268" t="str">
        <f ca="true">+IF(OFFSET('Hygiene Data'!$F$13,0,10*ROW('Hygiene Data'!F189))="","",OFFSET('Hygiene Data'!$F$13,0,10*ROW('Hygiene Data'!F189)))</f>
        <v/>
      </c>
      <c r="DX195" s="268" t="str">
        <f ca="true">+IF(OFFSET('Hygiene Data'!$G$11,0,10*ROW('Hygiene Data'!G189))="","",OFFSET('Hygiene Data'!$G$11,0,10*ROW('Hygiene Data'!G189)))</f>
        <v/>
      </c>
      <c r="DY195" s="268" t="str">
        <f ca="true">+IF(OFFSET('Hygiene Data'!$G$12,0,10*ROW('Hygiene Data'!G189))="","",OFFSET('Hygiene Data'!$G$12,0,10*ROW('Hygiene Data'!G189)))</f>
        <v/>
      </c>
      <c r="DZ195" s="268" t="str">
        <f ca="true">+IF(OFFSET('Hygiene Data'!$G$13,0,10*ROW('Hygiene Data'!G189))="","",OFFSET('Hygiene Data'!$G$13,0,10*ROW('Hygiene Data'!G189)))</f>
        <v/>
      </c>
      <c r="EA195" s="268" t="str">
        <f ca="true">+IF(OFFSET('Hygiene Data'!$H$11,0,10*ROW('Hygiene Data'!H189))="","",OFFSET('Hygiene Data'!$H$11,0,10*ROW('Hygiene Data'!H189)))</f>
        <v/>
      </c>
      <c r="EB195" s="268" t="str">
        <f ca="true">+IF(OFFSET('Hygiene Data'!$H$12,0,10*ROW('Hygiene Data'!H189))="","",OFFSET('Hygiene Data'!$H$12,0,10*ROW('Hygiene Data'!H189)))</f>
        <v/>
      </c>
      <c r="EC195" s="268" t="str">
        <f ca="true">+IF(OFFSET('Hygiene Data'!$H$13,0,10*ROW('Hygiene Data'!H189))="","",OFFSET('Hygiene Data'!$H$13,0,10*ROW('Hygiene Data'!H189)))</f>
        <v/>
      </c>
      <c r="ED195" s="268" t="str">
        <f ca="true">+IF(OFFSET('Hygiene Data'!$I$11,0,10*ROW('Hygiene Data'!I189))="","",OFFSET('Hygiene Data'!$I$11,0,10*ROW('Hygiene Data'!I189)))</f>
        <v/>
      </c>
      <c r="EE195" s="268" t="str">
        <f ca="true">+IF(OFFSET('Hygiene Data'!$I$12,0,10*ROW('Hygiene Data'!I189))="","",OFFSET('Hygiene Data'!$I$12,0,10*ROW('Hygiene Data'!I189)))</f>
        <v/>
      </c>
      <c r="EF195" s="268"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4"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8"/>
      <c r="BS196" s="268" t="str">
        <f ca="true">+IF(OFFSET('Water Data'!$D$27,0,10*ROW('Water Data'!D190))="","",OFFSET('Water Data'!$D$27,0,10*ROW('Water Data'!D190)))</f>
        <v/>
      </c>
      <c r="BT196" s="268" t="str">
        <f ca="true">+IF(OFFSET('Water Data'!$D$28,0,10*ROW('Water Data'!D190))="","",OFFSET('Water Data'!$D$28,0,10*ROW('Water Data'!D190)))</f>
        <v/>
      </c>
      <c r="BU196" s="268" t="str">
        <f ca="true">+IF(OFFSET('Water Data'!$D$29,0,10*ROW('Water Data'!D190))="","",OFFSET('Water Data'!$D$29,0,10*ROW('Water Data'!D190)))</f>
        <v/>
      </c>
      <c r="BV196" s="268" t="str">
        <f ca="true">+IF(OFFSET('Water Data'!$E$27,0,10*ROW('Water Data'!E190))="","",OFFSET('Water Data'!$E$27,0,10*ROW('Water Data'!E190)))</f>
        <v/>
      </c>
      <c r="BW196" s="268" t="str">
        <f ca="true">+IF(OFFSET('Water Data'!$E$28,0,10*ROW('Water Data'!E190))="","",OFFSET('Water Data'!$E$28,0,10*ROW('Water Data'!E190)))</f>
        <v/>
      </c>
      <c r="BX196" s="268" t="str">
        <f ca="true">+IF(OFFSET('Water Data'!$E$29,0,10*ROW('Water Data'!E190))="","",OFFSET('Water Data'!$E$29,0,10*ROW('Water Data'!E190)))</f>
        <v/>
      </c>
      <c r="BY196" s="268" t="str">
        <f ca="true">+IF(OFFSET('Water Data'!$F$27,0,10*ROW('Water Data'!F190))="","",OFFSET('Water Data'!$F$27,0,10*ROW('Water Data'!F190)))</f>
        <v/>
      </c>
      <c r="BZ196" s="268" t="str">
        <f ca="true">+IF(OFFSET('Water Data'!$F$28,0,10*ROW('Water Data'!F190))="","",OFFSET('Water Data'!$F$28,0,10*ROW('Water Data'!F190)))</f>
        <v/>
      </c>
      <c r="CA196" s="268" t="str">
        <f ca="true">+IF(OFFSET('Water Data'!$F$29,0,10*ROW('Water Data'!F190))="","",OFFSET('Water Data'!$F$29,0,10*ROW('Water Data'!F190)))</f>
        <v/>
      </c>
      <c r="CB196" s="268" t="str">
        <f ca="true">+IF(OFFSET('Water Data'!$G$27,0,10*ROW('Water Data'!G190))="","",OFFSET('Water Data'!$G$27,0,10*ROW('Water Data'!G190)))</f>
        <v/>
      </c>
      <c r="CC196" s="268" t="str">
        <f ca="true">+IF(OFFSET('Water Data'!$G$28,0,10*ROW('Water Data'!G190))="","",OFFSET('Water Data'!$G$28,0,10*ROW('Water Data'!G190)))</f>
        <v/>
      </c>
      <c r="CD196" s="268" t="str">
        <f ca="true">+IF(OFFSET('Water Data'!$G$29,0,10*ROW('Water Data'!G190))="","",OFFSET('Water Data'!$G$29,0,10*ROW('Water Data'!G190)))</f>
        <v/>
      </c>
      <c r="CE196" s="268" t="str">
        <f ca="true">+IF(OFFSET('Water Data'!$H$27,0,10*ROW('Water Data'!H190))="","",OFFSET('Water Data'!$H$27,0,10*ROW('Water Data'!H190)))</f>
        <v/>
      </c>
      <c r="CF196" s="268" t="str">
        <f ca="true">+IF(OFFSET('Water Data'!$H$28,0,10*ROW('Water Data'!H190))="","",OFFSET('Water Data'!$H$28,0,10*ROW('Water Data'!H190)))</f>
        <v/>
      </c>
      <c r="CG196" s="268" t="str">
        <f ca="true">+IF(OFFSET('Water Data'!$H$29,0,10*ROW('Water Data'!H190))="","",OFFSET('Water Data'!$H$29,0,10*ROW('Water Data'!H190)))</f>
        <v/>
      </c>
      <c r="CH196" s="268" t="str">
        <f ca="true">+IF(OFFSET('Water Data'!$I$27,0,10*ROW('Water Data'!I190))="","",OFFSET('Water Data'!$I$27,0,10*ROW('Water Data'!I190)))</f>
        <v/>
      </c>
      <c r="CI196" s="268" t="str">
        <f ca="true">+IF(OFFSET('Water Data'!$I$28,0,10*ROW('Water Data'!I190))="","",OFFSET('Water Data'!$I$28,0,10*ROW('Water Data'!I190)))</f>
        <v/>
      </c>
      <c r="CJ196" s="268" t="str">
        <f ca="true">+IF(OFFSET('Water Data'!$I$29,0,10*ROW('Water Data'!I190))="","",OFFSET('Water Data'!$I$29,0,10*ROW('Water Data'!I190)))</f>
        <v/>
      </c>
      <c r="CK196" s="268" t="str">
        <f ca="true">+IF(OFFSET('Sanitation Data'!$D$28,0,10*ROW('Sanitation Data'!D190))="","",OFFSET('Sanitation Data'!$D$28,0,10*ROW('Sanitation Data'!D190)))</f>
        <v/>
      </c>
      <c r="CL196" s="268" t="str">
        <f ca="true">+IF(OFFSET('Sanitation Data'!$D$29,0,10*ROW('Sanitation Data'!D190))="","",OFFSET('Sanitation Data'!$D$29,0,10*ROW('Sanitation Data'!D190)))</f>
        <v/>
      </c>
      <c r="CM196" s="268" t="str">
        <f ca="true">+IF(OFFSET('Sanitation Data'!$D$30,0,10*ROW('Sanitation Data'!D190))="","",OFFSET('Sanitation Data'!$D$30,0,10*ROW('Sanitation Data'!D190)))</f>
        <v/>
      </c>
      <c r="CN196" s="268" t="str">
        <f ca="true">+IF(OFFSET('Sanitation Data'!$D$31,0,10*ROW('Sanitation Data'!D190))="","",OFFSET('Sanitation Data'!$D$31,0,10*ROW('Sanitation Data'!D190)))</f>
        <v/>
      </c>
      <c r="CO196" s="268" t="str">
        <f ca="true">+IF(OFFSET('Sanitation Data'!$D$32,0,10*ROW('Sanitation Data'!D190))="","",OFFSET('Sanitation Data'!$D$32,0,10*ROW('Sanitation Data'!D190)))</f>
        <v/>
      </c>
      <c r="CP196" s="268" t="str">
        <f ca="true">+IF(OFFSET('Sanitation Data'!$E$28,0,10*ROW('Sanitation Data'!E190))="","",OFFSET('Sanitation Data'!$E$28,0,10*ROW('Sanitation Data'!E190)))</f>
        <v/>
      </c>
      <c r="CQ196" s="268" t="str">
        <f ca="true">+IF(OFFSET('Sanitation Data'!$E$29,0,10*ROW('Sanitation Data'!E190))="","",OFFSET('Sanitation Data'!$E$29,0,10*ROW('Sanitation Data'!E190)))</f>
        <v/>
      </c>
      <c r="CR196" s="268" t="str">
        <f ca="true">+IF(OFFSET('Sanitation Data'!$E$30,0,10*ROW('Sanitation Data'!E190))="","",OFFSET('Sanitation Data'!$E$30,0,10*ROW('Sanitation Data'!E190)))</f>
        <v/>
      </c>
      <c r="CS196" s="268" t="str">
        <f ca="true">+IF(OFFSET('Sanitation Data'!$E$31,0,10*ROW('Sanitation Data'!E190))="","",OFFSET('Sanitation Data'!$E$31,0,10*ROW('Sanitation Data'!E190)))</f>
        <v/>
      </c>
      <c r="CT196" s="268" t="str">
        <f ca="true">+IF(OFFSET('Sanitation Data'!$E$32,0,10*ROW('Sanitation Data'!E190))="","",OFFSET('Sanitation Data'!$E$32,0,10*ROW('Sanitation Data'!E190)))</f>
        <v/>
      </c>
      <c r="CU196" s="268" t="str">
        <f ca="true">+IF(OFFSET('Sanitation Data'!$F$28,0,10*ROW('Sanitation Data'!F190))="","",OFFSET('Sanitation Data'!$F$28,0,10*ROW('Sanitation Data'!F190)))</f>
        <v/>
      </c>
      <c r="CV196" s="268" t="str">
        <f ca="true">+IF(OFFSET('Sanitation Data'!$F$29,0,10*ROW('Sanitation Data'!F190))="","",OFFSET('Sanitation Data'!$F$29,0,10*ROW('Sanitation Data'!F190)))</f>
        <v/>
      </c>
      <c r="CW196" s="268" t="str">
        <f ca="true">+IF(OFFSET('Sanitation Data'!$F$30,0,10*ROW('Sanitation Data'!F190))="","",OFFSET('Sanitation Data'!$F$30,0,10*ROW('Sanitation Data'!F190)))</f>
        <v/>
      </c>
      <c r="CX196" s="268" t="str">
        <f ca="true">+IF(OFFSET('Sanitation Data'!$F$31,0,10*ROW('Sanitation Data'!F190))="","",OFFSET('Sanitation Data'!$F$31,0,10*ROW('Sanitation Data'!F190)))</f>
        <v/>
      </c>
      <c r="CY196" s="268" t="str">
        <f ca="true">+IF(OFFSET('Sanitation Data'!$F$32,0,10*ROW('Sanitation Data'!F190))="","",OFFSET('Sanitation Data'!$F$32,0,10*ROW('Sanitation Data'!F190)))</f>
        <v/>
      </c>
      <c r="CZ196" s="268" t="str">
        <f ca="true">+IF(OFFSET('Sanitation Data'!$G$28,0,10*ROW('Sanitation Data'!G190))="","",OFFSET('Sanitation Data'!$G$28,0,10*ROW('Sanitation Data'!G190)))</f>
        <v/>
      </c>
      <c r="DA196" s="268" t="str">
        <f ca="true">+IF(OFFSET('Sanitation Data'!$G$29,0,10*ROW('Sanitation Data'!G190))="","",OFFSET('Sanitation Data'!$G$29,0,10*ROW('Sanitation Data'!G190)))</f>
        <v/>
      </c>
      <c r="DB196" s="268" t="str">
        <f ca="true">+IF(OFFSET('Sanitation Data'!$G$30,0,10*ROW('Sanitation Data'!G190))="","",OFFSET('Sanitation Data'!$G$30,0,10*ROW('Sanitation Data'!G190)))</f>
        <v/>
      </c>
      <c r="DC196" s="268" t="str">
        <f ca="true">+IF(OFFSET('Sanitation Data'!$G$31,0,10*ROW('Sanitation Data'!G190))="","",OFFSET('Sanitation Data'!$G$31,0,10*ROW('Sanitation Data'!G190)))</f>
        <v/>
      </c>
      <c r="DD196" s="268" t="str">
        <f ca="true">+IF(OFFSET('Sanitation Data'!$G$32,0,10*ROW('Sanitation Data'!G190))="","",OFFSET('Sanitation Data'!$G$32,0,10*ROW('Sanitation Data'!G190)))</f>
        <v/>
      </c>
      <c r="DE196" s="268" t="str">
        <f ca="true">+IF(OFFSET('Sanitation Data'!$H$28,0,10*ROW('Sanitation Data'!H190))="","",OFFSET('Sanitation Data'!$H$28,0,10*ROW('Sanitation Data'!H190)))</f>
        <v/>
      </c>
      <c r="DF196" s="268" t="str">
        <f ca="true">+IF(OFFSET('Sanitation Data'!$H$29,0,10*ROW('Sanitation Data'!H190))="","",OFFSET('Sanitation Data'!$H$29,0,10*ROW('Sanitation Data'!H190)))</f>
        <v/>
      </c>
      <c r="DG196" s="268" t="str">
        <f ca="true">+IF(OFFSET('Sanitation Data'!$H$30,0,10*ROW('Sanitation Data'!H190))="","",OFFSET('Sanitation Data'!$H$30,0,10*ROW('Sanitation Data'!H190)))</f>
        <v/>
      </c>
      <c r="DH196" s="268" t="str">
        <f ca="true">+IF(OFFSET('Sanitation Data'!$H$31,0,10*ROW('Sanitation Data'!H190))="","",OFFSET('Sanitation Data'!$H$31,0,10*ROW('Sanitation Data'!H190)))</f>
        <v/>
      </c>
      <c r="DI196" s="268" t="str">
        <f ca="true">+IF(OFFSET('Sanitation Data'!$H$32,0,10*ROW('Sanitation Data'!H190))="","",OFFSET('Sanitation Data'!$H$32,0,10*ROW('Sanitation Data'!H190)))</f>
        <v/>
      </c>
      <c r="DJ196" s="268" t="str">
        <f ca="true">+IF(OFFSET('Sanitation Data'!$I$28,0,10*ROW('Sanitation Data'!I190))="","",OFFSET('Sanitation Data'!$I$28,0,10*ROW('Sanitation Data'!I190)))</f>
        <v/>
      </c>
      <c r="DK196" s="268" t="str">
        <f ca="true">+IF(OFFSET('Sanitation Data'!$I$29,0,10*ROW('Sanitation Data'!I190))="","",OFFSET('Sanitation Data'!$I$29,0,10*ROW('Sanitation Data'!I190)))</f>
        <v/>
      </c>
      <c r="DL196" s="268" t="str">
        <f ca="true">+IF(OFFSET('Sanitation Data'!$I$30,0,10*ROW('Sanitation Data'!I190))="","",OFFSET('Sanitation Data'!$I$30,0,10*ROW('Sanitation Data'!I190)))</f>
        <v/>
      </c>
      <c r="DM196" s="268" t="str">
        <f ca="true">+IF(OFFSET('Sanitation Data'!$I$31,0,10*ROW('Sanitation Data'!I190))="","",OFFSET('Sanitation Data'!$I$31,0,10*ROW('Sanitation Data'!I190)))</f>
        <v/>
      </c>
      <c r="DN196" s="268" t="str">
        <f ca="true">+IF(OFFSET('Sanitation Data'!$I$32,0,10*ROW('Sanitation Data'!I190))="","",OFFSET('Sanitation Data'!$I$32,0,10*ROW('Sanitation Data'!I190)))</f>
        <v/>
      </c>
      <c r="DO196" s="268" t="str">
        <f ca="true">+IF(OFFSET('Hygiene Data'!$D$11,0,10*ROW('Hygiene Data'!D190))="","",OFFSET('Hygiene Data'!$D$11,0,10*ROW('Hygiene Data'!D190)))</f>
        <v/>
      </c>
      <c r="DP196" s="268" t="str">
        <f ca="true">+IF(OFFSET('Hygiene Data'!$D$12,0,10*ROW('Hygiene Data'!D190))="","",OFFSET('Hygiene Data'!$D$12,0,10*ROW('Hygiene Data'!D190)))</f>
        <v/>
      </c>
      <c r="DQ196" s="268" t="str">
        <f ca="true">+IF(OFFSET('Hygiene Data'!$D$13,0,10*ROW('Hygiene Data'!D190))="","",OFFSET('Hygiene Data'!$D$13,0,10*ROW('Hygiene Data'!D190)))</f>
        <v/>
      </c>
      <c r="DR196" s="268" t="str">
        <f ca="true">+IF(OFFSET('Hygiene Data'!$E$11,0,10*ROW('Hygiene Data'!E190))="","",OFFSET('Hygiene Data'!$E$11,0,10*ROW('Hygiene Data'!E190)))</f>
        <v/>
      </c>
      <c r="DS196" s="268" t="str">
        <f ca="true">+IF(OFFSET('Hygiene Data'!$E$12,0,10*ROW('Hygiene Data'!E190))="","",OFFSET('Hygiene Data'!$E$12,0,10*ROW('Hygiene Data'!E190)))</f>
        <v/>
      </c>
      <c r="DT196" s="268" t="str">
        <f ca="true">+IF(OFFSET('Hygiene Data'!$E$13,0,10*ROW('Hygiene Data'!E190))="","",OFFSET('Hygiene Data'!$E$13,0,10*ROW('Hygiene Data'!E190)))</f>
        <v/>
      </c>
      <c r="DU196" s="268" t="str">
        <f ca="true">+IF(OFFSET('Hygiene Data'!$F$11,0,10*ROW('Hygiene Data'!F190))="","",OFFSET('Hygiene Data'!$F$11,0,10*ROW('Hygiene Data'!F190)))</f>
        <v/>
      </c>
      <c r="DV196" s="268" t="str">
        <f ca="true">+IF(OFFSET('Hygiene Data'!$F$12,0,10*ROW('Hygiene Data'!F190))="","",OFFSET('Hygiene Data'!$F$12,0,10*ROW('Hygiene Data'!F190)))</f>
        <v/>
      </c>
      <c r="DW196" s="268" t="str">
        <f ca="true">+IF(OFFSET('Hygiene Data'!$F$13,0,10*ROW('Hygiene Data'!F190))="","",OFFSET('Hygiene Data'!$F$13,0,10*ROW('Hygiene Data'!F190)))</f>
        <v/>
      </c>
      <c r="DX196" s="268" t="str">
        <f ca="true">+IF(OFFSET('Hygiene Data'!$G$11,0,10*ROW('Hygiene Data'!G190))="","",OFFSET('Hygiene Data'!$G$11,0,10*ROW('Hygiene Data'!G190)))</f>
        <v/>
      </c>
      <c r="DY196" s="268" t="str">
        <f ca="true">+IF(OFFSET('Hygiene Data'!$G$12,0,10*ROW('Hygiene Data'!G190))="","",OFFSET('Hygiene Data'!$G$12,0,10*ROW('Hygiene Data'!G190)))</f>
        <v/>
      </c>
      <c r="DZ196" s="268" t="str">
        <f ca="true">+IF(OFFSET('Hygiene Data'!$G$13,0,10*ROW('Hygiene Data'!G190))="","",OFFSET('Hygiene Data'!$G$13,0,10*ROW('Hygiene Data'!G190)))</f>
        <v/>
      </c>
      <c r="EA196" s="268" t="str">
        <f ca="true">+IF(OFFSET('Hygiene Data'!$H$11,0,10*ROW('Hygiene Data'!H190))="","",OFFSET('Hygiene Data'!$H$11,0,10*ROW('Hygiene Data'!H190)))</f>
        <v/>
      </c>
      <c r="EB196" s="268" t="str">
        <f ca="true">+IF(OFFSET('Hygiene Data'!$H$12,0,10*ROW('Hygiene Data'!H190))="","",OFFSET('Hygiene Data'!$H$12,0,10*ROW('Hygiene Data'!H190)))</f>
        <v/>
      </c>
      <c r="EC196" s="268" t="str">
        <f ca="true">+IF(OFFSET('Hygiene Data'!$H$13,0,10*ROW('Hygiene Data'!H190))="","",OFFSET('Hygiene Data'!$H$13,0,10*ROW('Hygiene Data'!H190)))</f>
        <v/>
      </c>
      <c r="ED196" s="268" t="str">
        <f ca="true">+IF(OFFSET('Hygiene Data'!$I$11,0,10*ROW('Hygiene Data'!I190))="","",OFFSET('Hygiene Data'!$I$11,0,10*ROW('Hygiene Data'!I190)))</f>
        <v/>
      </c>
      <c r="EE196" s="268" t="str">
        <f ca="true">+IF(OFFSET('Hygiene Data'!$I$12,0,10*ROW('Hygiene Data'!I190))="","",OFFSET('Hygiene Data'!$I$12,0,10*ROW('Hygiene Data'!I190)))</f>
        <v/>
      </c>
      <c r="EF196" s="268"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4"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8"/>
      <c r="BS197" s="268" t="str">
        <f ca="true">+IF(OFFSET('Water Data'!$D$27,0,10*ROW('Water Data'!D191))="","",OFFSET('Water Data'!$D$27,0,10*ROW('Water Data'!D191)))</f>
        <v/>
      </c>
      <c r="BT197" s="268" t="str">
        <f ca="true">+IF(OFFSET('Water Data'!$D$28,0,10*ROW('Water Data'!D191))="","",OFFSET('Water Data'!$D$28,0,10*ROW('Water Data'!D191)))</f>
        <v/>
      </c>
      <c r="BU197" s="268" t="str">
        <f ca="true">+IF(OFFSET('Water Data'!$D$29,0,10*ROW('Water Data'!D191))="","",OFFSET('Water Data'!$D$29,0,10*ROW('Water Data'!D191)))</f>
        <v/>
      </c>
      <c r="BV197" s="268" t="str">
        <f ca="true">+IF(OFFSET('Water Data'!$E$27,0,10*ROW('Water Data'!E191))="","",OFFSET('Water Data'!$E$27,0,10*ROW('Water Data'!E191)))</f>
        <v/>
      </c>
      <c r="BW197" s="268" t="str">
        <f ca="true">+IF(OFFSET('Water Data'!$E$28,0,10*ROW('Water Data'!E191))="","",OFFSET('Water Data'!$E$28,0,10*ROW('Water Data'!E191)))</f>
        <v/>
      </c>
      <c r="BX197" s="268" t="str">
        <f ca="true">+IF(OFFSET('Water Data'!$E$29,0,10*ROW('Water Data'!E191))="","",OFFSET('Water Data'!$E$29,0,10*ROW('Water Data'!E191)))</f>
        <v/>
      </c>
      <c r="BY197" s="268" t="str">
        <f ca="true">+IF(OFFSET('Water Data'!$F$27,0,10*ROW('Water Data'!F191))="","",OFFSET('Water Data'!$F$27,0,10*ROW('Water Data'!F191)))</f>
        <v/>
      </c>
      <c r="BZ197" s="268" t="str">
        <f ca="true">+IF(OFFSET('Water Data'!$F$28,0,10*ROW('Water Data'!F191))="","",OFFSET('Water Data'!$F$28,0,10*ROW('Water Data'!F191)))</f>
        <v/>
      </c>
      <c r="CA197" s="268" t="str">
        <f ca="true">+IF(OFFSET('Water Data'!$F$29,0,10*ROW('Water Data'!F191))="","",OFFSET('Water Data'!$F$29,0,10*ROW('Water Data'!F191)))</f>
        <v/>
      </c>
      <c r="CB197" s="268" t="str">
        <f ca="true">+IF(OFFSET('Water Data'!$G$27,0,10*ROW('Water Data'!G191))="","",OFFSET('Water Data'!$G$27,0,10*ROW('Water Data'!G191)))</f>
        <v/>
      </c>
      <c r="CC197" s="268" t="str">
        <f ca="true">+IF(OFFSET('Water Data'!$G$28,0,10*ROW('Water Data'!G191))="","",OFFSET('Water Data'!$G$28,0,10*ROW('Water Data'!G191)))</f>
        <v/>
      </c>
      <c r="CD197" s="268" t="str">
        <f ca="true">+IF(OFFSET('Water Data'!$G$29,0,10*ROW('Water Data'!G191))="","",OFFSET('Water Data'!$G$29,0,10*ROW('Water Data'!G191)))</f>
        <v/>
      </c>
      <c r="CE197" s="268" t="str">
        <f ca="true">+IF(OFFSET('Water Data'!$H$27,0,10*ROW('Water Data'!H191))="","",OFFSET('Water Data'!$H$27,0,10*ROW('Water Data'!H191)))</f>
        <v/>
      </c>
      <c r="CF197" s="268" t="str">
        <f ca="true">+IF(OFFSET('Water Data'!$H$28,0,10*ROW('Water Data'!H191))="","",OFFSET('Water Data'!$H$28,0,10*ROW('Water Data'!H191)))</f>
        <v/>
      </c>
      <c r="CG197" s="268" t="str">
        <f ca="true">+IF(OFFSET('Water Data'!$H$29,0,10*ROW('Water Data'!H191))="","",OFFSET('Water Data'!$H$29,0,10*ROW('Water Data'!H191)))</f>
        <v/>
      </c>
      <c r="CH197" s="268" t="str">
        <f ca="true">+IF(OFFSET('Water Data'!$I$27,0,10*ROW('Water Data'!I191))="","",OFFSET('Water Data'!$I$27,0,10*ROW('Water Data'!I191)))</f>
        <v/>
      </c>
      <c r="CI197" s="268" t="str">
        <f ca="true">+IF(OFFSET('Water Data'!$I$28,0,10*ROW('Water Data'!I191))="","",OFFSET('Water Data'!$I$28,0,10*ROW('Water Data'!I191)))</f>
        <v/>
      </c>
      <c r="CJ197" s="268" t="str">
        <f ca="true">+IF(OFFSET('Water Data'!$I$29,0,10*ROW('Water Data'!I191))="","",OFFSET('Water Data'!$I$29,0,10*ROW('Water Data'!I191)))</f>
        <v/>
      </c>
      <c r="CK197" s="268" t="str">
        <f ca="true">+IF(OFFSET('Sanitation Data'!$D$28,0,10*ROW('Sanitation Data'!D191))="","",OFFSET('Sanitation Data'!$D$28,0,10*ROW('Sanitation Data'!D191)))</f>
        <v/>
      </c>
      <c r="CL197" s="268" t="str">
        <f ca="true">+IF(OFFSET('Sanitation Data'!$D$29,0,10*ROW('Sanitation Data'!D191))="","",OFFSET('Sanitation Data'!$D$29,0,10*ROW('Sanitation Data'!D191)))</f>
        <v/>
      </c>
      <c r="CM197" s="268" t="str">
        <f ca="true">+IF(OFFSET('Sanitation Data'!$D$30,0,10*ROW('Sanitation Data'!D191))="","",OFFSET('Sanitation Data'!$D$30,0,10*ROW('Sanitation Data'!D191)))</f>
        <v/>
      </c>
      <c r="CN197" s="268" t="str">
        <f ca="true">+IF(OFFSET('Sanitation Data'!$D$31,0,10*ROW('Sanitation Data'!D191))="","",OFFSET('Sanitation Data'!$D$31,0,10*ROW('Sanitation Data'!D191)))</f>
        <v/>
      </c>
      <c r="CO197" s="268" t="str">
        <f ca="true">+IF(OFFSET('Sanitation Data'!$D$32,0,10*ROW('Sanitation Data'!D191))="","",OFFSET('Sanitation Data'!$D$32,0,10*ROW('Sanitation Data'!D191)))</f>
        <v/>
      </c>
      <c r="CP197" s="268" t="str">
        <f ca="true">+IF(OFFSET('Sanitation Data'!$E$28,0,10*ROW('Sanitation Data'!E191))="","",OFFSET('Sanitation Data'!$E$28,0,10*ROW('Sanitation Data'!E191)))</f>
        <v/>
      </c>
      <c r="CQ197" s="268" t="str">
        <f ca="true">+IF(OFFSET('Sanitation Data'!$E$29,0,10*ROW('Sanitation Data'!E191))="","",OFFSET('Sanitation Data'!$E$29,0,10*ROW('Sanitation Data'!E191)))</f>
        <v/>
      </c>
      <c r="CR197" s="268" t="str">
        <f ca="true">+IF(OFFSET('Sanitation Data'!$E$30,0,10*ROW('Sanitation Data'!E191))="","",OFFSET('Sanitation Data'!$E$30,0,10*ROW('Sanitation Data'!E191)))</f>
        <v/>
      </c>
      <c r="CS197" s="268" t="str">
        <f ca="true">+IF(OFFSET('Sanitation Data'!$E$31,0,10*ROW('Sanitation Data'!E191))="","",OFFSET('Sanitation Data'!$E$31,0,10*ROW('Sanitation Data'!E191)))</f>
        <v/>
      </c>
      <c r="CT197" s="268" t="str">
        <f ca="true">+IF(OFFSET('Sanitation Data'!$E$32,0,10*ROW('Sanitation Data'!E191))="","",OFFSET('Sanitation Data'!$E$32,0,10*ROW('Sanitation Data'!E191)))</f>
        <v/>
      </c>
      <c r="CU197" s="268" t="str">
        <f ca="true">+IF(OFFSET('Sanitation Data'!$F$28,0,10*ROW('Sanitation Data'!F191))="","",OFFSET('Sanitation Data'!$F$28,0,10*ROW('Sanitation Data'!F191)))</f>
        <v/>
      </c>
      <c r="CV197" s="268" t="str">
        <f ca="true">+IF(OFFSET('Sanitation Data'!$F$29,0,10*ROW('Sanitation Data'!F191))="","",OFFSET('Sanitation Data'!$F$29,0,10*ROW('Sanitation Data'!F191)))</f>
        <v/>
      </c>
      <c r="CW197" s="268" t="str">
        <f ca="true">+IF(OFFSET('Sanitation Data'!$F$30,0,10*ROW('Sanitation Data'!F191))="","",OFFSET('Sanitation Data'!$F$30,0,10*ROW('Sanitation Data'!F191)))</f>
        <v/>
      </c>
      <c r="CX197" s="268" t="str">
        <f ca="true">+IF(OFFSET('Sanitation Data'!$F$31,0,10*ROW('Sanitation Data'!F191))="","",OFFSET('Sanitation Data'!$F$31,0,10*ROW('Sanitation Data'!F191)))</f>
        <v/>
      </c>
      <c r="CY197" s="268" t="str">
        <f ca="true">+IF(OFFSET('Sanitation Data'!$F$32,0,10*ROW('Sanitation Data'!F191))="","",OFFSET('Sanitation Data'!$F$32,0,10*ROW('Sanitation Data'!F191)))</f>
        <v/>
      </c>
      <c r="CZ197" s="268" t="str">
        <f ca="true">+IF(OFFSET('Sanitation Data'!$G$28,0,10*ROW('Sanitation Data'!G191))="","",OFFSET('Sanitation Data'!$G$28,0,10*ROW('Sanitation Data'!G191)))</f>
        <v/>
      </c>
      <c r="DA197" s="268" t="str">
        <f ca="true">+IF(OFFSET('Sanitation Data'!$G$29,0,10*ROW('Sanitation Data'!G191))="","",OFFSET('Sanitation Data'!$G$29,0,10*ROW('Sanitation Data'!G191)))</f>
        <v/>
      </c>
      <c r="DB197" s="268" t="str">
        <f ca="true">+IF(OFFSET('Sanitation Data'!$G$30,0,10*ROW('Sanitation Data'!G191))="","",OFFSET('Sanitation Data'!$G$30,0,10*ROW('Sanitation Data'!G191)))</f>
        <v/>
      </c>
      <c r="DC197" s="268" t="str">
        <f ca="true">+IF(OFFSET('Sanitation Data'!$G$31,0,10*ROW('Sanitation Data'!G191))="","",OFFSET('Sanitation Data'!$G$31,0,10*ROW('Sanitation Data'!G191)))</f>
        <v/>
      </c>
      <c r="DD197" s="268" t="str">
        <f ca="true">+IF(OFFSET('Sanitation Data'!$G$32,0,10*ROW('Sanitation Data'!G191))="","",OFFSET('Sanitation Data'!$G$32,0,10*ROW('Sanitation Data'!G191)))</f>
        <v/>
      </c>
      <c r="DE197" s="268" t="str">
        <f ca="true">+IF(OFFSET('Sanitation Data'!$H$28,0,10*ROW('Sanitation Data'!H191))="","",OFFSET('Sanitation Data'!$H$28,0,10*ROW('Sanitation Data'!H191)))</f>
        <v/>
      </c>
      <c r="DF197" s="268" t="str">
        <f ca="true">+IF(OFFSET('Sanitation Data'!$H$29,0,10*ROW('Sanitation Data'!H191))="","",OFFSET('Sanitation Data'!$H$29,0,10*ROW('Sanitation Data'!H191)))</f>
        <v/>
      </c>
      <c r="DG197" s="268" t="str">
        <f ca="true">+IF(OFFSET('Sanitation Data'!$H$30,0,10*ROW('Sanitation Data'!H191))="","",OFFSET('Sanitation Data'!$H$30,0,10*ROW('Sanitation Data'!H191)))</f>
        <v/>
      </c>
      <c r="DH197" s="268" t="str">
        <f ca="true">+IF(OFFSET('Sanitation Data'!$H$31,0,10*ROW('Sanitation Data'!H191))="","",OFFSET('Sanitation Data'!$H$31,0,10*ROW('Sanitation Data'!H191)))</f>
        <v/>
      </c>
      <c r="DI197" s="268" t="str">
        <f ca="true">+IF(OFFSET('Sanitation Data'!$H$32,0,10*ROW('Sanitation Data'!H191))="","",OFFSET('Sanitation Data'!$H$32,0,10*ROW('Sanitation Data'!H191)))</f>
        <v/>
      </c>
      <c r="DJ197" s="268" t="str">
        <f ca="true">+IF(OFFSET('Sanitation Data'!$I$28,0,10*ROW('Sanitation Data'!I191))="","",OFFSET('Sanitation Data'!$I$28,0,10*ROW('Sanitation Data'!I191)))</f>
        <v/>
      </c>
      <c r="DK197" s="268" t="str">
        <f ca="true">+IF(OFFSET('Sanitation Data'!$I$29,0,10*ROW('Sanitation Data'!I191))="","",OFFSET('Sanitation Data'!$I$29,0,10*ROW('Sanitation Data'!I191)))</f>
        <v/>
      </c>
      <c r="DL197" s="268" t="str">
        <f ca="true">+IF(OFFSET('Sanitation Data'!$I$30,0,10*ROW('Sanitation Data'!I191))="","",OFFSET('Sanitation Data'!$I$30,0,10*ROW('Sanitation Data'!I191)))</f>
        <v/>
      </c>
      <c r="DM197" s="268" t="str">
        <f ca="true">+IF(OFFSET('Sanitation Data'!$I$31,0,10*ROW('Sanitation Data'!I191))="","",OFFSET('Sanitation Data'!$I$31,0,10*ROW('Sanitation Data'!I191)))</f>
        <v/>
      </c>
      <c r="DN197" s="268" t="str">
        <f ca="true">+IF(OFFSET('Sanitation Data'!$I$32,0,10*ROW('Sanitation Data'!I191))="","",OFFSET('Sanitation Data'!$I$32,0,10*ROW('Sanitation Data'!I191)))</f>
        <v/>
      </c>
      <c r="DO197" s="268" t="str">
        <f ca="true">+IF(OFFSET('Hygiene Data'!$D$11,0,10*ROW('Hygiene Data'!D191))="","",OFFSET('Hygiene Data'!$D$11,0,10*ROW('Hygiene Data'!D191)))</f>
        <v/>
      </c>
      <c r="DP197" s="268" t="str">
        <f ca="true">+IF(OFFSET('Hygiene Data'!$D$12,0,10*ROW('Hygiene Data'!D191))="","",OFFSET('Hygiene Data'!$D$12,0,10*ROW('Hygiene Data'!D191)))</f>
        <v/>
      </c>
      <c r="DQ197" s="268" t="str">
        <f ca="true">+IF(OFFSET('Hygiene Data'!$D$13,0,10*ROW('Hygiene Data'!D191))="","",OFFSET('Hygiene Data'!$D$13,0,10*ROW('Hygiene Data'!D191)))</f>
        <v/>
      </c>
      <c r="DR197" s="268" t="str">
        <f ca="true">+IF(OFFSET('Hygiene Data'!$E$11,0,10*ROW('Hygiene Data'!E191))="","",OFFSET('Hygiene Data'!$E$11,0,10*ROW('Hygiene Data'!E191)))</f>
        <v/>
      </c>
      <c r="DS197" s="268" t="str">
        <f ca="true">+IF(OFFSET('Hygiene Data'!$E$12,0,10*ROW('Hygiene Data'!E191))="","",OFFSET('Hygiene Data'!$E$12,0,10*ROW('Hygiene Data'!E191)))</f>
        <v/>
      </c>
      <c r="DT197" s="268" t="str">
        <f ca="true">+IF(OFFSET('Hygiene Data'!$E$13,0,10*ROW('Hygiene Data'!E191))="","",OFFSET('Hygiene Data'!$E$13,0,10*ROW('Hygiene Data'!E191)))</f>
        <v/>
      </c>
      <c r="DU197" s="268" t="str">
        <f ca="true">+IF(OFFSET('Hygiene Data'!$F$11,0,10*ROW('Hygiene Data'!F191))="","",OFFSET('Hygiene Data'!$F$11,0,10*ROW('Hygiene Data'!F191)))</f>
        <v/>
      </c>
      <c r="DV197" s="268" t="str">
        <f ca="true">+IF(OFFSET('Hygiene Data'!$F$12,0,10*ROW('Hygiene Data'!F191))="","",OFFSET('Hygiene Data'!$F$12,0,10*ROW('Hygiene Data'!F191)))</f>
        <v/>
      </c>
      <c r="DW197" s="268" t="str">
        <f ca="true">+IF(OFFSET('Hygiene Data'!$F$13,0,10*ROW('Hygiene Data'!F191))="","",OFFSET('Hygiene Data'!$F$13,0,10*ROW('Hygiene Data'!F191)))</f>
        <v/>
      </c>
      <c r="DX197" s="268" t="str">
        <f ca="true">+IF(OFFSET('Hygiene Data'!$G$11,0,10*ROW('Hygiene Data'!G191))="","",OFFSET('Hygiene Data'!$G$11,0,10*ROW('Hygiene Data'!G191)))</f>
        <v/>
      </c>
      <c r="DY197" s="268" t="str">
        <f ca="true">+IF(OFFSET('Hygiene Data'!$G$12,0,10*ROW('Hygiene Data'!G191))="","",OFFSET('Hygiene Data'!$G$12,0,10*ROW('Hygiene Data'!G191)))</f>
        <v/>
      </c>
      <c r="DZ197" s="268" t="str">
        <f ca="true">+IF(OFFSET('Hygiene Data'!$G$13,0,10*ROW('Hygiene Data'!G191))="","",OFFSET('Hygiene Data'!$G$13,0,10*ROW('Hygiene Data'!G191)))</f>
        <v/>
      </c>
      <c r="EA197" s="268" t="str">
        <f ca="true">+IF(OFFSET('Hygiene Data'!$H$11,0,10*ROW('Hygiene Data'!H191))="","",OFFSET('Hygiene Data'!$H$11,0,10*ROW('Hygiene Data'!H191)))</f>
        <v/>
      </c>
      <c r="EB197" s="268" t="str">
        <f ca="true">+IF(OFFSET('Hygiene Data'!$H$12,0,10*ROW('Hygiene Data'!H191))="","",OFFSET('Hygiene Data'!$H$12,0,10*ROW('Hygiene Data'!H191)))</f>
        <v/>
      </c>
      <c r="EC197" s="268" t="str">
        <f ca="true">+IF(OFFSET('Hygiene Data'!$H$13,0,10*ROW('Hygiene Data'!H191))="","",OFFSET('Hygiene Data'!$H$13,0,10*ROW('Hygiene Data'!H191)))</f>
        <v/>
      </c>
      <c r="ED197" s="268" t="str">
        <f ca="true">+IF(OFFSET('Hygiene Data'!$I$11,0,10*ROW('Hygiene Data'!I191))="","",OFFSET('Hygiene Data'!$I$11,0,10*ROW('Hygiene Data'!I191)))</f>
        <v/>
      </c>
      <c r="EE197" s="268" t="str">
        <f ca="true">+IF(OFFSET('Hygiene Data'!$I$12,0,10*ROW('Hygiene Data'!I191))="","",OFFSET('Hygiene Data'!$I$12,0,10*ROW('Hygiene Data'!I191)))</f>
        <v/>
      </c>
      <c r="EF197" s="268"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4"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8"/>
      <c r="BS198" s="268" t="str">
        <f ca="true">+IF(OFFSET('Water Data'!$D$27,0,10*ROW('Water Data'!D192))="","",OFFSET('Water Data'!$D$27,0,10*ROW('Water Data'!D192)))</f>
        <v/>
      </c>
      <c r="BT198" s="268" t="str">
        <f ca="true">+IF(OFFSET('Water Data'!$D$28,0,10*ROW('Water Data'!D192))="","",OFFSET('Water Data'!$D$28,0,10*ROW('Water Data'!D192)))</f>
        <v/>
      </c>
      <c r="BU198" s="268" t="str">
        <f ca="true">+IF(OFFSET('Water Data'!$D$29,0,10*ROW('Water Data'!D192))="","",OFFSET('Water Data'!$D$29,0,10*ROW('Water Data'!D192)))</f>
        <v/>
      </c>
      <c r="BV198" s="268" t="str">
        <f ca="true">+IF(OFFSET('Water Data'!$E$27,0,10*ROW('Water Data'!E192))="","",OFFSET('Water Data'!$E$27,0,10*ROW('Water Data'!E192)))</f>
        <v/>
      </c>
      <c r="BW198" s="268" t="str">
        <f ca="true">+IF(OFFSET('Water Data'!$E$28,0,10*ROW('Water Data'!E192))="","",OFFSET('Water Data'!$E$28,0,10*ROW('Water Data'!E192)))</f>
        <v/>
      </c>
      <c r="BX198" s="268" t="str">
        <f ca="true">+IF(OFFSET('Water Data'!$E$29,0,10*ROW('Water Data'!E192))="","",OFFSET('Water Data'!$E$29,0,10*ROW('Water Data'!E192)))</f>
        <v/>
      </c>
      <c r="BY198" s="268" t="str">
        <f ca="true">+IF(OFFSET('Water Data'!$F$27,0,10*ROW('Water Data'!F192))="","",OFFSET('Water Data'!$F$27,0,10*ROW('Water Data'!F192)))</f>
        <v/>
      </c>
      <c r="BZ198" s="268" t="str">
        <f ca="true">+IF(OFFSET('Water Data'!$F$28,0,10*ROW('Water Data'!F192))="","",OFFSET('Water Data'!$F$28,0,10*ROW('Water Data'!F192)))</f>
        <v/>
      </c>
      <c r="CA198" s="268" t="str">
        <f ca="true">+IF(OFFSET('Water Data'!$F$29,0,10*ROW('Water Data'!F192))="","",OFFSET('Water Data'!$F$29,0,10*ROW('Water Data'!F192)))</f>
        <v/>
      </c>
      <c r="CB198" s="268" t="str">
        <f ca="true">+IF(OFFSET('Water Data'!$G$27,0,10*ROW('Water Data'!G192))="","",OFFSET('Water Data'!$G$27,0,10*ROW('Water Data'!G192)))</f>
        <v/>
      </c>
      <c r="CC198" s="268" t="str">
        <f ca="true">+IF(OFFSET('Water Data'!$G$28,0,10*ROW('Water Data'!G192))="","",OFFSET('Water Data'!$G$28,0,10*ROW('Water Data'!G192)))</f>
        <v/>
      </c>
      <c r="CD198" s="268" t="str">
        <f ca="true">+IF(OFFSET('Water Data'!$G$29,0,10*ROW('Water Data'!G192))="","",OFFSET('Water Data'!$G$29,0,10*ROW('Water Data'!G192)))</f>
        <v/>
      </c>
      <c r="CE198" s="268" t="str">
        <f ca="true">+IF(OFFSET('Water Data'!$H$27,0,10*ROW('Water Data'!H192))="","",OFFSET('Water Data'!$H$27,0,10*ROW('Water Data'!H192)))</f>
        <v/>
      </c>
      <c r="CF198" s="268" t="str">
        <f ca="true">+IF(OFFSET('Water Data'!$H$28,0,10*ROW('Water Data'!H192))="","",OFFSET('Water Data'!$H$28,0,10*ROW('Water Data'!H192)))</f>
        <v/>
      </c>
      <c r="CG198" s="268" t="str">
        <f ca="true">+IF(OFFSET('Water Data'!$H$29,0,10*ROW('Water Data'!H192))="","",OFFSET('Water Data'!$H$29,0,10*ROW('Water Data'!H192)))</f>
        <v/>
      </c>
      <c r="CH198" s="268" t="str">
        <f ca="true">+IF(OFFSET('Water Data'!$I$27,0,10*ROW('Water Data'!I192))="","",OFFSET('Water Data'!$I$27,0,10*ROW('Water Data'!I192)))</f>
        <v/>
      </c>
      <c r="CI198" s="268" t="str">
        <f ca="true">+IF(OFFSET('Water Data'!$I$28,0,10*ROW('Water Data'!I192))="","",OFFSET('Water Data'!$I$28,0,10*ROW('Water Data'!I192)))</f>
        <v/>
      </c>
      <c r="CJ198" s="268" t="str">
        <f ca="true">+IF(OFFSET('Water Data'!$I$29,0,10*ROW('Water Data'!I192))="","",OFFSET('Water Data'!$I$29,0,10*ROW('Water Data'!I192)))</f>
        <v/>
      </c>
      <c r="CK198" s="268" t="str">
        <f ca="true">+IF(OFFSET('Sanitation Data'!$D$28,0,10*ROW('Sanitation Data'!D192))="","",OFFSET('Sanitation Data'!$D$28,0,10*ROW('Sanitation Data'!D192)))</f>
        <v/>
      </c>
      <c r="CL198" s="268" t="str">
        <f ca="true">+IF(OFFSET('Sanitation Data'!$D$29,0,10*ROW('Sanitation Data'!D192))="","",OFFSET('Sanitation Data'!$D$29,0,10*ROW('Sanitation Data'!D192)))</f>
        <v/>
      </c>
      <c r="CM198" s="268" t="str">
        <f ca="true">+IF(OFFSET('Sanitation Data'!$D$30,0,10*ROW('Sanitation Data'!D192))="","",OFFSET('Sanitation Data'!$D$30,0,10*ROW('Sanitation Data'!D192)))</f>
        <v/>
      </c>
      <c r="CN198" s="268" t="str">
        <f ca="true">+IF(OFFSET('Sanitation Data'!$D$31,0,10*ROW('Sanitation Data'!D192))="","",OFFSET('Sanitation Data'!$D$31,0,10*ROW('Sanitation Data'!D192)))</f>
        <v/>
      </c>
      <c r="CO198" s="268" t="str">
        <f ca="true">+IF(OFFSET('Sanitation Data'!$D$32,0,10*ROW('Sanitation Data'!D192))="","",OFFSET('Sanitation Data'!$D$32,0,10*ROW('Sanitation Data'!D192)))</f>
        <v/>
      </c>
      <c r="CP198" s="268" t="str">
        <f ca="true">+IF(OFFSET('Sanitation Data'!$E$28,0,10*ROW('Sanitation Data'!E192))="","",OFFSET('Sanitation Data'!$E$28,0,10*ROW('Sanitation Data'!E192)))</f>
        <v/>
      </c>
      <c r="CQ198" s="268" t="str">
        <f ca="true">+IF(OFFSET('Sanitation Data'!$E$29,0,10*ROW('Sanitation Data'!E192))="","",OFFSET('Sanitation Data'!$E$29,0,10*ROW('Sanitation Data'!E192)))</f>
        <v/>
      </c>
      <c r="CR198" s="268" t="str">
        <f ca="true">+IF(OFFSET('Sanitation Data'!$E$30,0,10*ROW('Sanitation Data'!E192))="","",OFFSET('Sanitation Data'!$E$30,0,10*ROW('Sanitation Data'!E192)))</f>
        <v/>
      </c>
      <c r="CS198" s="268" t="str">
        <f ca="true">+IF(OFFSET('Sanitation Data'!$E$31,0,10*ROW('Sanitation Data'!E192))="","",OFFSET('Sanitation Data'!$E$31,0,10*ROW('Sanitation Data'!E192)))</f>
        <v/>
      </c>
      <c r="CT198" s="268" t="str">
        <f ca="true">+IF(OFFSET('Sanitation Data'!$E$32,0,10*ROW('Sanitation Data'!E192))="","",OFFSET('Sanitation Data'!$E$32,0,10*ROW('Sanitation Data'!E192)))</f>
        <v/>
      </c>
      <c r="CU198" s="268" t="str">
        <f ca="true">+IF(OFFSET('Sanitation Data'!$F$28,0,10*ROW('Sanitation Data'!F192))="","",OFFSET('Sanitation Data'!$F$28,0,10*ROW('Sanitation Data'!F192)))</f>
        <v/>
      </c>
      <c r="CV198" s="268" t="str">
        <f ca="true">+IF(OFFSET('Sanitation Data'!$F$29,0,10*ROW('Sanitation Data'!F192))="","",OFFSET('Sanitation Data'!$F$29,0,10*ROW('Sanitation Data'!F192)))</f>
        <v/>
      </c>
      <c r="CW198" s="268" t="str">
        <f ca="true">+IF(OFFSET('Sanitation Data'!$F$30,0,10*ROW('Sanitation Data'!F192))="","",OFFSET('Sanitation Data'!$F$30,0,10*ROW('Sanitation Data'!F192)))</f>
        <v/>
      </c>
      <c r="CX198" s="268" t="str">
        <f ca="true">+IF(OFFSET('Sanitation Data'!$F$31,0,10*ROW('Sanitation Data'!F192))="","",OFFSET('Sanitation Data'!$F$31,0,10*ROW('Sanitation Data'!F192)))</f>
        <v/>
      </c>
      <c r="CY198" s="268" t="str">
        <f ca="true">+IF(OFFSET('Sanitation Data'!$F$32,0,10*ROW('Sanitation Data'!F192))="","",OFFSET('Sanitation Data'!$F$32,0,10*ROW('Sanitation Data'!F192)))</f>
        <v/>
      </c>
      <c r="CZ198" s="268" t="str">
        <f ca="true">+IF(OFFSET('Sanitation Data'!$G$28,0,10*ROW('Sanitation Data'!G192))="","",OFFSET('Sanitation Data'!$G$28,0,10*ROW('Sanitation Data'!G192)))</f>
        <v/>
      </c>
      <c r="DA198" s="268" t="str">
        <f ca="true">+IF(OFFSET('Sanitation Data'!$G$29,0,10*ROW('Sanitation Data'!G192))="","",OFFSET('Sanitation Data'!$G$29,0,10*ROW('Sanitation Data'!G192)))</f>
        <v/>
      </c>
      <c r="DB198" s="268" t="str">
        <f ca="true">+IF(OFFSET('Sanitation Data'!$G$30,0,10*ROW('Sanitation Data'!G192))="","",OFFSET('Sanitation Data'!$G$30,0,10*ROW('Sanitation Data'!G192)))</f>
        <v/>
      </c>
      <c r="DC198" s="268" t="str">
        <f ca="true">+IF(OFFSET('Sanitation Data'!$G$31,0,10*ROW('Sanitation Data'!G192))="","",OFFSET('Sanitation Data'!$G$31,0,10*ROW('Sanitation Data'!G192)))</f>
        <v/>
      </c>
      <c r="DD198" s="268" t="str">
        <f ca="true">+IF(OFFSET('Sanitation Data'!$G$32,0,10*ROW('Sanitation Data'!G192))="","",OFFSET('Sanitation Data'!$G$32,0,10*ROW('Sanitation Data'!G192)))</f>
        <v/>
      </c>
      <c r="DE198" s="268" t="str">
        <f ca="true">+IF(OFFSET('Sanitation Data'!$H$28,0,10*ROW('Sanitation Data'!H192))="","",OFFSET('Sanitation Data'!$H$28,0,10*ROW('Sanitation Data'!H192)))</f>
        <v/>
      </c>
      <c r="DF198" s="268" t="str">
        <f ca="true">+IF(OFFSET('Sanitation Data'!$H$29,0,10*ROW('Sanitation Data'!H192))="","",OFFSET('Sanitation Data'!$H$29,0,10*ROW('Sanitation Data'!H192)))</f>
        <v/>
      </c>
      <c r="DG198" s="268" t="str">
        <f ca="true">+IF(OFFSET('Sanitation Data'!$H$30,0,10*ROW('Sanitation Data'!H192))="","",OFFSET('Sanitation Data'!$H$30,0,10*ROW('Sanitation Data'!H192)))</f>
        <v/>
      </c>
      <c r="DH198" s="268" t="str">
        <f ca="true">+IF(OFFSET('Sanitation Data'!$H$31,0,10*ROW('Sanitation Data'!H192))="","",OFFSET('Sanitation Data'!$H$31,0,10*ROW('Sanitation Data'!H192)))</f>
        <v/>
      </c>
      <c r="DI198" s="268" t="str">
        <f ca="true">+IF(OFFSET('Sanitation Data'!$H$32,0,10*ROW('Sanitation Data'!H192))="","",OFFSET('Sanitation Data'!$H$32,0,10*ROW('Sanitation Data'!H192)))</f>
        <v/>
      </c>
      <c r="DJ198" s="268" t="str">
        <f ca="true">+IF(OFFSET('Sanitation Data'!$I$28,0,10*ROW('Sanitation Data'!I192))="","",OFFSET('Sanitation Data'!$I$28,0,10*ROW('Sanitation Data'!I192)))</f>
        <v/>
      </c>
      <c r="DK198" s="268" t="str">
        <f ca="true">+IF(OFFSET('Sanitation Data'!$I$29,0,10*ROW('Sanitation Data'!I192))="","",OFFSET('Sanitation Data'!$I$29,0,10*ROW('Sanitation Data'!I192)))</f>
        <v/>
      </c>
      <c r="DL198" s="268" t="str">
        <f ca="true">+IF(OFFSET('Sanitation Data'!$I$30,0,10*ROW('Sanitation Data'!I192))="","",OFFSET('Sanitation Data'!$I$30,0,10*ROW('Sanitation Data'!I192)))</f>
        <v/>
      </c>
      <c r="DM198" s="268" t="str">
        <f ca="true">+IF(OFFSET('Sanitation Data'!$I$31,0,10*ROW('Sanitation Data'!I192))="","",OFFSET('Sanitation Data'!$I$31,0,10*ROW('Sanitation Data'!I192)))</f>
        <v/>
      </c>
      <c r="DN198" s="268" t="str">
        <f ca="true">+IF(OFFSET('Sanitation Data'!$I$32,0,10*ROW('Sanitation Data'!I192))="","",OFFSET('Sanitation Data'!$I$32,0,10*ROW('Sanitation Data'!I192)))</f>
        <v/>
      </c>
      <c r="DO198" s="268" t="str">
        <f ca="true">+IF(OFFSET('Hygiene Data'!$D$11,0,10*ROW('Hygiene Data'!D192))="","",OFFSET('Hygiene Data'!$D$11,0,10*ROW('Hygiene Data'!D192)))</f>
        <v/>
      </c>
      <c r="DP198" s="268" t="str">
        <f ca="true">+IF(OFFSET('Hygiene Data'!$D$12,0,10*ROW('Hygiene Data'!D192))="","",OFFSET('Hygiene Data'!$D$12,0,10*ROW('Hygiene Data'!D192)))</f>
        <v/>
      </c>
      <c r="DQ198" s="268" t="str">
        <f ca="true">+IF(OFFSET('Hygiene Data'!$D$13,0,10*ROW('Hygiene Data'!D192))="","",OFFSET('Hygiene Data'!$D$13,0,10*ROW('Hygiene Data'!D192)))</f>
        <v/>
      </c>
      <c r="DR198" s="268" t="str">
        <f ca="true">+IF(OFFSET('Hygiene Data'!$E$11,0,10*ROW('Hygiene Data'!E192))="","",OFFSET('Hygiene Data'!$E$11,0,10*ROW('Hygiene Data'!E192)))</f>
        <v/>
      </c>
      <c r="DS198" s="268" t="str">
        <f ca="true">+IF(OFFSET('Hygiene Data'!$E$12,0,10*ROW('Hygiene Data'!E192))="","",OFFSET('Hygiene Data'!$E$12,0,10*ROW('Hygiene Data'!E192)))</f>
        <v/>
      </c>
      <c r="DT198" s="268" t="str">
        <f ca="true">+IF(OFFSET('Hygiene Data'!$E$13,0,10*ROW('Hygiene Data'!E192))="","",OFFSET('Hygiene Data'!$E$13,0,10*ROW('Hygiene Data'!E192)))</f>
        <v/>
      </c>
      <c r="DU198" s="268" t="str">
        <f ca="true">+IF(OFFSET('Hygiene Data'!$F$11,0,10*ROW('Hygiene Data'!F192))="","",OFFSET('Hygiene Data'!$F$11,0,10*ROW('Hygiene Data'!F192)))</f>
        <v/>
      </c>
      <c r="DV198" s="268" t="str">
        <f ca="true">+IF(OFFSET('Hygiene Data'!$F$12,0,10*ROW('Hygiene Data'!F192))="","",OFFSET('Hygiene Data'!$F$12,0,10*ROW('Hygiene Data'!F192)))</f>
        <v/>
      </c>
      <c r="DW198" s="268" t="str">
        <f ca="true">+IF(OFFSET('Hygiene Data'!$F$13,0,10*ROW('Hygiene Data'!F192))="","",OFFSET('Hygiene Data'!$F$13,0,10*ROW('Hygiene Data'!F192)))</f>
        <v/>
      </c>
      <c r="DX198" s="268" t="str">
        <f ca="true">+IF(OFFSET('Hygiene Data'!$G$11,0,10*ROW('Hygiene Data'!G192))="","",OFFSET('Hygiene Data'!$G$11,0,10*ROW('Hygiene Data'!G192)))</f>
        <v/>
      </c>
      <c r="DY198" s="268" t="str">
        <f ca="true">+IF(OFFSET('Hygiene Data'!$G$12,0,10*ROW('Hygiene Data'!G192))="","",OFFSET('Hygiene Data'!$G$12,0,10*ROW('Hygiene Data'!G192)))</f>
        <v/>
      </c>
      <c r="DZ198" s="268" t="str">
        <f ca="true">+IF(OFFSET('Hygiene Data'!$G$13,0,10*ROW('Hygiene Data'!G192))="","",OFFSET('Hygiene Data'!$G$13,0,10*ROW('Hygiene Data'!G192)))</f>
        <v/>
      </c>
      <c r="EA198" s="268" t="str">
        <f ca="true">+IF(OFFSET('Hygiene Data'!$H$11,0,10*ROW('Hygiene Data'!H192))="","",OFFSET('Hygiene Data'!$H$11,0,10*ROW('Hygiene Data'!H192)))</f>
        <v/>
      </c>
      <c r="EB198" s="268" t="str">
        <f ca="true">+IF(OFFSET('Hygiene Data'!$H$12,0,10*ROW('Hygiene Data'!H192))="","",OFFSET('Hygiene Data'!$H$12,0,10*ROW('Hygiene Data'!H192)))</f>
        <v/>
      </c>
      <c r="EC198" s="268" t="str">
        <f ca="true">+IF(OFFSET('Hygiene Data'!$H$13,0,10*ROW('Hygiene Data'!H192))="","",OFFSET('Hygiene Data'!$H$13,0,10*ROW('Hygiene Data'!H192)))</f>
        <v/>
      </c>
      <c r="ED198" s="268" t="str">
        <f ca="true">+IF(OFFSET('Hygiene Data'!$I$11,0,10*ROW('Hygiene Data'!I192))="","",OFFSET('Hygiene Data'!$I$11,0,10*ROW('Hygiene Data'!I192)))</f>
        <v/>
      </c>
      <c r="EE198" s="268" t="str">
        <f ca="true">+IF(OFFSET('Hygiene Data'!$I$12,0,10*ROW('Hygiene Data'!I192))="","",OFFSET('Hygiene Data'!$I$12,0,10*ROW('Hygiene Data'!I192)))</f>
        <v/>
      </c>
      <c r="EF198" s="268"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4"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8"/>
      <c r="BS199" s="268" t="str">
        <f ca="true">+IF(OFFSET('Water Data'!$D$27,0,10*ROW('Water Data'!D193))="","",OFFSET('Water Data'!$D$27,0,10*ROW('Water Data'!D193)))</f>
        <v/>
      </c>
      <c r="BT199" s="268" t="str">
        <f ca="true">+IF(OFFSET('Water Data'!$D$28,0,10*ROW('Water Data'!D193))="","",OFFSET('Water Data'!$D$28,0,10*ROW('Water Data'!D193)))</f>
        <v/>
      </c>
      <c r="BU199" s="268" t="str">
        <f ca="true">+IF(OFFSET('Water Data'!$D$29,0,10*ROW('Water Data'!D193))="","",OFFSET('Water Data'!$D$29,0,10*ROW('Water Data'!D193)))</f>
        <v/>
      </c>
      <c r="BV199" s="268" t="str">
        <f ca="true">+IF(OFFSET('Water Data'!$E$27,0,10*ROW('Water Data'!E193))="","",OFFSET('Water Data'!$E$27,0,10*ROW('Water Data'!E193)))</f>
        <v/>
      </c>
      <c r="BW199" s="268" t="str">
        <f ca="true">+IF(OFFSET('Water Data'!$E$28,0,10*ROW('Water Data'!E193))="","",OFFSET('Water Data'!$E$28,0,10*ROW('Water Data'!E193)))</f>
        <v/>
      </c>
      <c r="BX199" s="268" t="str">
        <f ca="true">+IF(OFFSET('Water Data'!$E$29,0,10*ROW('Water Data'!E193))="","",OFFSET('Water Data'!$E$29,0,10*ROW('Water Data'!E193)))</f>
        <v/>
      </c>
      <c r="BY199" s="268" t="str">
        <f ca="true">+IF(OFFSET('Water Data'!$F$27,0,10*ROW('Water Data'!F193))="","",OFFSET('Water Data'!$F$27,0,10*ROW('Water Data'!F193)))</f>
        <v/>
      </c>
      <c r="BZ199" s="268" t="str">
        <f ca="true">+IF(OFFSET('Water Data'!$F$28,0,10*ROW('Water Data'!F193))="","",OFFSET('Water Data'!$F$28,0,10*ROW('Water Data'!F193)))</f>
        <v/>
      </c>
      <c r="CA199" s="268" t="str">
        <f ca="true">+IF(OFFSET('Water Data'!$F$29,0,10*ROW('Water Data'!F193))="","",OFFSET('Water Data'!$F$29,0,10*ROW('Water Data'!F193)))</f>
        <v/>
      </c>
      <c r="CB199" s="268" t="str">
        <f ca="true">+IF(OFFSET('Water Data'!$G$27,0,10*ROW('Water Data'!G193))="","",OFFSET('Water Data'!$G$27,0,10*ROW('Water Data'!G193)))</f>
        <v/>
      </c>
      <c r="CC199" s="268" t="str">
        <f ca="true">+IF(OFFSET('Water Data'!$G$28,0,10*ROW('Water Data'!G193))="","",OFFSET('Water Data'!$G$28,0,10*ROW('Water Data'!G193)))</f>
        <v/>
      </c>
      <c r="CD199" s="268" t="str">
        <f ca="true">+IF(OFFSET('Water Data'!$G$29,0,10*ROW('Water Data'!G193))="","",OFFSET('Water Data'!$G$29,0,10*ROW('Water Data'!G193)))</f>
        <v/>
      </c>
      <c r="CE199" s="268" t="str">
        <f ca="true">+IF(OFFSET('Water Data'!$H$27,0,10*ROW('Water Data'!H193))="","",OFFSET('Water Data'!$H$27,0,10*ROW('Water Data'!H193)))</f>
        <v/>
      </c>
      <c r="CF199" s="268" t="str">
        <f ca="true">+IF(OFFSET('Water Data'!$H$28,0,10*ROW('Water Data'!H193))="","",OFFSET('Water Data'!$H$28,0,10*ROW('Water Data'!H193)))</f>
        <v/>
      </c>
      <c r="CG199" s="268" t="str">
        <f ca="true">+IF(OFFSET('Water Data'!$H$29,0,10*ROW('Water Data'!H193))="","",OFFSET('Water Data'!$H$29,0,10*ROW('Water Data'!H193)))</f>
        <v/>
      </c>
      <c r="CH199" s="268" t="str">
        <f ca="true">+IF(OFFSET('Water Data'!$I$27,0,10*ROW('Water Data'!I193))="","",OFFSET('Water Data'!$I$27,0,10*ROW('Water Data'!I193)))</f>
        <v/>
      </c>
      <c r="CI199" s="268" t="str">
        <f ca="true">+IF(OFFSET('Water Data'!$I$28,0,10*ROW('Water Data'!I193))="","",OFFSET('Water Data'!$I$28,0,10*ROW('Water Data'!I193)))</f>
        <v/>
      </c>
      <c r="CJ199" s="268" t="str">
        <f ca="true">+IF(OFFSET('Water Data'!$I$29,0,10*ROW('Water Data'!I193))="","",OFFSET('Water Data'!$I$29,0,10*ROW('Water Data'!I193)))</f>
        <v/>
      </c>
      <c r="CK199" s="268" t="str">
        <f ca="true">+IF(OFFSET('Sanitation Data'!$D$28,0,10*ROW('Sanitation Data'!D193))="","",OFFSET('Sanitation Data'!$D$28,0,10*ROW('Sanitation Data'!D193)))</f>
        <v/>
      </c>
      <c r="CL199" s="268" t="str">
        <f ca="true">+IF(OFFSET('Sanitation Data'!$D$29,0,10*ROW('Sanitation Data'!D193))="","",OFFSET('Sanitation Data'!$D$29,0,10*ROW('Sanitation Data'!D193)))</f>
        <v/>
      </c>
      <c r="CM199" s="268" t="str">
        <f ca="true">+IF(OFFSET('Sanitation Data'!$D$30,0,10*ROW('Sanitation Data'!D193))="","",OFFSET('Sanitation Data'!$D$30,0,10*ROW('Sanitation Data'!D193)))</f>
        <v/>
      </c>
      <c r="CN199" s="268" t="str">
        <f ca="true">+IF(OFFSET('Sanitation Data'!$D$31,0,10*ROW('Sanitation Data'!D193))="","",OFFSET('Sanitation Data'!$D$31,0,10*ROW('Sanitation Data'!D193)))</f>
        <v/>
      </c>
      <c r="CO199" s="268" t="str">
        <f ca="true">+IF(OFFSET('Sanitation Data'!$D$32,0,10*ROW('Sanitation Data'!D193))="","",OFFSET('Sanitation Data'!$D$32,0,10*ROW('Sanitation Data'!D193)))</f>
        <v/>
      </c>
      <c r="CP199" s="268" t="str">
        <f ca="true">+IF(OFFSET('Sanitation Data'!$E$28,0,10*ROW('Sanitation Data'!E193))="","",OFFSET('Sanitation Data'!$E$28,0,10*ROW('Sanitation Data'!E193)))</f>
        <v/>
      </c>
      <c r="CQ199" s="268" t="str">
        <f ca="true">+IF(OFFSET('Sanitation Data'!$E$29,0,10*ROW('Sanitation Data'!E193))="","",OFFSET('Sanitation Data'!$E$29,0,10*ROW('Sanitation Data'!E193)))</f>
        <v/>
      </c>
      <c r="CR199" s="268" t="str">
        <f ca="true">+IF(OFFSET('Sanitation Data'!$E$30,0,10*ROW('Sanitation Data'!E193))="","",OFFSET('Sanitation Data'!$E$30,0,10*ROW('Sanitation Data'!E193)))</f>
        <v/>
      </c>
      <c r="CS199" s="268" t="str">
        <f ca="true">+IF(OFFSET('Sanitation Data'!$E$31,0,10*ROW('Sanitation Data'!E193))="","",OFFSET('Sanitation Data'!$E$31,0,10*ROW('Sanitation Data'!E193)))</f>
        <v/>
      </c>
      <c r="CT199" s="268" t="str">
        <f ca="true">+IF(OFFSET('Sanitation Data'!$E$32,0,10*ROW('Sanitation Data'!E193))="","",OFFSET('Sanitation Data'!$E$32,0,10*ROW('Sanitation Data'!E193)))</f>
        <v/>
      </c>
      <c r="CU199" s="268" t="str">
        <f ca="true">+IF(OFFSET('Sanitation Data'!$F$28,0,10*ROW('Sanitation Data'!F193))="","",OFFSET('Sanitation Data'!$F$28,0,10*ROW('Sanitation Data'!F193)))</f>
        <v/>
      </c>
      <c r="CV199" s="268" t="str">
        <f ca="true">+IF(OFFSET('Sanitation Data'!$F$29,0,10*ROW('Sanitation Data'!F193))="","",OFFSET('Sanitation Data'!$F$29,0,10*ROW('Sanitation Data'!F193)))</f>
        <v/>
      </c>
      <c r="CW199" s="268" t="str">
        <f ca="true">+IF(OFFSET('Sanitation Data'!$F$30,0,10*ROW('Sanitation Data'!F193))="","",OFFSET('Sanitation Data'!$F$30,0,10*ROW('Sanitation Data'!F193)))</f>
        <v/>
      </c>
      <c r="CX199" s="268" t="str">
        <f ca="true">+IF(OFFSET('Sanitation Data'!$F$31,0,10*ROW('Sanitation Data'!F193))="","",OFFSET('Sanitation Data'!$F$31,0,10*ROW('Sanitation Data'!F193)))</f>
        <v/>
      </c>
      <c r="CY199" s="268" t="str">
        <f ca="true">+IF(OFFSET('Sanitation Data'!$F$32,0,10*ROW('Sanitation Data'!F193))="","",OFFSET('Sanitation Data'!$F$32,0,10*ROW('Sanitation Data'!F193)))</f>
        <v/>
      </c>
      <c r="CZ199" s="268" t="str">
        <f ca="true">+IF(OFFSET('Sanitation Data'!$G$28,0,10*ROW('Sanitation Data'!G193))="","",OFFSET('Sanitation Data'!$G$28,0,10*ROW('Sanitation Data'!G193)))</f>
        <v/>
      </c>
      <c r="DA199" s="268" t="str">
        <f ca="true">+IF(OFFSET('Sanitation Data'!$G$29,0,10*ROW('Sanitation Data'!G193))="","",OFFSET('Sanitation Data'!$G$29,0,10*ROW('Sanitation Data'!G193)))</f>
        <v/>
      </c>
      <c r="DB199" s="268" t="str">
        <f ca="true">+IF(OFFSET('Sanitation Data'!$G$30,0,10*ROW('Sanitation Data'!G193))="","",OFFSET('Sanitation Data'!$G$30,0,10*ROW('Sanitation Data'!G193)))</f>
        <v/>
      </c>
      <c r="DC199" s="268" t="str">
        <f ca="true">+IF(OFFSET('Sanitation Data'!$G$31,0,10*ROW('Sanitation Data'!G193))="","",OFFSET('Sanitation Data'!$G$31,0,10*ROW('Sanitation Data'!G193)))</f>
        <v/>
      </c>
      <c r="DD199" s="268" t="str">
        <f ca="true">+IF(OFFSET('Sanitation Data'!$G$32,0,10*ROW('Sanitation Data'!G193))="","",OFFSET('Sanitation Data'!$G$32,0,10*ROW('Sanitation Data'!G193)))</f>
        <v/>
      </c>
      <c r="DE199" s="268" t="str">
        <f ca="true">+IF(OFFSET('Sanitation Data'!$H$28,0,10*ROW('Sanitation Data'!H193))="","",OFFSET('Sanitation Data'!$H$28,0,10*ROW('Sanitation Data'!H193)))</f>
        <v/>
      </c>
      <c r="DF199" s="268" t="str">
        <f ca="true">+IF(OFFSET('Sanitation Data'!$H$29,0,10*ROW('Sanitation Data'!H193))="","",OFFSET('Sanitation Data'!$H$29,0,10*ROW('Sanitation Data'!H193)))</f>
        <v/>
      </c>
      <c r="DG199" s="268" t="str">
        <f ca="true">+IF(OFFSET('Sanitation Data'!$H$30,0,10*ROW('Sanitation Data'!H193))="","",OFFSET('Sanitation Data'!$H$30,0,10*ROW('Sanitation Data'!H193)))</f>
        <v/>
      </c>
      <c r="DH199" s="268" t="str">
        <f ca="true">+IF(OFFSET('Sanitation Data'!$H$31,0,10*ROW('Sanitation Data'!H193))="","",OFFSET('Sanitation Data'!$H$31,0,10*ROW('Sanitation Data'!H193)))</f>
        <v/>
      </c>
      <c r="DI199" s="268" t="str">
        <f ca="true">+IF(OFFSET('Sanitation Data'!$H$32,0,10*ROW('Sanitation Data'!H193))="","",OFFSET('Sanitation Data'!$H$32,0,10*ROW('Sanitation Data'!H193)))</f>
        <v/>
      </c>
      <c r="DJ199" s="268" t="str">
        <f ca="true">+IF(OFFSET('Sanitation Data'!$I$28,0,10*ROW('Sanitation Data'!I193))="","",OFFSET('Sanitation Data'!$I$28,0,10*ROW('Sanitation Data'!I193)))</f>
        <v/>
      </c>
      <c r="DK199" s="268" t="str">
        <f ca="true">+IF(OFFSET('Sanitation Data'!$I$29,0,10*ROW('Sanitation Data'!I193))="","",OFFSET('Sanitation Data'!$I$29,0,10*ROW('Sanitation Data'!I193)))</f>
        <v/>
      </c>
      <c r="DL199" s="268" t="str">
        <f ca="true">+IF(OFFSET('Sanitation Data'!$I$30,0,10*ROW('Sanitation Data'!I193))="","",OFFSET('Sanitation Data'!$I$30,0,10*ROW('Sanitation Data'!I193)))</f>
        <v/>
      </c>
      <c r="DM199" s="268" t="str">
        <f ca="true">+IF(OFFSET('Sanitation Data'!$I$31,0,10*ROW('Sanitation Data'!I193))="","",OFFSET('Sanitation Data'!$I$31,0,10*ROW('Sanitation Data'!I193)))</f>
        <v/>
      </c>
      <c r="DN199" s="268" t="str">
        <f ca="true">+IF(OFFSET('Sanitation Data'!$I$32,0,10*ROW('Sanitation Data'!I193))="","",OFFSET('Sanitation Data'!$I$32,0,10*ROW('Sanitation Data'!I193)))</f>
        <v/>
      </c>
      <c r="DO199" s="268" t="str">
        <f ca="true">+IF(OFFSET('Hygiene Data'!$D$11,0,10*ROW('Hygiene Data'!D193))="","",OFFSET('Hygiene Data'!$D$11,0,10*ROW('Hygiene Data'!D193)))</f>
        <v/>
      </c>
      <c r="DP199" s="268" t="str">
        <f ca="true">+IF(OFFSET('Hygiene Data'!$D$12,0,10*ROW('Hygiene Data'!D193))="","",OFFSET('Hygiene Data'!$D$12,0,10*ROW('Hygiene Data'!D193)))</f>
        <v/>
      </c>
      <c r="DQ199" s="268" t="str">
        <f ca="true">+IF(OFFSET('Hygiene Data'!$D$13,0,10*ROW('Hygiene Data'!D193))="","",OFFSET('Hygiene Data'!$D$13,0,10*ROW('Hygiene Data'!D193)))</f>
        <v/>
      </c>
      <c r="DR199" s="268" t="str">
        <f ca="true">+IF(OFFSET('Hygiene Data'!$E$11,0,10*ROW('Hygiene Data'!E193))="","",OFFSET('Hygiene Data'!$E$11,0,10*ROW('Hygiene Data'!E193)))</f>
        <v/>
      </c>
      <c r="DS199" s="268" t="str">
        <f ca="true">+IF(OFFSET('Hygiene Data'!$E$12,0,10*ROW('Hygiene Data'!E193))="","",OFFSET('Hygiene Data'!$E$12,0,10*ROW('Hygiene Data'!E193)))</f>
        <v/>
      </c>
      <c r="DT199" s="268" t="str">
        <f ca="true">+IF(OFFSET('Hygiene Data'!$E$13,0,10*ROW('Hygiene Data'!E193))="","",OFFSET('Hygiene Data'!$E$13,0,10*ROW('Hygiene Data'!E193)))</f>
        <v/>
      </c>
      <c r="DU199" s="268" t="str">
        <f ca="true">+IF(OFFSET('Hygiene Data'!$F$11,0,10*ROW('Hygiene Data'!F193))="","",OFFSET('Hygiene Data'!$F$11,0,10*ROW('Hygiene Data'!F193)))</f>
        <v/>
      </c>
      <c r="DV199" s="268" t="str">
        <f ca="true">+IF(OFFSET('Hygiene Data'!$F$12,0,10*ROW('Hygiene Data'!F193))="","",OFFSET('Hygiene Data'!$F$12,0,10*ROW('Hygiene Data'!F193)))</f>
        <v/>
      </c>
      <c r="DW199" s="268" t="str">
        <f ca="true">+IF(OFFSET('Hygiene Data'!$F$13,0,10*ROW('Hygiene Data'!F193))="","",OFFSET('Hygiene Data'!$F$13,0,10*ROW('Hygiene Data'!F193)))</f>
        <v/>
      </c>
      <c r="DX199" s="268" t="str">
        <f ca="true">+IF(OFFSET('Hygiene Data'!$G$11,0,10*ROW('Hygiene Data'!G193))="","",OFFSET('Hygiene Data'!$G$11,0,10*ROW('Hygiene Data'!G193)))</f>
        <v/>
      </c>
      <c r="DY199" s="268" t="str">
        <f ca="true">+IF(OFFSET('Hygiene Data'!$G$12,0,10*ROW('Hygiene Data'!G193))="","",OFFSET('Hygiene Data'!$G$12,0,10*ROW('Hygiene Data'!G193)))</f>
        <v/>
      </c>
      <c r="DZ199" s="268" t="str">
        <f ca="true">+IF(OFFSET('Hygiene Data'!$G$13,0,10*ROW('Hygiene Data'!G193))="","",OFFSET('Hygiene Data'!$G$13,0,10*ROW('Hygiene Data'!G193)))</f>
        <v/>
      </c>
      <c r="EA199" s="268" t="str">
        <f ca="true">+IF(OFFSET('Hygiene Data'!$H$11,0,10*ROW('Hygiene Data'!H193))="","",OFFSET('Hygiene Data'!$H$11,0,10*ROW('Hygiene Data'!H193)))</f>
        <v/>
      </c>
      <c r="EB199" s="268" t="str">
        <f ca="true">+IF(OFFSET('Hygiene Data'!$H$12,0,10*ROW('Hygiene Data'!H193))="","",OFFSET('Hygiene Data'!$H$12,0,10*ROW('Hygiene Data'!H193)))</f>
        <v/>
      </c>
      <c r="EC199" s="268" t="str">
        <f ca="true">+IF(OFFSET('Hygiene Data'!$H$13,0,10*ROW('Hygiene Data'!H193))="","",OFFSET('Hygiene Data'!$H$13,0,10*ROW('Hygiene Data'!H193)))</f>
        <v/>
      </c>
      <c r="ED199" s="268" t="str">
        <f ca="true">+IF(OFFSET('Hygiene Data'!$I$11,0,10*ROW('Hygiene Data'!I193))="","",OFFSET('Hygiene Data'!$I$11,0,10*ROW('Hygiene Data'!I193)))</f>
        <v/>
      </c>
      <c r="EE199" s="268" t="str">
        <f ca="true">+IF(OFFSET('Hygiene Data'!$I$12,0,10*ROW('Hygiene Data'!I193))="","",OFFSET('Hygiene Data'!$I$12,0,10*ROW('Hygiene Data'!I193)))</f>
        <v/>
      </c>
      <c r="EF199" s="268"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4"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8"/>
      <c r="BS200" s="268" t="str">
        <f ca="true">+IF(OFFSET('Water Data'!$D$27,0,10*ROW('Water Data'!D194))="","",OFFSET('Water Data'!$D$27,0,10*ROW('Water Data'!D194)))</f>
        <v/>
      </c>
      <c r="BT200" s="268" t="str">
        <f ca="true">+IF(OFFSET('Water Data'!$D$28,0,10*ROW('Water Data'!D194))="","",OFFSET('Water Data'!$D$28,0,10*ROW('Water Data'!D194)))</f>
        <v/>
      </c>
      <c r="BU200" s="268" t="str">
        <f ca="true">+IF(OFFSET('Water Data'!$D$29,0,10*ROW('Water Data'!D194))="","",OFFSET('Water Data'!$D$29,0,10*ROW('Water Data'!D194)))</f>
        <v/>
      </c>
      <c r="BV200" s="268" t="str">
        <f ca="true">+IF(OFFSET('Water Data'!$E$27,0,10*ROW('Water Data'!E194))="","",OFFSET('Water Data'!$E$27,0,10*ROW('Water Data'!E194)))</f>
        <v/>
      </c>
      <c r="BW200" s="268" t="str">
        <f ca="true">+IF(OFFSET('Water Data'!$E$28,0,10*ROW('Water Data'!E194))="","",OFFSET('Water Data'!$E$28,0,10*ROW('Water Data'!E194)))</f>
        <v/>
      </c>
      <c r="BX200" s="268" t="str">
        <f ca="true">+IF(OFFSET('Water Data'!$E$29,0,10*ROW('Water Data'!E194))="","",OFFSET('Water Data'!$E$29,0,10*ROW('Water Data'!E194)))</f>
        <v/>
      </c>
      <c r="BY200" s="268" t="str">
        <f ca="true">+IF(OFFSET('Water Data'!$F$27,0,10*ROW('Water Data'!F194))="","",OFFSET('Water Data'!$F$27,0,10*ROW('Water Data'!F194)))</f>
        <v/>
      </c>
      <c r="BZ200" s="268" t="str">
        <f ca="true">+IF(OFFSET('Water Data'!$F$28,0,10*ROW('Water Data'!F194))="","",OFFSET('Water Data'!$F$28,0,10*ROW('Water Data'!F194)))</f>
        <v/>
      </c>
      <c r="CA200" s="268" t="str">
        <f ca="true">+IF(OFFSET('Water Data'!$F$29,0,10*ROW('Water Data'!F194))="","",OFFSET('Water Data'!$F$29,0,10*ROW('Water Data'!F194)))</f>
        <v/>
      </c>
      <c r="CB200" s="268" t="str">
        <f ca="true">+IF(OFFSET('Water Data'!$G$27,0,10*ROW('Water Data'!G194))="","",OFFSET('Water Data'!$G$27,0,10*ROW('Water Data'!G194)))</f>
        <v/>
      </c>
      <c r="CC200" s="268" t="str">
        <f ca="true">+IF(OFFSET('Water Data'!$G$28,0,10*ROW('Water Data'!G194))="","",OFFSET('Water Data'!$G$28,0,10*ROW('Water Data'!G194)))</f>
        <v/>
      </c>
      <c r="CD200" s="268" t="str">
        <f ca="true">+IF(OFFSET('Water Data'!$G$29,0,10*ROW('Water Data'!G194))="","",OFFSET('Water Data'!$G$29,0,10*ROW('Water Data'!G194)))</f>
        <v/>
      </c>
      <c r="CE200" s="268" t="str">
        <f ca="true">+IF(OFFSET('Water Data'!$H$27,0,10*ROW('Water Data'!H194))="","",OFFSET('Water Data'!$H$27,0,10*ROW('Water Data'!H194)))</f>
        <v/>
      </c>
      <c r="CF200" s="268" t="str">
        <f ca="true">+IF(OFFSET('Water Data'!$H$28,0,10*ROW('Water Data'!H194))="","",OFFSET('Water Data'!$H$28,0,10*ROW('Water Data'!H194)))</f>
        <v/>
      </c>
      <c r="CG200" s="268" t="str">
        <f ca="true">+IF(OFFSET('Water Data'!$H$29,0,10*ROW('Water Data'!H194))="","",OFFSET('Water Data'!$H$29,0,10*ROW('Water Data'!H194)))</f>
        <v/>
      </c>
      <c r="CH200" s="268" t="str">
        <f ca="true">+IF(OFFSET('Water Data'!$I$27,0,10*ROW('Water Data'!I194))="","",OFFSET('Water Data'!$I$27,0,10*ROW('Water Data'!I194)))</f>
        <v/>
      </c>
      <c r="CI200" s="268" t="str">
        <f ca="true">+IF(OFFSET('Water Data'!$I$28,0,10*ROW('Water Data'!I194))="","",OFFSET('Water Data'!$I$28,0,10*ROW('Water Data'!I194)))</f>
        <v/>
      </c>
      <c r="CJ200" s="268" t="str">
        <f ca="true">+IF(OFFSET('Water Data'!$I$29,0,10*ROW('Water Data'!I194))="","",OFFSET('Water Data'!$I$29,0,10*ROW('Water Data'!I194)))</f>
        <v/>
      </c>
      <c r="CK200" s="268" t="str">
        <f ca="true">+IF(OFFSET('Sanitation Data'!$D$28,0,10*ROW('Sanitation Data'!D194))="","",OFFSET('Sanitation Data'!$D$28,0,10*ROW('Sanitation Data'!D194)))</f>
        <v/>
      </c>
      <c r="CL200" s="268" t="str">
        <f ca="true">+IF(OFFSET('Sanitation Data'!$D$29,0,10*ROW('Sanitation Data'!D194))="","",OFFSET('Sanitation Data'!$D$29,0,10*ROW('Sanitation Data'!D194)))</f>
        <v/>
      </c>
      <c r="CM200" s="268" t="str">
        <f ca="true">+IF(OFFSET('Sanitation Data'!$D$30,0,10*ROW('Sanitation Data'!D194))="","",OFFSET('Sanitation Data'!$D$30,0,10*ROW('Sanitation Data'!D194)))</f>
        <v/>
      </c>
      <c r="CN200" s="268" t="str">
        <f ca="true">+IF(OFFSET('Sanitation Data'!$D$31,0,10*ROW('Sanitation Data'!D194))="","",OFFSET('Sanitation Data'!$D$31,0,10*ROW('Sanitation Data'!D194)))</f>
        <v/>
      </c>
      <c r="CO200" s="268" t="str">
        <f ca="true">+IF(OFFSET('Sanitation Data'!$D$32,0,10*ROW('Sanitation Data'!D194))="","",OFFSET('Sanitation Data'!$D$32,0,10*ROW('Sanitation Data'!D194)))</f>
        <v/>
      </c>
      <c r="CP200" s="268" t="str">
        <f ca="true">+IF(OFFSET('Sanitation Data'!$E$28,0,10*ROW('Sanitation Data'!E194))="","",OFFSET('Sanitation Data'!$E$28,0,10*ROW('Sanitation Data'!E194)))</f>
        <v/>
      </c>
      <c r="CQ200" s="268" t="str">
        <f ca="true">+IF(OFFSET('Sanitation Data'!$E$29,0,10*ROW('Sanitation Data'!E194))="","",OFFSET('Sanitation Data'!$E$29,0,10*ROW('Sanitation Data'!E194)))</f>
        <v/>
      </c>
      <c r="CR200" s="268" t="str">
        <f ca="true">+IF(OFFSET('Sanitation Data'!$E$30,0,10*ROW('Sanitation Data'!E194))="","",OFFSET('Sanitation Data'!$E$30,0,10*ROW('Sanitation Data'!E194)))</f>
        <v/>
      </c>
      <c r="CS200" s="268" t="str">
        <f ca="true">+IF(OFFSET('Sanitation Data'!$E$31,0,10*ROW('Sanitation Data'!E194))="","",OFFSET('Sanitation Data'!$E$31,0,10*ROW('Sanitation Data'!E194)))</f>
        <v/>
      </c>
      <c r="CT200" s="268" t="str">
        <f ca="true">+IF(OFFSET('Sanitation Data'!$E$32,0,10*ROW('Sanitation Data'!E194))="","",OFFSET('Sanitation Data'!$E$32,0,10*ROW('Sanitation Data'!E194)))</f>
        <v/>
      </c>
      <c r="CU200" s="268" t="str">
        <f ca="true">+IF(OFFSET('Sanitation Data'!$F$28,0,10*ROW('Sanitation Data'!F194))="","",OFFSET('Sanitation Data'!$F$28,0,10*ROW('Sanitation Data'!F194)))</f>
        <v/>
      </c>
      <c r="CV200" s="268" t="str">
        <f ca="true">+IF(OFFSET('Sanitation Data'!$F$29,0,10*ROW('Sanitation Data'!F194))="","",OFFSET('Sanitation Data'!$F$29,0,10*ROW('Sanitation Data'!F194)))</f>
        <v/>
      </c>
      <c r="CW200" s="268" t="str">
        <f ca="true">+IF(OFFSET('Sanitation Data'!$F$30,0,10*ROW('Sanitation Data'!F194))="","",OFFSET('Sanitation Data'!$F$30,0,10*ROW('Sanitation Data'!F194)))</f>
        <v/>
      </c>
      <c r="CX200" s="268" t="str">
        <f ca="true">+IF(OFFSET('Sanitation Data'!$F$31,0,10*ROW('Sanitation Data'!F194))="","",OFFSET('Sanitation Data'!$F$31,0,10*ROW('Sanitation Data'!F194)))</f>
        <v/>
      </c>
      <c r="CY200" s="268" t="str">
        <f ca="true">+IF(OFFSET('Sanitation Data'!$F$32,0,10*ROW('Sanitation Data'!F194))="","",OFFSET('Sanitation Data'!$F$32,0,10*ROW('Sanitation Data'!F194)))</f>
        <v/>
      </c>
      <c r="CZ200" s="268" t="str">
        <f ca="true">+IF(OFFSET('Sanitation Data'!$G$28,0,10*ROW('Sanitation Data'!G194))="","",OFFSET('Sanitation Data'!$G$28,0,10*ROW('Sanitation Data'!G194)))</f>
        <v/>
      </c>
      <c r="DA200" s="268" t="str">
        <f ca="true">+IF(OFFSET('Sanitation Data'!$G$29,0,10*ROW('Sanitation Data'!G194))="","",OFFSET('Sanitation Data'!$G$29,0,10*ROW('Sanitation Data'!G194)))</f>
        <v/>
      </c>
      <c r="DB200" s="268" t="str">
        <f ca="true">+IF(OFFSET('Sanitation Data'!$G$30,0,10*ROW('Sanitation Data'!G194))="","",OFFSET('Sanitation Data'!$G$30,0,10*ROW('Sanitation Data'!G194)))</f>
        <v/>
      </c>
      <c r="DC200" s="268" t="str">
        <f ca="true">+IF(OFFSET('Sanitation Data'!$G$31,0,10*ROW('Sanitation Data'!G194))="","",OFFSET('Sanitation Data'!$G$31,0,10*ROW('Sanitation Data'!G194)))</f>
        <v/>
      </c>
      <c r="DD200" s="268" t="str">
        <f ca="true">+IF(OFFSET('Sanitation Data'!$G$32,0,10*ROW('Sanitation Data'!G194))="","",OFFSET('Sanitation Data'!$G$32,0,10*ROW('Sanitation Data'!G194)))</f>
        <v/>
      </c>
      <c r="DE200" s="268" t="str">
        <f ca="true">+IF(OFFSET('Sanitation Data'!$H$28,0,10*ROW('Sanitation Data'!H194))="","",OFFSET('Sanitation Data'!$H$28,0,10*ROW('Sanitation Data'!H194)))</f>
        <v/>
      </c>
      <c r="DF200" s="268" t="str">
        <f ca="true">+IF(OFFSET('Sanitation Data'!$H$29,0,10*ROW('Sanitation Data'!H194))="","",OFFSET('Sanitation Data'!$H$29,0,10*ROW('Sanitation Data'!H194)))</f>
        <v/>
      </c>
      <c r="DG200" s="268" t="str">
        <f ca="true">+IF(OFFSET('Sanitation Data'!$H$30,0,10*ROW('Sanitation Data'!H194))="","",OFFSET('Sanitation Data'!$H$30,0,10*ROW('Sanitation Data'!H194)))</f>
        <v/>
      </c>
      <c r="DH200" s="268" t="str">
        <f ca="true">+IF(OFFSET('Sanitation Data'!$H$31,0,10*ROW('Sanitation Data'!H194))="","",OFFSET('Sanitation Data'!$H$31,0,10*ROW('Sanitation Data'!H194)))</f>
        <v/>
      </c>
      <c r="DI200" s="268" t="str">
        <f ca="true">+IF(OFFSET('Sanitation Data'!$H$32,0,10*ROW('Sanitation Data'!H194))="","",OFFSET('Sanitation Data'!$H$32,0,10*ROW('Sanitation Data'!H194)))</f>
        <v/>
      </c>
      <c r="DJ200" s="268" t="str">
        <f ca="true">+IF(OFFSET('Sanitation Data'!$I$28,0,10*ROW('Sanitation Data'!I194))="","",OFFSET('Sanitation Data'!$I$28,0,10*ROW('Sanitation Data'!I194)))</f>
        <v/>
      </c>
      <c r="DK200" s="268" t="str">
        <f ca="true">+IF(OFFSET('Sanitation Data'!$I$29,0,10*ROW('Sanitation Data'!I194))="","",OFFSET('Sanitation Data'!$I$29,0,10*ROW('Sanitation Data'!I194)))</f>
        <v/>
      </c>
      <c r="DL200" s="268" t="str">
        <f ca="true">+IF(OFFSET('Sanitation Data'!$I$30,0,10*ROW('Sanitation Data'!I194))="","",OFFSET('Sanitation Data'!$I$30,0,10*ROW('Sanitation Data'!I194)))</f>
        <v/>
      </c>
      <c r="DM200" s="268" t="str">
        <f ca="true">+IF(OFFSET('Sanitation Data'!$I$31,0,10*ROW('Sanitation Data'!I194))="","",OFFSET('Sanitation Data'!$I$31,0,10*ROW('Sanitation Data'!I194)))</f>
        <v/>
      </c>
      <c r="DN200" s="268" t="str">
        <f ca="true">+IF(OFFSET('Sanitation Data'!$I$32,0,10*ROW('Sanitation Data'!I194))="","",OFFSET('Sanitation Data'!$I$32,0,10*ROW('Sanitation Data'!I194)))</f>
        <v/>
      </c>
      <c r="DO200" s="268" t="str">
        <f ca="true">+IF(OFFSET('Hygiene Data'!$D$11,0,10*ROW('Hygiene Data'!D194))="","",OFFSET('Hygiene Data'!$D$11,0,10*ROW('Hygiene Data'!D194)))</f>
        <v/>
      </c>
      <c r="DP200" s="268" t="str">
        <f ca="true">+IF(OFFSET('Hygiene Data'!$D$12,0,10*ROW('Hygiene Data'!D194))="","",OFFSET('Hygiene Data'!$D$12,0,10*ROW('Hygiene Data'!D194)))</f>
        <v/>
      </c>
      <c r="DQ200" s="268" t="str">
        <f ca="true">+IF(OFFSET('Hygiene Data'!$D$13,0,10*ROW('Hygiene Data'!D194))="","",OFFSET('Hygiene Data'!$D$13,0,10*ROW('Hygiene Data'!D194)))</f>
        <v/>
      </c>
      <c r="DR200" s="268" t="str">
        <f ca="true">+IF(OFFSET('Hygiene Data'!$E$11,0,10*ROW('Hygiene Data'!E194))="","",OFFSET('Hygiene Data'!$E$11,0,10*ROW('Hygiene Data'!E194)))</f>
        <v/>
      </c>
      <c r="DS200" s="268" t="str">
        <f ca="true">+IF(OFFSET('Hygiene Data'!$E$12,0,10*ROW('Hygiene Data'!E194))="","",OFFSET('Hygiene Data'!$E$12,0,10*ROW('Hygiene Data'!E194)))</f>
        <v/>
      </c>
      <c r="DT200" s="268" t="str">
        <f ca="true">+IF(OFFSET('Hygiene Data'!$E$13,0,10*ROW('Hygiene Data'!E194))="","",OFFSET('Hygiene Data'!$E$13,0,10*ROW('Hygiene Data'!E194)))</f>
        <v/>
      </c>
      <c r="DU200" s="268" t="str">
        <f ca="true">+IF(OFFSET('Hygiene Data'!$F$11,0,10*ROW('Hygiene Data'!F194))="","",OFFSET('Hygiene Data'!$F$11,0,10*ROW('Hygiene Data'!F194)))</f>
        <v/>
      </c>
      <c r="DV200" s="268" t="str">
        <f ca="true">+IF(OFFSET('Hygiene Data'!$F$12,0,10*ROW('Hygiene Data'!F194))="","",OFFSET('Hygiene Data'!$F$12,0,10*ROW('Hygiene Data'!F194)))</f>
        <v/>
      </c>
      <c r="DW200" s="268" t="str">
        <f ca="true">+IF(OFFSET('Hygiene Data'!$F$13,0,10*ROW('Hygiene Data'!F194))="","",OFFSET('Hygiene Data'!$F$13,0,10*ROW('Hygiene Data'!F194)))</f>
        <v/>
      </c>
      <c r="DX200" s="268" t="str">
        <f ca="true">+IF(OFFSET('Hygiene Data'!$G$11,0,10*ROW('Hygiene Data'!G194))="","",OFFSET('Hygiene Data'!$G$11,0,10*ROW('Hygiene Data'!G194)))</f>
        <v/>
      </c>
      <c r="DY200" s="268" t="str">
        <f ca="true">+IF(OFFSET('Hygiene Data'!$G$12,0,10*ROW('Hygiene Data'!G194))="","",OFFSET('Hygiene Data'!$G$12,0,10*ROW('Hygiene Data'!G194)))</f>
        <v/>
      </c>
      <c r="DZ200" s="268" t="str">
        <f ca="true">+IF(OFFSET('Hygiene Data'!$G$13,0,10*ROW('Hygiene Data'!G194))="","",OFFSET('Hygiene Data'!$G$13,0,10*ROW('Hygiene Data'!G194)))</f>
        <v/>
      </c>
      <c r="EA200" s="268" t="str">
        <f ca="true">+IF(OFFSET('Hygiene Data'!$H$11,0,10*ROW('Hygiene Data'!H194))="","",OFFSET('Hygiene Data'!$H$11,0,10*ROW('Hygiene Data'!H194)))</f>
        <v/>
      </c>
      <c r="EB200" s="268" t="str">
        <f ca="true">+IF(OFFSET('Hygiene Data'!$H$12,0,10*ROW('Hygiene Data'!H194))="","",OFFSET('Hygiene Data'!$H$12,0,10*ROW('Hygiene Data'!H194)))</f>
        <v/>
      </c>
      <c r="EC200" s="268" t="str">
        <f ca="true">+IF(OFFSET('Hygiene Data'!$H$13,0,10*ROW('Hygiene Data'!H194))="","",OFFSET('Hygiene Data'!$H$13,0,10*ROW('Hygiene Data'!H194)))</f>
        <v/>
      </c>
      <c r="ED200" s="268" t="str">
        <f ca="true">+IF(OFFSET('Hygiene Data'!$I$11,0,10*ROW('Hygiene Data'!I194))="","",OFFSET('Hygiene Data'!$I$11,0,10*ROW('Hygiene Data'!I194)))</f>
        <v/>
      </c>
      <c r="EE200" s="268" t="str">
        <f ca="true">+IF(OFFSET('Hygiene Data'!$I$12,0,10*ROW('Hygiene Data'!I194))="","",OFFSET('Hygiene Data'!$I$12,0,10*ROW('Hygiene Data'!I194)))</f>
        <v/>
      </c>
      <c r="EF200" s="268"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4"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8"/>
      <c r="BS201" s="268" t="str">
        <f ca="true">+IF(OFFSET('Water Data'!$D$27,0,10*ROW('Water Data'!D195))="","",OFFSET('Water Data'!$D$27,0,10*ROW('Water Data'!D195)))</f>
        <v/>
      </c>
      <c r="BT201" s="268" t="str">
        <f ca="true">+IF(OFFSET('Water Data'!$D$28,0,10*ROW('Water Data'!D195))="","",OFFSET('Water Data'!$D$28,0,10*ROW('Water Data'!D195)))</f>
        <v/>
      </c>
      <c r="BU201" s="268" t="str">
        <f ca="true">+IF(OFFSET('Water Data'!$D$29,0,10*ROW('Water Data'!D195))="","",OFFSET('Water Data'!$D$29,0,10*ROW('Water Data'!D195)))</f>
        <v/>
      </c>
      <c r="BV201" s="268" t="str">
        <f ca="true">+IF(OFFSET('Water Data'!$E$27,0,10*ROW('Water Data'!E195))="","",OFFSET('Water Data'!$E$27,0,10*ROW('Water Data'!E195)))</f>
        <v/>
      </c>
      <c r="BW201" s="268" t="str">
        <f ca="true">+IF(OFFSET('Water Data'!$E$28,0,10*ROW('Water Data'!E195))="","",OFFSET('Water Data'!$E$28,0,10*ROW('Water Data'!E195)))</f>
        <v/>
      </c>
      <c r="BX201" s="268" t="str">
        <f ca="true">+IF(OFFSET('Water Data'!$E$29,0,10*ROW('Water Data'!E195))="","",OFFSET('Water Data'!$E$29,0,10*ROW('Water Data'!E195)))</f>
        <v/>
      </c>
      <c r="BY201" s="268" t="str">
        <f ca="true">+IF(OFFSET('Water Data'!$F$27,0,10*ROW('Water Data'!F195))="","",OFFSET('Water Data'!$F$27,0,10*ROW('Water Data'!F195)))</f>
        <v/>
      </c>
      <c r="BZ201" s="268" t="str">
        <f ca="true">+IF(OFFSET('Water Data'!$F$28,0,10*ROW('Water Data'!F195))="","",OFFSET('Water Data'!$F$28,0,10*ROW('Water Data'!F195)))</f>
        <v/>
      </c>
      <c r="CA201" s="268" t="str">
        <f ca="true">+IF(OFFSET('Water Data'!$F$29,0,10*ROW('Water Data'!F195))="","",OFFSET('Water Data'!$F$29,0,10*ROW('Water Data'!F195)))</f>
        <v/>
      </c>
      <c r="CB201" s="268" t="str">
        <f ca="true">+IF(OFFSET('Water Data'!$G$27,0,10*ROW('Water Data'!G195))="","",OFFSET('Water Data'!$G$27,0,10*ROW('Water Data'!G195)))</f>
        <v/>
      </c>
      <c r="CC201" s="268" t="str">
        <f ca="true">+IF(OFFSET('Water Data'!$G$28,0,10*ROW('Water Data'!G195))="","",OFFSET('Water Data'!$G$28,0,10*ROW('Water Data'!G195)))</f>
        <v/>
      </c>
      <c r="CD201" s="268" t="str">
        <f ca="true">+IF(OFFSET('Water Data'!$G$29,0,10*ROW('Water Data'!G195))="","",OFFSET('Water Data'!$G$29,0,10*ROW('Water Data'!G195)))</f>
        <v/>
      </c>
      <c r="CE201" s="268" t="str">
        <f ca="true">+IF(OFFSET('Water Data'!$H$27,0,10*ROW('Water Data'!H195))="","",OFFSET('Water Data'!$H$27,0,10*ROW('Water Data'!H195)))</f>
        <v/>
      </c>
      <c r="CF201" s="268" t="str">
        <f ca="true">+IF(OFFSET('Water Data'!$H$28,0,10*ROW('Water Data'!H195))="","",OFFSET('Water Data'!$H$28,0,10*ROW('Water Data'!H195)))</f>
        <v/>
      </c>
      <c r="CG201" s="268" t="str">
        <f ca="true">+IF(OFFSET('Water Data'!$H$29,0,10*ROW('Water Data'!H195))="","",OFFSET('Water Data'!$H$29,0,10*ROW('Water Data'!H195)))</f>
        <v/>
      </c>
      <c r="CH201" s="268" t="str">
        <f ca="true">+IF(OFFSET('Water Data'!$I$27,0,10*ROW('Water Data'!I195))="","",OFFSET('Water Data'!$I$27,0,10*ROW('Water Data'!I195)))</f>
        <v/>
      </c>
      <c r="CI201" s="268" t="str">
        <f ca="true">+IF(OFFSET('Water Data'!$I$28,0,10*ROW('Water Data'!I195))="","",OFFSET('Water Data'!$I$28,0,10*ROW('Water Data'!I195)))</f>
        <v/>
      </c>
      <c r="CJ201" s="268" t="str">
        <f ca="true">+IF(OFFSET('Water Data'!$I$29,0,10*ROW('Water Data'!I195))="","",OFFSET('Water Data'!$I$29,0,10*ROW('Water Data'!I195)))</f>
        <v/>
      </c>
      <c r="CK201" s="268" t="str">
        <f ca="true">+IF(OFFSET('Sanitation Data'!$D$28,0,10*ROW('Sanitation Data'!D195))="","",OFFSET('Sanitation Data'!$D$28,0,10*ROW('Sanitation Data'!D195)))</f>
        <v/>
      </c>
      <c r="CL201" s="268" t="str">
        <f ca="true">+IF(OFFSET('Sanitation Data'!$D$29,0,10*ROW('Sanitation Data'!D195))="","",OFFSET('Sanitation Data'!$D$29,0,10*ROW('Sanitation Data'!D195)))</f>
        <v/>
      </c>
      <c r="CM201" s="268" t="str">
        <f ca="true">+IF(OFFSET('Sanitation Data'!$D$30,0,10*ROW('Sanitation Data'!D195))="","",OFFSET('Sanitation Data'!$D$30,0,10*ROW('Sanitation Data'!D195)))</f>
        <v/>
      </c>
      <c r="CN201" s="268" t="str">
        <f ca="true">+IF(OFFSET('Sanitation Data'!$D$31,0,10*ROW('Sanitation Data'!D195))="","",OFFSET('Sanitation Data'!$D$31,0,10*ROW('Sanitation Data'!D195)))</f>
        <v/>
      </c>
      <c r="CO201" s="268" t="str">
        <f ca="true">+IF(OFFSET('Sanitation Data'!$D$32,0,10*ROW('Sanitation Data'!D195))="","",OFFSET('Sanitation Data'!$D$32,0,10*ROW('Sanitation Data'!D195)))</f>
        <v/>
      </c>
      <c r="CP201" s="268" t="str">
        <f ca="true">+IF(OFFSET('Sanitation Data'!$E$28,0,10*ROW('Sanitation Data'!E195))="","",OFFSET('Sanitation Data'!$E$28,0,10*ROW('Sanitation Data'!E195)))</f>
        <v/>
      </c>
      <c r="CQ201" s="268" t="str">
        <f ca="true">+IF(OFFSET('Sanitation Data'!$E$29,0,10*ROW('Sanitation Data'!E195))="","",OFFSET('Sanitation Data'!$E$29,0,10*ROW('Sanitation Data'!E195)))</f>
        <v/>
      </c>
      <c r="CR201" s="268" t="str">
        <f ca="true">+IF(OFFSET('Sanitation Data'!$E$30,0,10*ROW('Sanitation Data'!E195))="","",OFFSET('Sanitation Data'!$E$30,0,10*ROW('Sanitation Data'!E195)))</f>
        <v/>
      </c>
      <c r="CS201" s="268" t="str">
        <f ca="true">+IF(OFFSET('Sanitation Data'!$E$31,0,10*ROW('Sanitation Data'!E195))="","",OFFSET('Sanitation Data'!$E$31,0,10*ROW('Sanitation Data'!E195)))</f>
        <v/>
      </c>
      <c r="CT201" s="268" t="str">
        <f ca="true">+IF(OFFSET('Sanitation Data'!$E$32,0,10*ROW('Sanitation Data'!E195))="","",OFFSET('Sanitation Data'!$E$32,0,10*ROW('Sanitation Data'!E195)))</f>
        <v/>
      </c>
      <c r="CU201" s="268" t="str">
        <f ca="true">+IF(OFFSET('Sanitation Data'!$F$28,0,10*ROW('Sanitation Data'!F195))="","",OFFSET('Sanitation Data'!$F$28,0,10*ROW('Sanitation Data'!F195)))</f>
        <v/>
      </c>
      <c r="CV201" s="268" t="str">
        <f ca="true">+IF(OFFSET('Sanitation Data'!$F$29,0,10*ROW('Sanitation Data'!F195))="","",OFFSET('Sanitation Data'!$F$29,0,10*ROW('Sanitation Data'!F195)))</f>
        <v/>
      </c>
      <c r="CW201" s="268" t="str">
        <f ca="true">+IF(OFFSET('Sanitation Data'!$F$30,0,10*ROW('Sanitation Data'!F195))="","",OFFSET('Sanitation Data'!$F$30,0,10*ROW('Sanitation Data'!F195)))</f>
        <v/>
      </c>
      <c r="CX201" s="268" t="str">
        <f ca="true">+IF(OFFSET('Sanitation Data'!$F$31,0,10*ROW('Sanitation Data'!F195))="","",OFFSET('Sanitation Data'!$F$31,0,10*ROW('Sanitation Data'!F195)))</f>
        <v/>
      </c>
      <c r="CY201" s="268" t="str">
        <f ca="true">+IF(OFFSET('Sanitation Data'!$F$32,0,10*ROW('Sanitation Data'!F195))="","",OFFSET('Sanitation Data'!$F$32,0,10*ROW('Sanitation Data'!F195)))</f>
        <v/>
      </c>
      <c r="CZ201" s="268" t="str">
        <f ca="true">+IF(OFFSET('Sanitation Data'!$G$28,0,10*ROW('Sanitation Data'!G195))="","",OFFSET('Sanitation Data'!$G$28,0,10*ROW('Sanitation Data'!G195)))</f>
        <v/>
      </c>
      <c r="DA201" s="268" t="str">
        <f ca="true">+IF(OFFSET('Sanitation Data'!$G$29,0,10*ROW('Sanitation Data'!G195))="","",OFFSET('Sanitation Data'!$G$29,0,10*ROW('Sanitation Data'!G195)))</f>
        <v/>
      </c>
      <c r="DB201" s="268" t="str">
        <f ca="true">+IF(OFFSET('Sanitation Data'!$G$30,0,10*ROW('Sanitation Data'!G195))="","",OFFSET('Sanitation Data'!$G$30,0,10*ROW('Sanitation Data'!G195)))</f>
        <v/>
      </c>
      <c r="DC201" s="268" t="str">
        <f ca="true">+IF(OFFSET('Sanitation Data'!$G$31,0,10*ROW('Sanitation Data'!G195))="","",OFFSET('Sanitation Data'!$G$31,0,10*ROW('Sanitation Data'!G195)))</f>
        <v/>
      </c>
      <c r="DD201" s="268" t="str">
        <f ca="true">+IF(OFFSET('Sanitation Data'!$G$32,0,10*ROW('Sanitation Data'!G195))="","",OFFSET('Sanitation Data'!$G$32,0,10*ROW('Sanitation Data'!G195)))</f>
        <v/>
      </c>
      <c r="DE201" s="268" t="str">
        <f ca="true">+IF(OFFSET('Sanitation Data'!$H$28,0,10*ROW('Sanitation Data'!H195))="","",OFFSET('Sanitation Data'!$H$28,0,10*ROW('Sanitation Data'!H195)))</f>
        <v/>
      </c>
      <c r="DF201" s="268" t="str">
        <f ca="true">+IF(OFFSET('Sanitation Data'!$H$29,0,10*ROW('Sanitation Data'!H195))="","",OFFSET('Sanitation Data'!$H$29,0,10*ROW('Sanitation Data'!H195)))</f>
        <v/>
      </c>
      <c r="DG201" s="268" t="str">
        <f ca="true">+IF(OFFSET('Sanitation Data'!$H$30,0,10*ROW('Sanitation Data'!H195))="","",OFFSET('Sanitation Data'!$H$30,0,10*ROW('Sanitation Data'!H195)))</f>
        <v/>
      </c>
      <c r="DH201" s="268" t="str">
        <f ca="true">+IF(OFFSET('Sanitation Data'!$H$31,0,10*ROW('Sanitation Data'!H195))="","",OFFSET('Sanitation Data'!$H$31,0,10*ROW('Sanitation Data'!H195)))</f>
        <v/>
      </c>
      <c r="DI201" s="268" t="str">
        <f ca="true">+IF(OFFSET('Sanitation Data'!$H$32,0,10*ROW('Sanitation Data'!H195))="","",OFFSET('Sanitation Data'!$H$32,0,10*ROW('Sanitation Data'!H195)))</f>
        <v/>
      </c>
      <c r="DJ201" s="268" t="str">
        <f ca="true">+IF(OFFSET('Sanitation Data'!$I$28,0,10*ROW('Sanitation Data'!I195))="","",OFFSET('Sanitation Data'!$I$28,0,10*ROW('Sanitation Data'!I195)))</f>
        <v/>
      </c>
      <c r="DK201" s="268" t="str">
        <f ca="true">+IF(OFFSET('Sanitation Data'!$I$29,0,10*ROW('Sanitation Data'!I195))="","",OFFSET('Sanitation Data'!$I$29,0,10*ROW('Sanitation Data'!I195)))</f>
        <v/>
      </c>
      <c r="DL201" s="268" t="str">
        <f ca="true">+IF(OFFSET('Sanitation Data'!$I$30,0,10*ROW('Sanitation Data'!I195))="","",OFFSET('Sanitation Data'!$I$30,0,10*ROW('Sanitation Data'!I195)))</f>
        <v/>
      </c>
      <c r="DM201" s="268" t="str">
        <f ca="true">+IF(OFFSET('Sanitation Data'!$I$31,0,10*ROW('Sanitation Data'!I195))="","",OFFSET('Sanitation Data'!$I$31,0,10*ROW('Sanitation Data'!I195)))</f>
        <v/>
      </c>
      <c r="DN201" s="268" t="str">
        <f ca="true">+IF(OFFSET('Sanitation Data'!$I$32,0,10*ROW('Sanitation Data'!I195))="","",OFFSET('Sanitation Data'!$I$32,0,10*ROW('Sanitation Data'!I195)))</f>
        <v/>
      </c>
      <c r="DO201" s="268" t="str">
        <f ca="true">+IF(OFFSET('Hygiene Data'!$D$11,0,10*ROW('Hygiene Data'!D195))="","",OFFSET('Hygiene Data'!$D$11,0,10*ROW('Hygiene Data'!D195)))</f>
        <v/>
      </c>
      <c r="DP201" s="268" t="str">
        <f ca="true">+IF(OFFSET('Hygiene Data'!$D$12,0,10*ROW('Hygiene Data'!D195))="","",OFFSET('Hygiene Data'!$D$12,0,10*ROW('Hygiene Data'!D195)))</f>
        <v/>
      </c>
      <c r="DQ201" s="268" t="str">
        <f ca="true">+IF(OFFSET('Hygiene Data'!$D$13,0,10*ROW('Hygiene Data'!D195))="","",OFFSET('Hygiene Data'!$D$13,0,10*ROW('Hygiene Data'!D195)))</f>
        <v/>
      </c>
      <c r="DR201" s="268" t="str">
        <f ca="true">+IF(OFFSET('Hygiene Data'!$E$11,0,10*ROW('Hygiene Data'!E195))="","",OFFSET('Hygiene Data'!$E$11,0,10*ROW('Hygiene Data'!E195)))</f>
        <v/>
      </c>
      <c r="DS201" s="268" t="str">
        <f ca="true">+IF(OFFSET('Hygiene Data'!$E$12,0,10*ROW('Hygiene Data'!E195))="","",OFFSET('Hygiene Data'!$E$12,0,10*ROW('Hygiene Data'!E195)))</f>
        <v/>
      </c>
      <c r="DT201" s="268" t="str">
        <f ca="true">+IF(OFFSET('Hygiene Data'!$E$13,0,10*ROW('Hygiene Data'!E195))="","",OFFSET('Hygiene Data'!$E$13,0,10*ROW('Hygiene Data'!E195)))</f>
        <v/>
      </c>
      <c r="DU201" s="268" t="str">
        <f ca="true">+IF(OFFSET('Hygiene Data'!$F$11,0,10*ROW('Hygiene Data'!F195))="","",OFFSET('Hygiene Data'!$F$11,0,10*ROW('Hygiene Data'!F195)))</f>
        <v/>
      </c>
      <c r="DV201" s="268" t="str">
        <f ca="true">+IF(OFFSET('Hygiene Data'!$F$12,0,10*ROW('Hygiene Data'!F195))="","",OFFSET('Hygiene Data'!$F$12,0,10*ROW('Hygiene Data'!F195)))</f>
        <v/>
      </c>
      <c r="DW201" s="268" t="str">
        <f ca="true">+IF(OFFSET('Hygiene Data'!$F$13,0,10*ROW('Hygiene Data'!F195))="","",OFFSET('Hygiene Data'!$F$13,0,10*ROW('Hygiene Data'!F195)))</f>
        <v/>
      </c>
      <c r="DX201" s="268" t="str">
        <f ca="true">+IF(OFFSET('Hygiene Data'!$G$11,0,10*ROW('Hygiene Data'!G195))="","",OFFSET('Hygiene Data'!$G$11,0,10*ROW('Hygiene Data'!G195)))</f>
        <v/>
      </c>
      <c r="DY201" s="268" t="str">
        <f ca="true">+IF(OFFSET('Hygiene Data'!$G$12,0,10*ROW('Hygiene Data'!G195))="","",OFFSET('Hygiene Data'!$G$12,0,10*ROW('Hygiene Data'!G195)))</f>
        <v/>
      </c>
      <c r="DZ201" s="268" t="str">
        <f ca="true">+IF(OFFSET('Hygiene Data'!$G$13,0,10*ROW('Hygiene Data'!G195))="","",OFFSET('Hygiene Data'!$G$13,0,10*ROW('Hygiene Data'!G195)))</f>
        <v/>
      </c>
      <c r="EA201" s="268" t="str">
        <f ca="true">+IF(OFFSET('Hygiene Data'!$H$11,0,10*ROW('Hygiene Data'!H195))="","",OFFSET('Hygiene Data'!$H$11,0,10*ROW('Hygiene Data'!H195)))</f>
        <v/>
      </c>
      <c r="EB201" s="268" t="str">
        <f ca="true">+IF(OFFSET('Hygiene Data'!$H$12,0,10*ROW('Hygiene Data'!H195))="","",OFFSET('Hygiene Data'!$H$12,0,10*ROW('Hygiene Data'!H195)))</f>
        <v/>
      </c>
      <c r="EC201" s="268" t="str">
        <f ca="true">+IF(OFFSET('Hygiene Data'!$H$13,0,10*ROW('Hygiene Data'!H195))="","",OFFSET('Hygiene Data'!$H$13,0,10*ROW('Hygiene Data'!H195)))</f>
        <v/>
      </c>
      <c r="ED201" s="268" t="str">
        <f ca="true">+IF(OFFSET('Hygiene Data'!$I$11,0,10*ROW('Hygiene Data'!I195))="","",OFFSET('Hygiene Data'!$I$11,0,10*ROW('Hygiene Data'!I195)))</f>
        <v/>
      </c>
      <c r="EE201" s="268" t="str">
        <f ca="true">+IF(OFFSET('Hygiene Data'!$I$12,0,10*ROW('Hygiene Data'!I195))="","",OFFSET('Hygiene Data'!$I$12,0,10*ROW('Hygiene Data'!I195)))</f>
        <v/>
      </c>
      <c r="EF201" s="268"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4"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8"/>
      <c r="BS202" s="268" t="str">
        <f ca="true">+IF(OFFSET('Water Data'!$D$27,0,10*ROW('Water Data'!D196))="","",OFFSET('Water Data'!$D$27,0,10*ROW('Water Data'!D196)))</f>
        <v/>
      </c>
      <c r="BT202" s="268" t="str">
        <f ca="true">+IF(OFFSET('Water Data'!$D$28,0,10*ROW('Water Data'!D196))="","",OFFSET('Water Data'!$D$28,0,10*ROW('Water Data'!D196)))</f>
        <v/>
      </c>
      <c r="BU202" s="268" t="str">
        <f ca="true">+IF(OFFSET('Water Data'!$D$29,0,10*ROW('Water Data'!D196))="","",OFFSET('Water Data'!$D$29,0,10*ROW('Water Data'!D196)))</f>
        <v/>
      </c>
      <c r="BV202" s="268" t="str">
        <f ca="true">+IF(OFFSET('Water Data'!$E$27,0,10*ROW('Water Data'!E196))="","",OFFSET('Water Data'!$E$27,0,10*ROW('Water Data'!E196)))</f>
        <v/>
      </c>
      <c r="BW202" s="268" t="str">
        <f ca="true">+IF(OFFSET('Water Data'!$E$28,0,10*ROW('Water Data'!E196))="","",OFFSET('Water Data'!$E$28,0,10*ROW('Water Data'!E196)))</f>
        <v/>
      </c>
      <c r="BX202" s="268" t="str">
        <f ca="true">+IF(OFFSET('Water Data'!$E$29,0,10*ROW('Water Data'!E196))="","",OFFSET('Water Data'!$E$29,0,10*ROW('Water Data'!E196)))</f>
        <v/>
      </c>
      <c r="BY202" s="268" t="str">
        <f ca="true">+IF(OFFSET('Water Data'!$F$27,0,10*ROW('Water Data'!F196))="","",OFFSET('Water Data'!$F$27,0,10*ROW('Water Data'!F196)))</f>
        <v/>
      </c>
      <c r="BZ202" s="268" t="str">
        <f ca="true">+IF(OFFSET('Water Data'!$F$28,0,10*ROW('Water Data'!F196))="","",OFFSET('Water Data'!$F$28,0,10*ROW('Water Data'!F196)))</f>
        <v/>
      </c>
      <c r="CA202" s="268" t="str">
        <f ca="true">+IF(OFFSET('Water Data'!$F$29,0,10*ROW('Water Data'!F196))="","",OFFSET('Water Data'!$F$29,0,10*ROW('Water Data'!F196)))</f>
        <v/>
      </c>
      <c r="CB202" s="268" t="str">
        <f ca="true">+IF(OFFSET('Water Data'!$G$27,0,10*ROW('Water Data'!G196))="","",OFFSET('Water Data'!$G$27,0,10*ROW('Water Data'!G196)))</f>
        <v/>
      </c>
      <c r="CC202" s="268" t="str">
        <f ca="true">+IF(OFFSET('Water Data'!$G$28,0,10*ROW('Water Data'!G196))="","",OFFSET('Water Data'!$G$28,0,10*ROW('Water Data'!G196)))</f>
        <v/>
      </c>
      <c r="CD202" s="268" t="str">
        <f ca="true">+IF(OFFSET('Water Data'!$G$29,0,10*ROW('Water Data'!G196))="","",OFFSET('Water Data'!$G$29,0,10*ROW('Water Data'!G196)))</f>
        <v/>
      </c>
      <c r="CE202" s="268" t="str">
        <f ca="true">+IF(OFFSET('Water Data'!$H$27,0,10*ROW('Water Data'!H196))="","",OFFSET('Water Data'!$H$27,0,10*ROW('Water Data'!H196)))</f>
        <v/>
      </c>
      <c r="CF202" s="268" t="str">
        <f ca="true">+IF(OFFSET('Water Data'!$H$28,0,10*ROW('Water Data'!H196))="","",OFFSET('Water Data'!$H$28,0,10*ROW('Water Data'!H196)))</f>
        <v/>
      </c>
      <c r="CG202" s="268" t="str">
        <f ca="true">+IF(OFFSET('Water Data'!$H$29,0,10*ROW('Water Data'!H196))="","",OFFSET('Water Data'!$H$29,0,10*ROW('Water Data'!H196)))</f>
        <v/>
      </c>
      <c r="CH202" s="268" t="str">
        <f ca="true">+IF(OFFSET('Water Data'!$I$27,0,10*ROW('Water Data'!I196))="","",OFFSET('Water Data'!$I$27,0,10*ROW('Water Data'!I196)))</f>
        <v/>
      </c>
      <c r="CI202" s="268" t="str">
        <f ca="true">+IF(OFFSET('Water Data'!$I$28,0,10*ROW('Water Data'!I196))="","",OFFSET('Water Data'!$I$28,0,10*ROW('Water Data'!I196)))</f>
        <v/>
      </c>
      <c r="CJ202" s="268" t="str">
        <f ca="true">+IF(OFFSET('Water Data'!$I$29,0,10*ROW('Water Data'!I196))="","",OFFSET('Water Data'!$I$29,0,10*ROW('Water Data'!I196)))</f>
        <v/>
      </c>
      <c r="CK202" s="268" t="str">
        <f ca="true">+IF(OFFSET('Sanitation Data'!$D$28,0,10*ROW('Sanitation Data'!D196))="","",OFFSET('Sanitation Data'!$D$28,0,10*ROW('Sanitation Data'!D196)))</f>
        <v/>
      </c>
      <c r="CL202" s="268" t="str">
        <f ca="true">+IF(OFFSET('Sanitation Data'!$D$29,0,10*ROW('Sanitation Data'!D196))="","",OFFSET('Sanitation Data'!$D$29,0,10*ROW('Sanitation Data'!D196)))</f>
        <v/>
      </c>
      <c r="CM202" s="268" t="str">
        <f ca="true">+IF(OFFSET('Sanitation Data'!$D$30,0,10*ROW('Sanitation Data'!D196))="","",OFFSET('Sanitation Data'!$D$30,0,10*ROW('Sanitation Data'!D196)))</f>
        <v/>
      </c>
      <c r="CN202" s="268" t="str">
        <f ca="true">+IF(OFFSET('Sanitation Data'!$D$31,0,10*ROW('Sanitation Data'!D196))="","",OFFSET('Sanitation Data'!$D$31,0,10*ROW('Sanitation Data'!D196)))</f>
        <v/>
      </c>
      <c r="CO202" s="268" t="str">
        <f ca="true">+IF(OFFSET('Sanitation Data'!$D$32,0,10*ROW('Sanitation Data'!D196))="","",OFFSET('Sanitation Data'!$D$32,0,10*ROW('Sanitation Data'!D196)))</f>
        <v/>
      </c>
      <c r="CP202" s="268" t="str">
        <f ca="true">+IF(OFFSET('Sanitation Data'!$E$28,0,10*ROW('Sanitation Data'!E196))="","",OFFSET('Sanitation Data'!$E$28,0,10*ROW('Sanitation Data'!E196)))</f>
        <v/>
      </c>
      <c r="CQ202" s="268" t="str">
        <f ca="true">+IF(OFFSET('Sanitation Data'!$E$29,0,10*ROW('Sanitation Data'!E196))="","",OFFSET('Sanitation Data'!$E$29,0,10*ROW('Sanitation Data'!E196)))</f>
        <v/>
      </c>
      <c r="CR202" s="268" t="str">
        <f ca="true">+IF(OFFSET('Sanitation Data'!$E$30,0,10*ROW('Sanitation Data'!E196))="","",OFFSET('Sanitation Data'!$E$30,0,10*ROW('Sanitation Data'!E196)))</f>
        <v/>
      </c>
      <c r="CS202" s="268" t="str">
        <f ca="true">+IF(OFFSET('Sanitation Data'!$E$31,0,10*ROW('Sanitation Data'!E196))="","",OFFSET('Sanitation Data'!$E$31,0,10*ROW('Sanitation Data'!E196)))</f>
        <v/>
      </c>
      <c r="CT202" s="268" t="str">
        <f ca="true">+IF(OFFSET('Sanitation Data'!$E$32,0,10*ROW('Sanitation Data'!E196))="","",OFFSET('Sanitation Data'!$E$32,0,10*ROW('Sanitation Data'!E196)))</f>
        <v/>
      </c>
      <c r="CU202" s="268" t="str">
        <f ca="true">+IF(OFFSET('Sanitation Data'!$F$28,0,10*ROW('Sanitation Data'!F196))="","",OFFSET('Sanitation Data'!$F$28,0,10*ROW('Sanitation Data'!F196)))</f>
        <v/>
      </c>
      <c r="CV202" s="268" t="str">
        <f ca="true">+IF(OFFSET('Sanitation Data'!$F$29,0,10*ROW('Sanitation Data'!F196))="","",OFFSET('Sanitation Data'!$F$29,0,10*ROW('Sanitation Data'!F196)))</f>
        <v/>
      </c>
      <c r="CW202" s="268" t="str">
        <f ca="true">+IF(OFFSET('Sanitation Data'!$F$30,0,10*ROW('Sanitation Data'!F196))="","",OFFSET('Sanitation Data'!$F$30,0,10*ROW('Sanitation Data'!F196)))</f>
        <v/>
      </c>
      <c r="CX202" s="268" t="str">
        <f ca="true">+IF(OFFSET('Sanitation Data'!$F$31,0,10*ROW('Sanitation Data'!F196))="","",OFFSET('Sanitation Data'!$F$31,0,10*ROW('Sanitation Data'!F196)))</f>
        <v/>
      </c>
      <c r="CY202" s="268" t="str">
        <f ca="true">+IF(OFFSET('Sanitation Data'!$F$32,0,10*ROW('Sanitation Data'!F196))="","",OFFSET('Sanitation Data'!$F$32,0,10*ROW('Sanitation Data'!F196)))</f>
        <v/>
      </c>
      <c r="CZ202" s="268" t="str">
        <f ca="true">+IF(OFFSET('Sanitation Data'!$G$28,0,10*ROW('Sanitation Data'!G196))="","",OFFSET('Sanitation Data'!$G$28,0,10*ROW('Sanitation Data'!G196)))</f>
        <v/>
      </c>
      <c r="DA202" s="268" t="str">
        <f ca="true">+IF(OFFSET('Sanitation Data'!$G$29,0,10*ROW('Sanitation Data'!G196))="","",OFFSET('Sanitation Data'!$G$29,0,10*ROW('Sanitation Data'!G196)))</f>
        <v/>
      </c>
      <c r="DB202" s="268" t="str">
        <f ca="true">+IF(OFFSET('Sanitation Data'!$G$30,0,10*ROW('Sanitation Data'!G196))="","",OFFSET('Sanitation Data'!$G$30,0,10*ROW('Sanitation Data'!G196)))</f>
        <v/>
      </c>
      <c r="DC202" s="268" t="str">
        <f ca="true">+IF(OFFSET('Sanitation Data'!$G$31,0,10*ROW('Sanitation Data'!G196))="","",OFFSET('Sanitation Data'!$G$31,0,10*ROW('Sanitation Data'!G196)))</f>
        <v/>
      </c>
      <c r="DD202" s="268" t="str">
        <f ca="true">+IF(OFFSET('Sanitation Data'!$G$32,0,10*ROW('Sanitation Data'!G196))="","",OFFSET('Sanitation Data'!$G$32,0,10*ROW('Sanitation Data'!G196)))</f>
        <v/>
      </c>
      <c r="DE202" s="268" t="str">
        <f ca="true">+IF(OFFSET('Sanitation Data'!$H$28,0,10*ROW('Sanitation Data'!H196))="","",OFFSET('Sanitation Data'!$H$28,0,10*ROW('Sanitation Data'!H196)))</f>
        <v/>
      </c>
      <c r="DF202" s="268" t="str">
        <f ca="true">+IF(OFFSET('Sanitation Data'!$H$29,0,10*ROW('Sanitation Data'!H196))="","",OFFSET('Sanitation Data'!$H$29,0,10*ROW('Sanitation Data'!H196)))</f>
        <v/>
      </c>
      <c r="DG202" s="268" t="str">
        <f ca="true">+IF(OFFSET('Sanitation Data'!$H$30,0,10*ROW('Sanitation Data'!H196))="","",OFFSET('Sanitation Data'!$H$30,0,10*ROW('Sanitation Data'!H196)))</f>
        <v/>
      </c>
      <c r="DH202" s="268" t="str">
        <f ca="true">+IF(OFFSET('Sanitation Data'!$H$31,0,10*ROW('Sanitation Data'!H196))="","",OFFSET('Sanitation Data'!$H$31,0,10*ROW('Sanitation Data'!H196)))</f>
        <v/>
      </c>
      <c r="DI202" s="268" t="str">
        <f ca="true">+IF(OFFSET('Sanitation Data'!$H$32,0,10*ROW('Sanitation Data'!H196))="","",OFFSET('Sanitation Data'!$H$32,0,10*ROW('Sanitation Data'!H196)))</f>
        <v/>
      </c>
      <c r="DJ202" s="268" t="str">
        <f ca="true">+IF(OFFSET('Sanitation Data'!$I$28,0,10*ROW('Sanitation Data'!I196))="","",OFFSET('Sanitation Data'!$I$28,0,10*ROW('Sanitation Data'!I196)))</f>
        <v/>
      </c>
      <c r="DK202" s="268" t="str">
        <f ca="true">+IF(OFFSET('Sanitation Data'!$I$29,0,10*ROW('Sanitation Data'!I196))="","",OFFSET('Sanitation Data'!$I$29,0,10*ROW('Sanitation Data'!I196)))</f>
        <v/>
      </c>
      <c r="DL202" s="268" t="str">
        <f ca="true">+IF(OFFSET('Sanitation Data'!$I$30,0,10*ROW('Sanitation Data'!I196))="","",OFFSET('Sanitation Data'!$I$30,0,10*ROW('Sanitation Data'!I196)))</f>
        <v/>
      </c>
      <c r="DM202" s="268" t="str">
        <f ca="true">+IF(OFFSET('Sanitation Data'!$I$31,0,10*ROW('Sanitation Data'!I196))="","",OFFSET('Sanitation Data'!$I$31,0,10*ROW('Sanitation Data'!I196)))</f>
        <v/>
      </c>
      <c r="DN202" s="268" t="str">
        <f ca="true">+IF(OFFSET('Sanitation Data'!$I$32,0,10*ROW('Sanitation Data'!I196))="","",OFFSET('Sanitation Data'!$I$32,0,10*ROW('Sanitation Data'!I196)))</f>
        <v/>
      </c>
      <c r="DO202" s="268" t="str">
        <f ca="true">+IF(OFFSET('Hygiene Data'!$D$11,0,10*ROW('Hygiene Data'!D196))="","",OFFSET('Hygiene Data'!$D$11,0,10*ROW('Hygiene Data'!D196)))</f>
        <v/>
      </c>
      <c r="DP202" s="268" t="str">
        <f ca="true">+IF(OFFSET('Hygiene Data'!$D$12,0,10*ROW('Hygiene Data'!D196))="","",OFFSET('Hygiene Data'!$D$12,0,10*ROW('Hygiene Data'!D196)))</f>
        <v/>
      </c>
      <c r="DQ202" s="268" t="str">
        <f ca="true">+IF(OFFSET('Hygiene Data'!$D$13,0,10*ROW('Hygiene Data'!D196))="","",OFFSET('Hygiene Data'!$D$13,0,10*ROW('Hygiene Data'!D196)))</f>
        <v/>
      </c>
      <c r="DR202" s="268" t="str">
        <f ca="true">+IF(OFFSET('Hygiene Data'!$E$11,0,10*ROW('Hygiene Data'!E196))="","",OFFSET('Hygiene Data'!$E$11,0,10*ROW('Hygiene Data'!E196)))</f>
        <v/>
      </c>
      <c r="DS202" s="268" t="str">
        <f ca="true">+IF(OFFSET('Hygiene Data'!$E$12,0,10*ROW('Hygiene Data'!E196))="","",OFFSET('Hygiene Data'!$E$12,0,10*ROW('Hygiene Data'!E196)))</f>
        <v/>
      </c>
      <c r="DT202" s="268" t="str">
        <f ca="true">+IF(OFFSET('Hygiene Data'!$E$13,0,10*ROW('Hygiene Data'!E196))="","",OFFSET('Hygiene Data'!$E$13,0,10*ROW('Hygiene Data'!E196)))</f>
        <v/>
      </c>
      <c r="DU202" s="268" t="str">
        <f ca="true">+IF(OFFSET('Hygiene Data'!$F$11,0,10*ROW('Hygiene Data'!F196))="","",OFFSET('Hygiene Data'!$F$11,0,10*ROW('Hygiene Data'!F196)))</f>
        <v/>
      </c>
      <c r="DV202" s="268" t="str">
        <f ca="true">+IF(OFFSET('Hygiene Data'!$F$12,0,10*ROW('Hygiene Data'!F196))="","",OFFSET('Hygiene Data'!$F$12,0,10*ROW('Hygiene Data'!F196)))</f>
        <v/>
      </c>
      <c r="DW202" s="268" t="str">
        <f ca="true">+IF(OFFSET('Hygiene Data'!$F$13,0,10*ROW('Hygiene Data'!F196))="","",OFFSET('Hygiene Data'!$F$13,0,10*ROW('Hygiene Data'!F196)))</f>
        <v/>
      </c>
      <c r="DX202" s="268" t="str">
        <f ca="true">+IF(OFFSET('Hygiene Data'!$G$11,0,10*ROW('Hygiene Data'!G196))="","",OFFSET('Hygiene Data'!$G$11,0,10*ROW('Hygiene Data'!G196)))</f>
        <v/>
      </c>
      <c r="DY202" s="268" t="str">
        <f ca="true">+IF(OFFSET('Hygiene Data'!$G$12,0,10*ROW('Hygiene Data'!G196))="","",OFFSET('Hygiene Data'!$G$12,0,10*ROW('Hygiene Data'!G196)))</f>
        <v/>
      </c>
      <c r="DZ202" s="268" t="str">
        <f ca="true">+IF(OFFSET('Hygiene Data'!$G$13,0,10*ROW('Hygiene Data'!G196))="","",OFFSET('Hygiene Data'!$G$13,0,10*ROW('Hygiene Data'!G196)))</f>
        <v/>
      </c>
      <c r="EA202" s="268" t="str">
        <f ca="true">+IF(OFFSET('Hygiene Data'!$H$11,0,10*ROW('Hygiene Data'!H196))="","",OFFSET('Hygiene Data'!$H$11,0,10*ROW('Hygiene Data'!H196)))</f>
        <v/>
      </c>
      <c r="EB202" s="268" t="str">
        <f ca="true">+IF(OFFSET('Hygiene Data'!$H$12,0,10*ROW('Hygiene Data'!H196))="","",OFFSET('Hygiene Data'!$H$12,0,10*ROW('Hygiene Data'!H196)))</f>
        <v/>
      </c>
      <c r="EC202" s="268" t="str">
        <f ca="true">+IF(OFFSET('Hygiene Data'!$H$13,0,10*ROW('Hygiene Data'!H196))="","",OFFSET('Hygiene Data'!$H$13,0,10*ROW('Hygiene Data'!H196)))</f>
        <v/>
      </c>
      <c r="ED202" s="268" t="str">
        <f ca="true">+IF(OFFSET('Hygiene Data'!$I$11,0,10*ROW('Hygiene Data'!I196))="","",OFFSET('Hygiene Data'!$I$11,0,10*ROW('Hygiene Data'!I196)))</f>
        <v/>
      </c>
      <c r="EE202" s="268" t="str">
        <f ca="true">+IF(OFFSET('Hygiene Data'!$I$12,0,10*ROW('Hygiene Data'!I196))="","",OFFSET('Hygiene Data'!$I$12,0,10*ROW('Hygiene Data'!I196)))</f>
        <v/>
      </c>
      <c r="EF202" s="268"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4"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8"/>
      <c r="BS203" s="268" t="str">
        <f ca="true">+IF(OFFSET('Water Data'!$D$27,0,10*ROW('Water Data'!D197))="","",OFFSET('Water Data'!$D$27,0,10*ROW('Water Data'!D197)))</f>
        <v/>
      </c>
      <c r="BT203" s="268" t="str">
        <f ca="true">+IF(OFFSET('Water Data'!$D$28,0,10*ROW('Water Data'!D197))="","",OFFSET('Water Data'!$D$28,0,10*ROW('Water Data'!D197)))</f>
        <v/>
      </c>
      <c r="BU203" s="268" t="str">
        <f ca="true">+IF(OFFSET('Water Data'!$D$29,0,10*ROW('Water Data'!D197))="","",OFFSET('Water Data'!$D$29,0,10*ROW('Water Data'!D197)))</f>
        <v/>
      </c>
      <c r="BV203" s="268" t="str">
        <f ca="true">+IF(OFFSET('Water Data'!$E$27,0,10*ROW('Water Data'!E197))="","",OFFSET('Water Data'!$E$27,0,10*ROW('Water Data'!E197)))</f>
        <v/>
      </c>
      <c r="BW203" s="268" t="str">
        <f ca="true">+IF(OFFSET('Water Data'!$E$28,0,10*ROW('Water Data'!E197))="","",OFFSET('Water Data'!$E$28,0,10*ROW('Water Data'!E197)))</f>
        <v/>
      </c>
      <c r="BX203" s="268" t="str">
        <f ca="true">+IF(OFFSET('Water Data'!$E$29,0,10*ROW('Water Data'!E197))="","",OFFSET('Water Data'!$E$29,0,10*ROW('Water Data'!E197)))</f>
        <v/>
      </c>
      <c r="BY203" s="268" t="str">
        <f ca="true">+IF(OFFSET('Water Data'!$F$27,0,10*ROW('Water Data'!F197))="","",OFFSET('Water Data'!$F$27,0,10*ROW('Water Data'!F197)))</f>
        <v/>
      </c>
      <c r="BZ203" s="268" t="str">
        <f ca="true">+IF(OFFSET('Water Data'!$F$28,0,10*ROW('Water Data'!F197))="","",OFFSET('Water Data'!$F$28,0,10*ROW('Water Data'!F197)))</f>
        <v/>
      </c>
      <c r="CA203" s="268" t="str">
        <f ca="true">+IF(OFFSET('Water Data'!$F$29,0,10*ROW('Water Data'!F197))="","",OFFSET('Water Data'!$F$29,0,10*ROW('Water Data'!F197)))</f>
        <v/>
      </c>
      <c r="CB203" s="268" t="str">
        <f ca="true">+IF(OFFSET('Water Data'!$G$27,0,10*ROW('Water Data'!G197))="","",OFFSET('Water Data'!$G$27,0,10*ROW('Water Data'!G197)))</f>
        <v/>
      </c>
      <c r="CC203" s="268" t="str">
        <f ca="true">+IF(OFFSET('Water Data'!$G$28,0,10*ROW('Water Data'!G197))="","",OFFSET('Water Data'!$G$28,0,10*ROW('Water Data'!G197)))</f>
        <v/>
      </c>
      <c r="CD203" s="268" t="str">
        <f ca="true">+IF(OFFSET('Water Data'!$G$29,0,10*ROW('Water Data'!G197))="","",OFFSET('Water Data'!$G$29,0,10*ROW('Water Data'!G197)))</f>
        <v/>
      </c>
      <c r="CE203" s="268" t="str">
        <f ca="true">+IF(OFFSET('Water Data'!$H$27,0,10*ROW('Water Data'!H197))="","",OFFSET('Water Data'!$H$27,0,10*ROW('Water Data'!H197)))</f>
        <v/>
      </c>
      <c r="CF203" s="268" t="str">
        <f ca="true">+IF(OFFSET('Water Data'!$H$28,0,10*ROW('Water Data'!H197))="","",OFFSET('Water Data'!$H$28,0,10*ROW('Water Data'!H197)))</f>
        <v/>
      </c>
      <c r="CG203" s="268" t="str">
        <f ca="true">+IF(OFFSET('Water Data'!$H$29,0,10*ROW('Water Data'!H197))="","",OFFSET('Water Data'!$H$29,0,10*ROW('Water Data'!H197)))</f>
        <v/>
      </c>
      <c r="CH203" s="268" t="str">
        <f ca="true">+IF(OFFSET('Water Data'!$I$27,0,10*ROW('Water Data'!I197))="","",OFFSET('Water Data'!$I$27,0,10*ROW('Water Data'!I197)))</f>
        <v/>
      </c>
      <c r="CI203" s="268" t="str">
        <f ca="true">+IF(OFFSET('Water Data'!$I$28,0,10*ROW('Water Data'!I197))="","",OFFSET('Water Data'!$I$28,0,10*ROW('Water Data'!I197)))</f>
        <v/>
      </c>
      <c r="CJ203" s="268" t="str">
        <f ca="true">+IF(OFFSET('Water Data'!$I$29,0,10*ROW('Water Data'!I197))="","",OFFSET('Water Data'!$I$29,0,10*ROW('Water Data'!I197)))</f>
        <v/>
      </c>
      <c r="CK203" s="268" t="str">
        <f ca="true">+IF(OFFSET('Sanitation Data'!$D$28,0,10*ROW('Sanitation Data'!D197))="","",OFFSET('Sanitation Data'!$D$28,0,10*ROW('Sanitation Data'!D197)))</f>
        <v/>
      </c>
      <c r="CL203" s="268" t="str">
        <f ca="true">+IF(OFFSET('Sanitation Data'!$D$29,0,10*ROW('Sanitation Data'!D197))="","",OFFSET('Sanitation Data'!$D$29,0,10*ROW('Sanitation Data'!D197)))</f>
        <v/>
      </c>
      <c r="CM203" s="268" t="str">
        <f ca="true">+IF(OFFSET('Sanitation Data'!$D$30,0,10*ROW('Sanitation Data'!D197))="","",OFFSET('Sanitation Data'!$D$30,0,10*ROW('Sanitation Data'!D197)))</f>
        <v/>
      </c>
      <c r="CN203" s="268" t="str">
        <f ca="true">+IF(OFFSET('Sanitation Data'!$D$31,0,10*ROW('Sanitation Data'!D197))="","",OFFSET('Sanitation Data'!$D$31,0,10*ROW('Sanitation Data'!D197)))</f>
        <v/>
      </c>
      <c r="CO203" s="268" t="str">
        <f ca="true">+IF(OFFSET('Sanitation Data'!$D$32,0,10*ROW('Sanitation Data'!D197))="","",OFFSET('Sanitation Data'!$D$32,0,10*ROW('Sanitation Data'!D197)))</f>
        <v/>
      </c>
      <c r="CP203" s="268" t="str">
        <f ca="true">+IF(OFFSET('Sanitation Data'!$E$28,0,10*ROW('Sanitation Data'!E197))="","",OFFSET('Sanitation Data'!$E$28,0,10*ROW('Sanitation Data'!E197)))</f>
        <v/>
      </c>
      <c r="CQ203" s="268" t="str">
        <f ca="true">+IF(OFFSET('Sanitation Data'!$E$29,0,10*ROW('Sanitation Data'!E197))="","",OFFSET('Sanitation Data'!$E$29,0,10*ROW('Sanitation Data'!E197)))</f>
        <v/>
      </c>
      <c r="CR203" s="268" t="str">
        <f ca="true">+IF(OFFSET('Sanitation Data'!$E$30,0,10*ROW('Sanitation Data'!E197))="","",OFFSET('Sanitation Data'!$E$30,0,10*ROW('Sanitation Data'!E197)))</f>
        <v/>
      </c>
      <c r="CS203" s="268" t="str">
        <f ca="true">+IF(OFFSET('Sanitation Data'!$E$31,0,10*ROW('Sanitation Data'!E197))="","",OFFSET('Sanitation Data'!$E$31,0,10*ROW('Sanitation Data'!E197)))</f>
        <v/>
      </c>
      <c r="CT203" s="268" t="str">
        <f ca="true">+IF(OFFSET('Sanitation Data'!$E$32,0,10*ROW('Sanitation Data'!E197))="","",OFFSET('Sanitation Data'!$E$32,0,10*ROW('Sanitation Data'!E197)))</f>
        <v/>
      </c>
      <c r="CU203" s="268" t="str">
        <f ca="true">+IF(OFFSET('Sanitation Data'!$F$28,0,10*ROW('Sanitation Data'!F197))="","",OFFSET('Sanitation Data'!$F$28,0,10*ROW('Sanitation Data'!F197)))</f>
        <v/>
      </c>
      <c r="CV203" s="268" t="str">
        <f ca="true">+IF(OFFSET('Sanitation Data'!$F$29,0,10*ROW('Sanitation Data'!F197))="","",OFFSET('Sanitation Data'!$F$29,0,10*ROW('Sanitation Data'!F197)))</f>
        <v/>
      </c>
      <c r="CW203" s="268" t="str">
        <f ca="true">+IF(OFFSET('Sanitation Data'!$F$30,0,10*ROW('Sanitation Data'!F197))="","",OFFSET('Sanitation Data'!$F$30,0,10*ROW('Sanitation Data'!F197)))</f>
        <v/>
      </c>
      <c r="CX203" s="268" t="str">
        <f ca="true">+IF(OFFSET('Sanitation Data'!$F$31,0,10*ROW('Sanitation Data'!F197))="","",OFFSET('Sanitation Data'!$F$31,0,10*ROW('Sanitation Data'!F197)))</f>
        <v/>
      </c>
      <c r="CY203" s="268" t="str">
        <f ca="true">+IF(OFFSET('Sanitation Data'!$F$32,0,10*ROW('Sanitation Data'!F197))="","",OFFSET('Sanitation Data'!$F$32,0,10*ROW('Sanitation Data'!F197)))</f>
        <v/>
      </c>
      <c r="CZ203" s="268" t="str">
        <f ca="true">+IF(OFFSET('Sanitation Data'!$G$28,0,10*ROW('Sanitation Data'!G197))="","",OFFSET('Sanitation Data'!$G$28,0,10*ROW('Sanitation Data'!G197)))</f>
        <v/>
      </c>
      <c r="DA203" s="268" t="str">
        <f ca="true">+IF(OFFSET('Sanitation Data'!$G$29,0,10*ROW('Sanitation Data'!G197))="","",OFFSET('Sanitation Data'!$G$29,0,10*ROW('Sanitation Data'!G197)))</f>
        <v/>
      </c>
      <c r="DB203" s="268" t="str">
        <f ca="true">+IF(OFFSET('Sanitation Data'!$G$30,0,10*ROW('Sanitation Data'!G197))="","",OFFSET('Sanitation Data'!$G$30,0,10*ROW('Sanitation Data'!G197)))</f>
        <v/>
      </c>
      <c r="DC203" s="268" t="str">
        <f ca="true">+IF(OFFSET('Sanitation Data'!$G$31,0,10*ROW('Sanitation Data'!G197))="","",OFFSET('Sanitation Data'!$G$31,0,10*ROW('Sanitation Data'!G197)))</f>
        <v/>
      </c>
      <c r="DD203" s="268" t="str">
        <f ca="true">+IF(OFFSET('Sanitation Data'!$G$32,0,10*ROW('Sanitation Data'!G197))="","",OFFSET('Sanitation Data'!$G$32,0,10*ROW('Sanitation Data'!G197)))</f>
        <v/>
      </c>
      <c r="DE203" s="268" t="str">
        <f ca="true">+IF(OFFSET('Sanitation Data'!$H$28,0,10*ROW('Sanitation Data'!H197))="","",OFFSET('Sanitation Data'!$H$28,0,10*ROW('Sanitation Data'!H197)))</f>
        <v/>
      </c>
      <c r="DF203" s="268" t="str">
        <f ca="true">+IF(OFFSET('Sanitation Data'!$H$29,0,10*ROW('Sanitation Data'!H197))="","",OFFSET('Sanitation Data'!$H$29,0,10*ROW('Sanitation Data'!H197)))</f>
        <v/>
      </c>
      <c r="DG203" s="268" t="str">
        <f ca="true">+IF(OFFSET('Sanitation Data'!$H$30,0,10*ROW('Sanitation Data'!H197))="","",OFFSET('Sanitation Data'!$H$30,0,10*ROW('Sanitation Data'!H197)))</f>
        <v/>
      </c>
      <c r="DH203" s="268" t="str">
        <f ca="true">+IF(OFFSET('Sanitation Data'!$H$31,0,10*ROW('Sanitation Data'!H197))="","",OFFSET('Sanitation Data'!$H$31,0,10*ROW('Sanitation Data'!H197)))</f>
        <v/>
      </c>
      <c r="DI203" s="268" t="str">
        <f ca="true">+IF(OFFSET('Sanitation Data'!$H$32,0,10*ROW('Sanitation Data'!H197))="","",OFFSET('Sanitation Data'!$H$32,0,10*ROW('Sanitation Data'!H197)))</f>
        <v/>
      </c>
      <c r="DJ203" s="268" t="str">
        <f ca="true">+IF(OFFSET('Sanitation Data'!$I$28,0,10*ROW('Sanitation Data'!I197))="","",OFFSET('Sanitation Data'!$I$28,0,10*ROW('Sanitation Data'!I197)))</f>
        <v/>
      </c>
      <c r="DK203" s="268" t="str">
        <f ca="true">+IF(OFFSET('Sanitation Data'!$I$29,0,10*ROW('Sanitation Data'!I197))="","",OFFSET('Sanitation Data'!$I$29,0,10*ROW('Sanitation Data'!I197)))</f>
        <v/>
      </c>
      <c r="DL203" s="268" t="str">
        <f ca="true">+IF(OFFSET('Sanitation Data'!$I$30,0,10*ROW('Sanitation Data'!I197))="","",OFFSET('Sanitation Data'!$I$30,0,10*ROW('Sanitation Data'!I197)))</f>
        <v/>
      </c>
      <c r="DM203" s="268" t="str">
        <f ca="true">+IF(OFFSET('Sanitation Data'!$I$31,0,10*ROW('Sanitation Data'!I197))="","",OFFSET('Sanitation Data'!$I$31,0,10*ROW('Sanitation Data'!I197)))</f>
        <v/>
      </c>
      <c r="DN203" s="268" t="str">
        <f ca="true">+IF(OFFSET('Sanitation Data'!$I$32,0,10*ROW('Sanitation Data'!I197))="","",OFFSET('Sanitation Data'!$I$32,0,10*ROW('Sanitation Data'!I197)))</f>
        <v/>
      </c>
      <c r="DO203" s="268" t="str">
        <f ca="true">+IF(OFFSET('Hygiene Data'!$D$11,0,10*ROW('Hygiene Data'!D197))="","",OFFSET('Hygiene Data'!$D$11,0,10*ROW('Hygiene Data'!D197)))</f>
        <v/>
      </c>
      <c r="DP203" s="268" t="str">
        <f ca="true">+IF(OFFSET('Hygiene Data'!$D$12,0,10*ROW('Hygiene Data'!D197))="","",OFFSET('Hygiene Data'!$D$12,0,10*ROW('Hygiene Data'!D197)))</f>
        <v/>
      </c>
      <c r="DQ203" s="268" t="str">
        <f ca="true">+IF(OFFSET('Hygiene Data'!$D$13,0,10*ROW('Hygiene Data'!D197))="","",OFFSET('Hygiene Data'!$D$13,0,10*ROW('Hygiene Data'!D197)))</f>
        <v/>
      </c>
      <c r="DR203" s="268" t="str">
        <f ca="true">+IF(OFFSET('Hygiene Data'!$E$11,0,10*ROW('Hygiene Data'!E197))="","",OFFSET('Hygiene Data'!$E$11,0,10*ROW('Hygiene Data'!E197)))</f>
        <v/>
      </c>
      <c r="DS203" s="268" t="str">
        <f ca="true">+IF(OFFSET('Hygiene Data'!$E$12,0,10*ROW('Hygiene Data'!E197))="","",OFFSET('Hygiene Data'!$E$12,0,10*ROW('Hygiene Data'!E197)))</f>
        <v/>
      </c>
      <c r="DT203" s="268" t="str">
        <f ca="true">+IF(OFFSET('Hygiene Data'!$E$13,0,10*ROW('Hygiene Data'!E197))="","",OFFSET('Hygiene Data'!$E$13,0,10*ROW('Hygiene Data'!E197)))</f>
        <v/>
      </c>
      <c r="DU203" s="268" t="str">
        <f ca="true">+IF(OFFSET('Hygiene Data'!$F$11,0,10*ROW('Hygiene Data'!F197))="","",OFFSET('Hygiene Data'!$F$11,0,10*ROW('Hygiene Data'!F197)))</f>
        <v/>
      </c>
      <c r="DV203" s="268" t="str">
        <f ca="true">+IF(OFFSET('Hygiene Data'!$F$12,0,10*ROW('Hygiene Data'!F197))="","",OFFSET('Hygiene Data'!$F$12,0,10*ROW('Hygiene Data'!F197)))</f>
        <v/>
      </c>
      <c r="DW203" s="268" t="str">
        <f ca="true">+IF(OFFSET('Hygiene Data'!$F$13,0,10*ROW('Hygiene Data'!F197))="","",OFFSET('Hygiene Data'!$F$13,0,10*ROW('Hygiene Data'!F197)))</f>
        <v/>
      </c>
      <c r="DX203" s="268" t="str">
        <f ca="true">+IF(OFFSET('Hygiene Data'!$G$11,0,10*ROW('Hygiene Data'!G197))="","",OFFSET('Hygiene Data'!$G$11,0,10*ROW('Hygiene Data'!G197)))</f>
        <v/>
      </c>
      <c r="DY203" s="268" t="str">
        <f ca="true">+IF(OFFSET('Hygiene Data'!$G$12,0,10*ROW('Hygiene Data'!G197))="","",OFFSET('Hygiene Data'!$G$12,0,10*ROW('Hygiene Data'!G197)))</f>
        <v/>
      </c>
      <c r="DZ203" s="268" t="str">
        <f ca="true">+IF(OFFSET('Hygiene Data'!$G$13,0,10*ROW('Hygiene Data'!G197))="","",OFFSET('Hygiene Data'!$G$13,0,10*ROW('Hygiene Data'!G197)))</f>
        <v/>
      </c>
      <c r="EA203" s="268" t="str">
        <f ca="true">+IF(OFFSET('Hygiene Data'!$H$11,0,10*ROW('Hygiene Data'!H197))="","",OFFSET('Hygiene Data'!$H$11,0,10*ROW('Hygiene Data'!H197)))</f>
        <v/>
      </c>
      <c r="EB203" s="268" t="str">
        <f ca="true">+IF(OFFSET('Hygiene Data'!$H$12,0,10*ROW('Hygiene Data'!H197))="","",OFFSET('Hygiene Data'!$H$12,0,10*ROW('Hygiene Data'!H197)))</f>
        <v/>
      </c>
      <c r="EC203" s="268" t="str">
        <f ca="true">+IF(OFFSET('Hygiene Data'!$H$13,0,10*ROW('Hygiene Data'!H197))="","",OFFSET('Hygiene Data'!$H$13,0,10*ROW('Hygiene Data'!H197)))</f>
        <v/>
      </c>
      <c r="ED203" s="268" t="str">
        <f ca="true">+IF(OFFSET('Hygiene Data'!$I$11,0,10*ROW('Hygiene Data'!I197))="","",OFFSET('Hygiene Data'!$I$11,0,10*ROW('Hygiene Data'!I197)))</f>
        <v/>
      </c>
      <c r="EE203" s="268" t="str">
        <f ca="true">+IF(OFFSET('Hygiene Data'!$I$12,0,10*ROW('Hygiene Data'!I197))="","",OFFSET('Hygiene Data'!$I$12,0,10*ROW('Hygiene Data'!I197)))</f>
        <v/>
      </c>
      <c r="EF203" s="268"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4"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8"/>
      <c r="BS204" s="268" t="str">
        <f ca="true">+IF(OFFSET('Water Data'!$D$27,0,10*ROW('Water Data'!D198))="","",OFFSET('Water Data'!$D$27,0,10*ROW('Water Data'!D198)))</f>
        <v/>
      </c>
      <c r="BT204" s="268" t="str">
        <f ca="true">+IF(OFFSET('Water Data'!$D$28,0,10*ROW('Water Data'!D198))="","",OFFSET('Water Data'!$D$28,0,10*ROW('Water Data'!D198)))</f>
        <v/>
      </c>
      <c r="BU204" s="268" t="str">
        <f ca="true">+IF(OFFSET('Water Data'!$D$29,0,10*ROW('Water Data'!D198))="","",OFFSET('Water Data'!$D$29,0,10*ROW('Water Data'!D198)))</f>
        <v/>
      </c>
      <c r="BV204" s="268" t="str">
        <f ca="true">+IF(OFFSET('Water Data'!$E$27,0,10*ROW('Water Data'!E198))="","",OFFSET('Water Data'!$E$27,0,10*ROW('Water Data'!E198)))</f>
        <v/>
      </c>
      <c r="BW204" s="268" t="str">
        <f ca="true">+IF(OFFSET('Water Data'!$E$28,0,10*ROW('Water Data'!E198))="","",OFFSET('Water Data'!$E$28,0,10*ROW('Water Data'!E198)))</f>
        <v/>
      </c>
      <c r="BX204" s="268" t="str">
        <f ca="true">+IF(OFFSET('Water Data'!$E$29,0,10*ROW('Water Data'!E198))="","",OFFSET('Water Data'!$E$29,0,10*ROW('Water Data'!E198)))</f>
        <v/>
      </c>
      <c r="BY204" s="268" t="str">
        <f ca="true">+IF(OFFSET('Water Data'!$F$27,0,10*ROW('Water Data'!F198))="","",OFFSET('Water Data'!$F$27,0,10*ROW('Water Data'!F198)))</f>
        <v/>
      </c>
      <c r="BZ204" s="268" t="str">
        <f ca="true">+IF(OFFSET('Water Data'!$F$28,0,10*ROW('Water Data'!F198))="","",OFFSET('Water Data'!$F$28,0,10*ROW('Water Data'!F198)))</f>
        <v/>
      </c>
      <c r="CA204" s="268" t="str">
        <f ca="true">+IF(OFFSET('Water Data'!$F$29,0,10*ROW('Water Data'!F198))="","",OFFSET('Water Data'!$F$29,0,10*ROW('Water Data'!F198)))</f>
        <v/>
      </c>
      <c r="CB204" s="268" t="str">
        <f ca="true">+IF(OFFSET('Water Data'!$G$27,0,10*ROW('Water Data'!G198))="","",OFFSET('Water Data'!$G$27,0,10*ROW('Water Data'!G198)))</f>
        <v/>
      </c>
      <c r="CC204" s="268" t="str">
        <f ca="true">+IF(OFFSET('Water Data'!$G$28,0,10*ROW('Water Data'!G198))="","",OFFSET('Water Data'!$G$28,0,10*ROW('Water Data'!G198)))</f>
        <v/>
      </c>
      <c r="CD204" s="268" t="str">
        <f ca="true">+IF(OFFSET('Water Data'!$G$29,0,10*ROW('Water Data'!G198))="","",OFFSET('Water Data'!$G$29,0,10*ROW('Water Data'!G198)))</f>
        <v/>
      </c>
      <c r="CE204" s="268" t="str">
        <f ca="true">+IF(OFFSET('Water Data'!$H$27,0,10*ROW('Water Data'!H198))="","",OFFSET('Water Data'!$H$27,0,10*ROW('Water Data'!H198)))</f>
        <v/>
      </c>
      <c r="CF204" s="268" t="str">
        <f ca="true">+IF(OFFSET('Water Data'!$H$28,0,10*ROW('Water Data'!H198))="","",OFFSET('Water Data'!$H$28,0,10*ROW('Water Data'!H198)))</f>
        <v/>
      </c>
      <c r="CG204" s="268" t="str">
        <f ca="true">+IF(OFFSET('Water Data'!$H$29,0,10*ROW('Water Data'!H198))="","",OFFSET('Water Data'!$H$29,0,10*ROW('Water Data'!H198)))</f>
        <v/>
      </c>
      <c r="CH204" s="268" t="str">
        <f ca="true">+IF(OFFSET('Water Data'!$I$27,0,10*ROW('Water Data'!I198))="","",OFFSET('Water Data'!$I$27,0,10*ROW('Water Data'!I198)))</f>
        <v/>
      </c>
      <c r="CI204" s="268" t="str">
        <f ca="true">+IF(OFFSET('Water Data'!$I$28,0,10*ROW('Water Data'!I198))="","",OFFSET('Water Data'!$I$28,0,10*ROW('Water Data'!I198)))</f>
        <v/>
      </c>
      <c r="CJ204" s="268" t="str">
        <f ca="true">+IF(OFFSET('Water Data'!$I$29,0,10*ROW('Water Data'!I198))="","",OFFSET('Water Data'!$I$29,0,10*ROW('Water Data'!I198)))</f>
        <v/>
      </c>
      <c r="CK204" s="268" t="str">
        <f ca="true">+IF(OFFSET('Sanitation Data'!$D$28,0,10*ROW('Sanitation Data'!D198))="","",OFFSET('Sanitation Data'!$D$28,0,10*ROW('Sanitation Data'!D198)))</f>
        <v/>
      </c>
      <c r="CL204" s="268" t="str">
        <f ca="true">+IF(OFFSET('Sanitation Data'!$D$29,0,10*ROW('Sanitation Data'!D198))="","",OFFSET('Sanitation Data'!$D$29,0,10*ROW('Sanitation Data'!D198)))</f>
        <v/>
      </c>
      <c r="CM204" s="268" t="str">
        <f ca="true">+IF(OFFSET('Sanitation Data'!$D$30,0,10*ROW('Sanitation Data'!D198))="","",OFFSET('Sanitation Data'!$D$30,0,10*ROW('Sanitation Data'!D198)))</f>
        <v/>
      </c>
      <c r="CN204" s="268" t="str">
        <f ca="true">+IF(OFFSET('Sanitation Data'!$D$31,0,10*ROW('Sanitation Data'!D198))="","",OFFSET('Sanitation Data'!$D$31,0,10*ROW('Sanitation Data'!D198)))</f>
        <v/>
      </c>
      <c r="CO204" s="268" t="str">
        <f ca="true">+IF(OFFSET('Sanitation Data'!$D$32,0,10*ROW('Sanitation Data'!D198))="","",OFFSET('Sanitation Data'!$D$32,0,10*ROW('Sanitation Data'!D198)))</f>
        <v/>
      </c>
      <c r="CP204" s="268" t="str">
        <f ca="true">+IF(OFFSET('Sanitation Data'!$E$28,0,10*ROW('Sanitation Data'!E198))="","",OFFSET('Sanitation Data'!$E$28,0,10*ROW('Sanitation Data'!E198)))</f>
        <v/>
      </c>
      <c r="CQ204" s="268" t="str">
        <f ca="true">+IF(OFFSET('Sanitation Data'!$E$29,0,10*ROW('Sanitation Data'!E198))="","",OFFSET('Sanitation Data'!$E$29,0,10*ROW('Sanitation Data'!E198)))</f>
        <v/>
      </c>
      <c r="CR204" s="268" t="str">
        <f ca="true">+IF(OFFSET('Sanitation Data'!$E$30,0,10*ROW('Sanitation Data'!E198))="","",OFFSET('Sanitation Data'!$E$30,0,10*ROW('Sanitation Data'!E198)))</f>
        <v/>
      </c>
      <c r="CS204" s="268" t="str">
        <f ca="true">+IF(OFFSET('Sanitation Data'!$E$31,0,10*ROW('Sanitation Data'!E198))="","",OFFSET('Sanitation Data'!$E$31,0,10*ROW('Sanitation Data'!E198)))</f>
        <v/>
      </c>
      <c r="CT204" s="268" t="str">
        <f ca="true">+IF(OFFSET('Sanitation Data'!$E$32,0,10*ROW('Sanitation Data'!E198))="","",OFFSET('Sanitation Data'!$E$32,0,10*ROW('Sanitation Data'!E198)))</f>
        <v/>
      </c>
      <c r="CU204" s="268" t="str">
        <f ca="true">+IF(OFFSET('Sanitation Data'!$F$28,0,10*ROW('Sanitation Data'!F198))="","",OFFSET('Sanitation Data'!$F$28,0,10*ROW('Sanitation Data'!F198)))</f>
        <v/>
      </c>
      <c r="CV204" s="268" t="str">
        <f ca="true">+IF(OFFSET('Sanitation Data'!$F$29,0,10*ROW('Sanitation Data'!F198))="","",OFFSET('Sanitation Data'!$F$29,0,10*ROW('Sanitation Data'!F198)))</f>
        <v/>
      </c>
      <c r="CW204" s="268" t="str">
        <f ca="true">+IF(OFFSET('Sanitation Data'!$F$30,0,10*ROW('Sanitation Data'!F198))="","",OFFSET('Sanitation Data'!$F$30,0,10*ROW('Sanitation Data'!F198)))</f>
        <v/>
      </c>
      <c r="CX204" s="268" t="str">
        <f ca="true">+IF(OFFSET('Sanitation Data'!$F$31,0,10*ROW('Sanitation Data'!F198))="","",OFFSET('Sanitation Data'!$F$31,0,10*ROW('Sanitation Data'!F198)))</f>
        <v/>
      </c>
      <c r="CY204" s="268" t="str">
        <f ca="true">+IF(OFFSET('Sanitation Data'!$F$32,0,10*ROW('Sanitation Data'!F198))="","",OFFSET('Sanitation Data'!$F$32,0,10*ROW('Sanitation Data'!F198)))</f>
        <v/>
      </c>
      <c r="CZ204" s="268" t="str">
        <f ca="true">+IF(OFFSET('Sanitation Data'!$G$28,0,10*ROW('Sanitation Data'!G198))="","",OFFSET('Sanitation Data'!$G$28,0,10*ROW('Sanitation Data'!G198)))</f>
        <v/>
      </c>
      <c r="DA204" s="268" t="str">
        <f ca="true">+IF(OFFSET('Sanitation Data'!$G$29,0,10*ROW('Sanitation Data'!G198))="","",OFFSET('Sanitation Data'!$G$29,0,10*ROW('Sanitation Data'!G198)))</f>
        <v/>
      </c>
      <c r="DB204" s="268" t="str">
        <f ca="true">+IF(OFFSET('Sanitation Data'!$G$30,0,10*ROW('Sanitation Data'!G198))="","",OFFSET('Sanitation Data'!$G$30,0,10*ROW('Sanitation Data'!G198)))</f>
        <v/>
      </c>
      <c r="DC204" s="268" t="str">
        <f ca="true">+IF(OFFSET('Sanitation Data'!$G$31,0,10*ROW('Sanitation Data'!G198))="","",OFFSET('Sanitation Data'!$G$31,0,10*ROW('Sanitation Data'!G198)))</f>
        <v/>
      </c>
      <c r="DD204" s="268" t="str">
        <f ca="true">+IF(OFFSET('Sanitation Data'!$G$32,0,10*ROW('Sanitation Data'!G198))="","",OFFSET('Sanitation Data'!$G$32,0,10*ROW('Sanitation Data'!G198)))</f>
        <v/>
      </c>
      <c r="DE204" s="268" t="str">
        <f ca="true">+IF(OFFSET('Sanitation Data'!$H$28,0,10*ROW('Sanitation Data'!H198))="","",OFFSET('Sanitation Data'!$H$28,0,10*ROW('Sanitation Data'!H198)))</f>
        <v/>
      </c>
      <c r="DF204" s="268" t="str">
        <f ca="true">+IF(OFFSET('Sanitation Data'!$H$29,0,10*ROW('Sanitation Data'!H198))="","",OFFSET('Sanitation Data'!$H$29,0,10*ROW('Sanitation Data'!H198)))</f>
        <v/>
      </c>
      <c r="DG204" s="268" t="str">
        <f ca="true">+IF(OFFSET('Sanitation Data'!$H$30,0,10*ROW('Sanitation Data'!H198))="","",OFFSET('Sanitation Data'!$H$30,0,10*ROW('Sanitation Data'!H198)))</f>
        <v/>
      </c>
      <c r="DH204" s="268" t="str">
        <f ca="true">+IF(OFFSET('Sanitation Data'!$H$31,0,10*ROW('Sanitation Data'!H198))="","",OFFSET('Sanitation Data'!$H$31,0,10*ROW('Sanitation Data'!H198)))</f>
        <v/>
      </c>
      <c r="DI204" s="268" t="str">
        <f ca="true">+IF(OFFSET('Sanitation Data'!$H$32,0,10*ROW('Sanitation Data'!H198))="","",OFFSET('Sanitation Data'!$H$32,0,10*ROW('Sanitation Data'!H198)))</f>
        <v/>
      </c>
      <c r="DJ204" s="268" t="str">
        <f ca="true">+IF(OFFSET('Sanitation Data'!$I$28,0,10*ROW('Sanitation Data'!I198))="","",OFFSET('Sanitation Data'!$I$28,0,10*ROW('Sanitation Data'!I198)))</f>
        <v/>
      </c>
      <c r="DK204" s="268" t="str">
        <f ca="true">+IF(OFFSET('Sanitation Data'!$I$29,0,10*ROW('Sanitation Data'!I198))="","",OFFSET('Sanitation Data'!$I$29,0,10*ROW('Sanitation Data'!I198)))</f>
        <v/>
      </c>
      <c r="DL204" s="268" t="str">
        <f ca="true">+IF(OFFSET('Sanitation Data'!$I$30,0,10*ROW('Sanitation Data'!I198))="","",OFFSET('Sanitation Data'!$I$30,0,10*ROW('Sanitation Data'!I198)))</f>
        <v/>
      </c>
      <c r="DM204" s="268" t="str">
        <f ca="true">+IF(OFFSET('Sanitation Data'!$I$31,0,10*ROW('Sanitation Data'!I198))="","",OFFSET('Sanitation Data'!$I$31,0,10*ROW('Sanitation Data'!I198)))</f>
        <v/>
      </c>
      <c r="DN204" s="268" t="str">
        <f ca="true">+IF(OFFSET('Sanitation Data'!$I$32,0,10*ROW('Sanitation Data'!I198))="","",OFFSET('Sanitation Data'!$I$32,0,10*ROW('Sanitation Data'!I198)))</f>
        <v/>
      </c>
      <c r="DO204" s="268" t="str">
        <f ca="true">+IF(OFFSET('Hygiene Data'!$D$11,0,10*ROW('Hygiene Data'!D198))="","",OFFSET('Hygiene Data'!$D$11,0,10*ROW('Hygiene Data'!D198)))</f>
        <v/>
      </c>
      <c r="DP204" s="268" t="str">
        <f ca="true">+IF(OFFSET('Hygiene Data'!$D$12,0,10*ROW('Hygiene Data'!D198))="","",OFFSET('Hygiene Data'!$D$12,0,10*ROW('Hygiene Data'!D198)))</f>
        <v/>
      </c>
      <c r="DQ204" s="268" t="str">
        <f ca="true">+IF(OFFSET('Hygiene Data'!$D$13,0,10*ROW('Hygiene Data'!D198))="","",OFFSET('Hygiene Data'!$D$13,0,10*ROW('Hygiene Data'!D198)))</f>
        <v/>
      </c>
      <c r="DR204" s="268" t="str">
        <f ca="true">+IF(OFFSET('Hygiene Data'!$E$11,0,10*ROW('Hygiene Data'!E198))="","",OFFSET('Hygiene Data'!$E$11,0,10*ROW('Hygiene Data'!E198)))</f>
        <v/>
      </c>
      <c r="DS204" s="268" t="str">
        <f ca="true">+IF(OFFSET('Hygiene Data'!$E$12,0,10*ROW('Hygiene Data'!E198))="","",OFFSET('Hygiene Data'!$E$12,0,10*ROW('Hygiene Data'!E198)))</f>
        <v/>
      </c>
      <c r="DT204" s="268" t="str">
        <f ca="true">+IF(OFFSET('Hygiene Data'!$E$13,0,10*ROW('Hygiene Data'!E198))="","",OFFSET('Hygiene Data'!$E$13,0,10*ROW('Hygiene Data'!E198)))</f>
        <v/>
      </c>
      <c r="DU204" s="268" t="str">
        <f ca="true">+IF(OFFSET('Hygiene Data'!$F$11,0,10*ROW('Hygiene Data'!F198))="","",OFFSET('Hygiene Data'!$F$11,0,10*ROW('Hygiene Data'!F198)))</f>
        <v/>
      </c>
      <c r="DV204" s="268" t="str">
        <f ca="true">+IF(OFFSET('Hygiene Data'!$F$12,0,10*ROW('Hygiene Data'!F198))="","",OFFSET('Hygiene Data'!$F$12,0,10*ROW('Hygiene Data'!F198)))</f>
        <v/>
      </c>
      <c r="DW204" s="268" t="str">
        <f ca="true">+IF(OFFSET('Hygiene Data'!$F$13,0,10*ROW('Hygiene Data'!F198))="","",OFFSET('Hygiene Data'!$F$13,0,10*ROW('Hygiene Data'!F198)))</f>
        <v/>
      </c>
      <c r="DX204" s="268" t="str">
        <f ca="true">+IF(OFFSET('Hygiene Data'!$G$11,0,10*ROW('Hygiene Data'!G198))="","",OFFSET('Hygiene Data'!$G$11,0,10*ROW('Hygiene Data'!G198)))</f>
        <v/>
      </c>
      <c r="DY204" s="268" t="str">
        <f ca="true">+IF(OFFSET('Hygiene Data'!$G$12,0,10*ROW('Hygiene Data'!G198))="","",OFFSET('Hygiene Data'!$G$12,0,10*ROW('Hygiene Data'!G198)))</f>
        <v/>
      </c>
      <c r="DZ204" s="268" t="str">
        <f ca="true">+IF(OFFSET('Hygiene Data'!$G$13,0,10*ROW('Hygiene Data'!G198))="","",OFFSET('Hygiene Data'!$G$13,0,10*ROW('Hygiene Data'!G198)))</f>
        <v/>
      </c>
      <c r="EA204" s="268" t="str">
        <f ca="true">+IF(OFFSET('Hygiene Data'!$H$11,0,10*ROW('Hygiene Data'!H198))="","",OFFSET('Hygiene Data'!$H$11,0,10*ROW('Hygiene Data'!H198)))</f>
        <v/>
      </c>
      <c r="EB204" s="268" t="str">
        <f ca="true">+IF(OFFSET('Hygiene Data'!$H$12,0,10*ROW('Hygiene Data'!H198))="","",OFFSET('Hygiene Data'!$H$12,0,10*ROW('Hygiene Data'!H198)))</f>
        <v/>
      </c>
      <c r="EC204" s="268" t="str">
        <f ca="true">+IF(OFFSET('Hygiene Data'!$H$13,0,10*ROW('Hygiene Data'!H198))="","",OFFSET('Hygiene Data'!$H$13,0,10*ROW('Hygiene Data'!H198)))</f>
        <v/>
      </c>
      <c r="ED204" s="268" t="str">
        <f ca="true">+IF(OFFSET('Hygiene Data'!$I$11,0,10*ROW('Hygiene Data'!I198))="","",OFFSET('Hygiene Data'!$I$11,0,10*ROW('Hygiene Data'!I198)))</f>
        <v/>
      </c>
      <c r="EE204" s="268" t="str">
        <f ca="true">+IF(OFFSET('Hygiene Data'!$I$12,0,10*ROW('Hygiene Data'!I198))="","",OFFSET('Hygiene Data'!$I$12,0,10*ROW('Hygiene Data'!I198)))</f>
        <v/>
      </c>
      <c r="EF204" s="268"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4"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8"/>
      <c r="BS205" s="268" t="str">
        <f ca="true">+IF(OFFSET('Water Data'!$D$27,0,10*ROW('Water Data'!D199))="","",OFFSET('Water Data'!$D$27,0,10*ROW('Water Data'!D199)))</f>
        <v/>
      </c>
      <c r="BT205" s="268" t="str">
        <f ca="true">+IF(OFFSET('Water Data'!$D$28,0,10*ROW('Water Data'!D199))="","",OFFSET('Water Data'!$D$28,0,10*ROW('Water Data'!D199)))</f>
        <v/>
      </c>
      <c r="BU205" s="268" t="str">
        <f ca="true">+IF(OFFSET('Water Data'!$D$29,0,10*ROW('Water Data'!D199))="","",OFFSET('Water Data'!$D$29,0,10*ROW('Water Data'!D199)))</f>
        <v/>
      </c>
      <c r="BV205" s="268" t="str">
        <f ca="true">+IF(OFFSET('Water Data'!$E$27,0,10*ROW('Water Data'!E199))="","",OFFSET('Water Data'!$E$27,0,10*ROW('Water Data'!E199)))</f>
        <v/>
      </c>
      <c r="BW205" s="268" t="str">
        <f ca="true">+IF(OFFSET('Water Data'!$E$28,0,10*ROW('Water Data'!E199))="","",OFFSET('Water Data'!$E$28,0,10*ROW('Water Data'!E199)))</f>
        <v/>
      </c>
      <c r="BX205" s="268" t="str">
        <f ca="true">+IF(OFFSET('Water Data'!$E$29,0,10*ROW('Water Data'!E199))="","",OFFSET('Water Data'!$E$29,0,10*ROW('Water Data'!E199)))</f>
        <v/>
      </c>
      <c r="BY205" s="268" t="str">
        <f ca="true">+IF(OFFSET('Water Data'!$F$27,0,10*ROW('Water Data'!F199))="","",OFFSET('Water Data'!$F$27,0,10*ROW('Water Data'!F199)))</f>
        <v/>
      </c>
      <c r="BZ205" s="268" t="str">
        <f ca="true">+IF(OFFSET('Water Data'!$F$28,0,10*ROW('Water Data'!F199))="","",OFFSET('Water Data'!$F$28,0,10*ROW('Water Data'!F199)))</f>
        <v/>
      </c>
      <c r="CA205" s="268" t="str">
        <f ca="true">+IF(OFFSET('Water Data'!$F$29,0,10*ROW('Water Data'!F199))="","",OFFSET('Water Data'!$F$29,0,10*ROW('Water Data'!F199)))</f>
        <v/>
      </c>
      <c r="CB205" s="268" t="str">
        <f ca="true">+IF(OFFSET('Water Data'!$G$27,0,10*ROW('Water Data'!G199))="","",OFFSET('Water Data'!$G$27,0,10*ROW('Water Data'!G199)))</f>
        <v/>
      </c>
      <c r="CC205" s="268" t="str">
        <f ca="true">+IF(OFFSET('Water Data'!$G$28,0,10*ROW('Water Data'!G199))="","",OFFSET('Water Data'!$G$28,0,10*ROW('Water Data'!G199)))</f>
        <v/>
      </c>
      <c r="CD205" s="268" t="str">
        <f ca="true">+IF(OFFSET('Water Data'!$G$29,0,10*ROW('Water Data'!G199))="","",OFFSET('Water Data'!$G$29,0,10*ROW('Water Data'!G199)))</f>
        <v/>
      </c>
      <c r="CE205" s="268" t="str">
        <f ca="true">+IF(OFFSET('Water Data'!$H$27,0,10*ROW('Water Data'!H199))="","",OFFSET('Water Data'!$H$27,0,10*ROW('Water Data'!H199)))</f>
        <v/>
      </c>
      <c r="CF205" s="268" t="str">
        <f ca="true">+IF(OFFSET('Water Data'!$H$28,0,10*ROW('Water Data'!H199))="","",OFFSET('Water Data'!$H$28,0,10*ROW('Water Data'!H199)))</f>
        <v/>
      </c>
      <c r="CG205" s="268" t="str">
        <f ca="true">+IF(OFFSET('Water Data'!$H$29,0,10*ROW('Water Data'!H199))="","",OFFSET('Water Data'!$H$29,0,10*ROW('Water Data'!H199)))</f>
        <v/>
      </c>
      <c r="CH205" s="268" t="str">
        <f ca="true">+IF(OFFSET('Water Data'!$I$27,0,10*ROW('Water Data'!I199))="","",OFFSET('Water Data'!$I$27,0,10*ROW('Water Data'!I199)))</f>
        <v/>
      </c>
      <c r="CI205" s="268" t="str">
        <f ca="true">+IF(OFFSET('Water Data'!$I$28,0,10*ROW('Water Data'!I199))="","",OFFSET('Water Data'!$I$28,0,10*ROW('Water Data'!I199)))</f>
        <v/>
      </c>
      <c r="CJ205" s="268" t="str">
        <f ca="true">+IF(OFFSET('Water Data'!$I$29,0,10*ROW('Water Data'!I199))="","",OFFSET('Water Data'!$I$29,0,10*ROW('Water Data'!I199)))</f>
        <v/>
      </c>
      <c r="CK205" s="268" t="str">
        <f ca="true">+IF(OFFSET('Sanitation Data'!$D$28,0,10*ROW('Sanitation Data'!D199))="","",OFFSET('Sanitation Data'!$D$28,0,10*ROW('Sanitation Data'!D199)))</f>
        <v/>
      </c>
      <c r="CL205" s="268" t="str">
        <f ca="true">+IF(OFFSET('Sanitation Data'!$D$29,0,10*ROW('Sanitation Data'!D199))="","",OFFSET('Sanitation Data'!$D$29,0,10*ROW('Sanitation Data'!D199)))</f>
        <v/>
      </c>
      <c r="CM205" s="268" t="str">
        <f ca="true">+IF(OFFSET('Sanitation Data'!$D$30,0,10*ROW('Sanitation Data'!D199))="","",OFFSET('Sanitation Data'!$D$30,0,10*ROW('Sanitation Data'!D199)))</f>
        <v/>
      </c>
      <c r="CN205" s="268" t="str">
        <f ca="true">+IF(OFFSET('Sanitation Data'!$D$31,0,10*ROW('Sanitation Data'!D199))="","",OFFSET('Sanitation Data'!$D$31,0,10*ROW('Sanitation Data'!D199)))</f>
        <v/>
      </c>
      <c r="CO205" s="268" t="str">
        <f ca="true">+IF(OFFSET('Sanitation Data'!$D$32,0,10*ROW('Sanitation Data'!D199))="","",OFFSET('Sanitation Data'!$D$32,0,10*ROW('Sanitation Data'!D199)))</f>
        <v/>
      </c>
      <c r="CP205" s="268" t="str">
        <f ca="true">+IF(OFFSET('Sanitation Data'!$E$28,0,10*ROW('Sanitation Data'!E199))="","",OFFSET('Sanitation Data'!$E$28,0,10*ROW('Sanitation Data'!E199)))</f>
        <v/>
      </c>
      <c r="CQ205" s="268" t="str">
        <f ca="true">+IF(OFFSET('Sanitation Data'!$E$29,0,10*ROW('Sanitation Data'!E199))="","",OFFSET('Sanitation Data'!$E$29,0,10*ROW('Sanitation Data'!E199)))</f>
        <v/>
      </c>
      <c r="CR205" s="268" t="str">
        <f ca="true">+IF(OFFSET('Sanitation Data'!$E$30,0,10*ROW('Sanitation Data'!E199))="","",OFFSET('Sanitation Data'!$E$30,0,10*ROW('Sanitation Data'!E199)))</f>
        <v/>
      </c>
      <c r="CS205" s="268" t="str">
        <f ca="true">+IF(OFFSET('Sanitation Data'!$E$31,0,10*ROW('Sanitation Data'!E199))="","",OFFSET('Sanitation Data'!$E$31,0,10*ROW('Sanitation Data'!E199)))</f>
        <v/>
      </c>
      <c r="CT205" s="268" t="str">
        <f ca="true">+IF(OFFSET('Sanitation Data'!$E$32,0,10*ROW('Sanitation Data'!E199))="","",OFFSET('Sanitation Data'!$E$32,0,10*ROW('Sanitation Data'!E199)))</f>
        <v/>
      </c>
      <c r="CU205" s="268" t="str">
        <f ca="true">+IF(OFFSET('Sanitation Data'!$F$28,0,10*ROW('Sanitation Data'!F199))="","",OFFSET('Sanitation Data'!$F$28,0,10*ROW('Sanitation Data'!F199)))</f>
        <v/>
      </c>
      <c r="CV205" s="268" t="str">
        <f ca="true">+IF(OFFSET('Sanitation Data'!$F$29,0,10*ROW('Sanitation Data'!F199))="","",OFFSET('Sanitation Data'!$F$29,0,10*ROW('Sanitation Data'!F199)))</f>
        <v/>
      </c>
      <c r="CW205" s="268" t="str">
        <f ca="true">+IF(OFFSET('Sanitation Data'!$F$30,0,10*ROW('Sanitation Data'!F199))="","",OFFSET('Sanitation Data'!$F$30,0,10*ROW('Sanitation Data'!F199)))</f>
        <v/>
      </c>
      <c r="CX205" s="268" t="str">
        <f ca="true">+IF(OFFSET('Sanitation Data'!$F$31,0,10*ROW('Sanitation Data'!F199))="","",OFFSET('Sanitation Data'!$F$31,0,10*ROW('Sanitation Data'!F199)))</f>
        <v/>
      </c>
      <c r="CY205" s="268" t="str">
        <f ca="true">+IF(OFFSET('Sanitation Data'!$F$32,0,10*ROW('Sanitation Data'!F199))="","",OFFSET('Sanitation Data'!$F$32,0,10*ROW('Sanitation Data'!F199)))</f>
        <v/>
      </c>
      <c r="CZ205" s="268" t="str">
        <f ca="true">+IF(OFFSET('Sanitation Data'!$G$28,0,10*ROW('Sanitation Data'!G199))="","",OFFSET('Sanitation Data'!$G$28,0,10*ROW('Sanitation Data'!G199)))</f>
        <v/>
      </c>
      <c r="DA205" s="268" t="str">
        <f ca="true">+IF(OFFSET('Sanitation Data'!$G$29,0,10*ROW('Sanitation Data'!G199))="","",OFFSET('Sanitation Data'!$G$29,0,10*ROW('Sanitation Data'!G199)))</f>
        <v/>
      </c>
      <c r="DB205" s="268" t="str">
        <f ca="true">+IF(OFFSET('Sanitation Data'!$G$30,0,10*ROW('Sanitation Data'!G199))="","",OFFSET('Sanitation Data'!$G$30,0,10*ROW('Sanitation Data'!G199)))</f>
        <v/>
      </c>
      <c r="DC205" s="268" t="str">
        <f ca="true">+IF(OFFSET('Sanitation Data'!$G$31,0,10*ROW('Sanitation Data'!G199))="","",OFFSET('Sanitation Data'!$G$31,0,10*ROW('Sanitation Data'!G199)))</f>
        <v/>
      </c>
      <c r="DD205" s="268" t="str">
        <f ca="true">+IF(OFFSET('Sanitation Data'!$G$32,0,10*ROW('Sanitation Data'!G199))="","",OFFSET('Sanitation Data'!$G$32,0,10*ROW('Sanitation Data'!G199)))</f>
        <v/>
      </c>
      <c r="DE205" s="268" t="str">
        <f ca="true">+IF(OFFSET('Sanitation Data'!$H$28,0,10*ROW('Sanitation Data'!H199))="","",OFFSET('Sanitation Data'!$H$28,0,10*ROW('Sanitation Data'!H199)))</f>
        <v/>
      </c>
      <c r="DF205" s="268" t="str">
        <f ca="true">+IF(OFFSET('Sanitation Data'!$H$29,0,10*ROW('Sanitation Data'!H199))="","",OFFSET('Sanitation Data'!$H$29,0,10*ROW('Sanitation Data'!H199)))</f>
        <v/>
      </c>
      <c r="DG205" s="268" t="str">
        <f ca="true">+IF(OFFSET('Sanitation Data'!$H$30,0,10*ROW('Sanitation Data'!H199))="","",OFFSET('Sanitation Data'!$H$30,0,10*ROW('Sanitation Data'!H199)))</f>
        <v/>
      </c>
      <c r="DH205" s="268" t="str">
        <f ca="true">+IF(OFFSET('Sanitation Data'!$H$31,0,10*ROW('Sanitation Data'!H199))="","",OFFSET('Sanitation Data'!$H$31,0,10*ROW('Sanitation Data'!H199)))</f>
        <v/>
      </c>
      <c r="DI205" s="268" t="str">
        <f ca="true">+IF(OFFSET('Sanitation Data'!$H$32,0,10*ROW('Sanitation Data'!H199))="","",OFFSET('Sanitation Data'!$H$32,0,10*ROW('Sanitation Data'!H199)))</f>
        <v/>
      </c>
      <c r="DJ205" s="268" t="str">
        <f ca="true">+IF(OFFSET('Sanitation Data'!$I$28,0,10*ROW('Sanitation Data'!I199))="","",OFFSET('Sanitation Data'!$I$28,0,10*ROW('Sanitation Data'!I199)))</f>
        <v/>
      </c>
      <c r="DK205" s="268" t="str">
        <f ca="true">+IF(OFFSET('Sanitation Data'!$I$29,0,10*ROW('Sanitation Data'!I199))="","",OFFSET('Sanitation Data'!$I$29,0,10*ROW('Sanitation Data'!I199)))</f>
        <v/>
      </c>
      <c r="DL205" s="268" t="str">
        <f ca="true">+IF(OFFSET('Sanitation Data'!$I$30,0,10*ROW('Sanitation Data'!I199))="","",OFFSET('Sanitation Data'!$I$30,0,10*ROW('Sanitation Data'!I199)))</f>
        <v/>
      </c>
      <c r="DM205" s="268" t="str">
        <f ca="true">+IF(OFFSET('Sanitation Data'!$I$31,0,10*ROW('Sanitation Data'!I199))="","",OFFSET('Sanitation Data'!$I$31,0,10*ROW('Sanitation Data'!I199)))</f>
        <v/>
      </c>
      <c r="DN205" s="268" t="str">
        <f ca="true">+IF(OFFSET('Sanitation Data'!$I$32,0,10*ROW('Sanitation Data'!I199))="","",OFFSET('Sanitation Data'!$I$32,0,10*ROW('Sanitation Data'!I199)))</f>
        <v/>
      </c>
      <c r="DO205" s="268" t="str">
        <f ca="true">+IF(OFFSET('Hygiene Data'!$D$11,0,10*ROW('Hygiene Data'!D199))="","",OFFSET('Hygiene Data'!$D$11,0,10*ROW('Hygiene Data'!D199)))</f>
        <v/>
      </c>
      <c r="DP205" s="268" t="str">
        <f ca="true">+IF(OFFSET('Hygiene Data'!$D$12,0,10*ROW('Hygiene Data'!D199))="","",OFFSET('Hygiene Data'!$D$12,0,10*ROW('Hygiene Data'!D199)))</f>
        <v/>
      </c>
      <c r="DQ205" s="268" t="str">
        <f ca="true">+IF(OFFSET('Hygiene Data'!$D$13,0,10*ROW('Hygiene Data'!D199))="","",OFFSET('Hygiene Data'!$D$13,0,10*ROW('Hygiene Data'!D199)))</f>
        <v/>
      </c>
      <c r="DR205" s="268" t="str">
        <f ca="true">+IF(OFFSET('Hygiene Data'!$E$11,0,10*ROW('Hygiene Data'!E199))="","",OFFSET('Hygiene Data'!$E$11,0,10*ROW('Hygiene Data'!E199)))</f>
        <v/>
      </c>
      <c r="DS205" s="268" t="str">
        <f ca="true">+IF(OFFSET('Hygiene Data'!$E$12,0,10*ROW('Hygiene Data'!E199))="","",OFFSET('Hygiene Data'!$E$12,0,10*ROW('Hygiene Data'!E199)))</f>
        <v/>
      </c>
      <c r="DT205" s="268" t="str">
        <f ca="true">+IF(OFFSET('Hygiene Data'!$E$13,0,10*ROW('Hygiene Data'!E199))="","",OFFSET('Hygiene Data'!$E$13,0,10*ROW('Hygiene Data'!E199)))</f>
        <v/>
      </c>
      <c r="DU205" s="268" t="str">
        <f ca="true">+IF(OFFSET('Hygiene Data'!$F$11,0,10*ROW('Hygiene Data'!F199))="","",OFFSET('Hygiene Data'!$F$11,0,10*ROW('Hygiene Data'!F199)))</f>
        <v/>
      </c>
      <c r="DV205" s="268" t="str">
        <f ca="true">+IF(OFFSET('Hygiene Data'!$F$12,0,10*ROW('Hygiene Data'!F199))="","",OFFSET('Hygiene Data'!$F$12,0,10*ROW('Hygiene Data'!F199)))</f>
        <v/>
      </c>
      <c r="DW205" s="268" t="str">
        <f ca="true">+IF(OFFSET('Hygiene Data'!$F$13,0,10*ROW('Hygiene Data'!F199))="","",OFFSET('Hygiene Data'!$F$13,0,10*ROW('Hygiene Data'!F199)))</f>
        <v/>
      </c>
      <c r="DX205" s="268" t="str">
        <f ca="true">+IF(OFFSET('Hygiene Data'!$G$11,0,10*ROW('Hygiene Data'!G199))="","",OFFSET('Hygiene Data'!$G$11,0,10*ROW('Hygiene Data'!G199)))</f>
        <v/>
      </c>
      <c r="DY205" s="268" t="str">
        <f ca="true">+IF(OFFSET('Hygiene Data'!$G$12,0,10*ROW('Hygiene Data'!G199))="","",OFFSET('Hygiene Data'!$G$12,0,10*ROW('Hygiene Data'!G199)))</f>
        <v/>
      </c>
      <c r="DZ205" s="268" t="str">
        <f ca="true">+IF(OFFSET('Hygiene Data'!$G$13,0,10*ROW('Hygiene Data'!G199))="","",OFFSET('Hygiene Data'!$G$13,0,10*ROW('Hygiene Data'!G199)))</f>
        <v/>
      </c>
      <c r="EA205" s="268" t="str">
        <f ca="true">+IF(OFFSET('Hygiene Data'!$H$11,0,10*ROW('Hygiene Data'!H199))="","",OFFSET('Hygiene Data'!$H$11,0,10*ROW('Hygiene Data'!H199)))</f>
        <v/>
      </c>
      <c r="EB205" s="268" t="str">
        <f ca="true">+IF(OFFSET('Hygiene Data'!$H$12,0,10*ROW('Hygiene Data'!H199))="","",OFFSET('Hygiene Data'!$H$12,0,10*ROW('Hygiene Data'!H199)))</f>
        <v/>
      </c>
      <c r="EC205" s="268" t="str">
        <f ca="true">+IF(OFFSET('Hygiene Data'!$H$13,0,10*ROW('Hygiene Data'!H199))="","",OFFSET('Hygiene Data'!$H$13,0,10*ROW('Hygiene Data'!H199)))</f>
        <v/>
      </c>
      <c r="ED205" s="268" t="str">
        <f ca="true">+IF(OFFSET('Hygiene Data'!$I$11,0,10*ROW('Hygiene Data'!I199))="","",OFFSET('Hygiene Data'!$I$11,0,10*ROW('Hygiene Data'!I199)))</f>
        <v/>
      </c>
      <c r="EE205" s="268" t="str">
        <f ca="true">+IF(OFFSET('Hygiene Data'!$I$12,0,10*ROW('Hygiene Data'!I199))="","",OFFSET('Hygiene Data'!$I$12,0,10*ROW('Hygiene Data'!I199)))</f>
        <v/>
      </c>
      <c r="EF205" s="268"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4"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8"/>
      <c r="BS206" s="268" t="str">
        <f ca="true">+IF(OFFSET('Water Data'!$D$27,0,10*ROW('Water Data'!D200))="","",OFFSET('Water Data'!$D$27,0,10*ROW('Water Data'!D200)))</f>
        <v/>
      </c>
      <c r="BT206" s="268" t="str">
        <f ca="true">+IF(OFFSET('Water Data'!$D$28,0,10*ROW('Water Data'!D200))="","",OFFSET('Water Data'!$D$28,0,10*ROW('Water Data'!D200)))</f>
        <v/>
      </c>
      <c r="BU206" s="268" t="str">
        <f ca="true">+IF(OFFSET('Water Data'!$D$29,0,10*ROW('Water Data'!D200))="","",OFFSET('Water Data'!$D$29,0,10*ROW('Water Data'!D200)))</f>
        <v/>
      </c>
      <c r="BV206" s="268" t="str">
        <f ca="true">+IF(OFFSET('Water Data'!$E$27,0,10*ROW('Water Data'!E200))="","",OFFSET('Water Data'!$E$27,0,10*ROW('Water Data'!E200)))</f>
        <v/>
      </c>
      <c r="BW206" s="268" t="str">
        <f ca="true">+IF(OFFSET('Water Data'!$E$28,0,10*ROW('Water Data'!E200))="","",OFFSET('Water Data'!$E$28,0,10*ROW('Water Data'!E200)))</f>
        <v/>
      </c>
      <c r="BX206" s="268" t="str">
        <f ca="true">+IF(OFFSET('Water Data'!$E$29,0,10*ROW('Water Data'!E200))="","",OFFSET('Water Data'!$E$29,0,10*ROW('Water Data'!E200)))</f>
        <v/>
      </c>
      <c r="BY206" s="268" t="str">
        <f ca="true">+IF(OFFSET('Water Data'!$F$27,0,10*ROW('Water Data'!F200))="","",OFFSET('Water Data'!$F$27,0,10*ROW('Water Data'!F200)))</f>
        <v/>
      </c>
      <c r="BZ206" s="268" t="str">
        <f ca="true">+IF(OFFSET('Water Data'!$F$28,0,10*ROW('Water Data'!F200))="","",OFFSET('Water Data'!$F$28,0,10*ROW('Water Data'!F200)))</f>
        <v/>
      </c>
      <c r="CA206" s="268" t="str">
        <f ca="true">+IF(OFFSET('Water Data'!$F$29,0,10*ROW('Water Data'!F200))="","",OFFSET('Water Data'!$F$29,0,10*ROW('Water Data'!F200)))</f>
        <v/>
      </c>
      <c r="CB206" s="268" t="str">
        <f ca="true">+IF(OFFSET('Water Data'!$G$27,0,10*ROW('Water Data'!G200))="","",OFFSET('Water Data'!$G$27,0,10*ROW('Water Data'!G200)))</f>
        <v/>
      </c>
      <c r="CC206" s="268" t="str">
        <f ca="true">+IF(OFFSET('Water Data'!$G$28,0,10*ROW('Water Data'!G200))="","",OFFSET('Water Data'!$G$28,0,10*ROW('Water Data'!G200)))</f>
        <v/>
      </c>
      <c r="CD206" s="268" t="str">
        <f ca="true">+IF(OFFSET('Water Data'!$G$29,0,10*ROW('Water Data'!G200))="","",OFFSET('Water Data'!$G$29,0,10*ROW('Water Data'!G200)))</f>
        <v/>
      </c>
      <c r="CE206" s="268" t="str">
        <f ca="true">+IF(OFFSET('Water Data'!$H$27,0,10*ROW('Water Data'!H200))="","",OFFSET('Water Data'!$H$27,0,10*ROW('Water Data'!H200)))</f>
        <v/>
      </c>
      <c r="CF206" s="268" t="str">
        <f ca="true">+IF(OFFSET('Water Data'!$H$28,0,10*ROW('Water Data'!H200))="","",OFFSET('Water Data'!$H$28,0,10*ROW('Water Data'!H200)))</f>
        <v/>
      </c>
      <c r="CG206" s="268" t="str">
        <f ca="true">+IF(OFFSET('Water Data'!$H$29,0,10*ROW('Water Data'!H200))="","",OFFSET('Water Data'!$H$29,0,10*ROW('Water Data'!H200)))</f>
        <v/>
      </c>
      <c r="CH206" s="268" t="str">
        <f ca="true">+IF(OFFSET('Water Data'!$I$27,0,10*ROW('Water Data'!I200))="","",OFFSET('Water Data'!$I$27,0,10*ROW('Water Data'!I200)))</f>
        <v/>
      </c>
      <c r="CI206" s="268" t="str">
        <f ca="true">+IF(OFFSET('Water Data'!$I$28,0,10*ROW('Water Data'!I200))="","",OFFSET('Water Data'!$I$28,0,10*ROW('Water Data'!I200)))</f>
        <v/>
      </c>
      <c r="CJ206" s="268" t="str">
        <f ca="true">+IF(OFFSET('Water Data'!$I$29,0,10*ROW('Water Data'!I200))="","",OFFSET('Water Data'!$I$29,0,10*ROW('Water Data'!I200)))</f>
        <v/>
      </c>
      <c r="CK206" s="268" t="str">
        <f ca="true">+IF(OFFSET('Sanitation Data'!$D$28,0,10*ROW('Sanitation Data'!D200))="","",OFFSET('Sanitation Data'!$D$28,0,10*ROW('Sanitation Data'!D200)))</f>
        <v/>
      </c>
      <c r="CL206" s="268" t="str">
        <f ca="true">+IF(OFFSET('Sanitation Data'!$D$29,0,10*ROW('Sanitation Data'!D200))="","",OFFSET('Sanitation Data'!$D$29,0,10*ROW('Sanitation Data'!D200)))</f>
        <v/>
      </c>
      <c r="CM206" s="268" t="str">
        <f ca="true">+IF(OFFSET('Sanitation Data'!$D$30,0,10*ROW('Sanitation Data'!D200))="","",OFFSET('Sanitation Data'!$D$30,0,10*ROW('Sanitation Data'!D200)))</f>
        <v/>
      </c>
      <c r="CN206" s="268" t="str">
        <f ca="true">+IF(OFFSET('Sanitation Data'!$D$31,0,10*ROW('Sanitation Data'!D200))="","",OFFSET('Sanitation Data'!$D$31,0,10*ROW('Sanitation Data'!D200)))</f>
        <v/>
      </c>
      <c r="CO206" s="268" t="str">
        <f ca="true">+IF(OFFSET('Sanitation Data'!$D$32,0,10*ROW('Sanitation Data'!D200))="","",OFFSET('Sanitation Data'!$D$32,0,10*ROW('Sanitation Data'!D200)))</f>
        <v/>
      </c>
      <c r="CP206" s="268" t="str">
        <f ca="true">+IF(OFFSET('Sanitation Data'!$E$28,0,10*ROW('Sanitation Data'!E200))="","",OFFSET('Sanitation Data'!$E$28,0,10*ROW('Sanitation Data'!E200)))</f>
        <v/>
      </c>
      <c r="CQ206" s="268" t="str">
        <f ca="true">+IF(OFFSET('Sanitation Data'!$E$29,0,10*ROW('Sanitation Data'!E200))="","",OFFSET('Sanitation Data'!$E$29,0,10*ROW('Sanitation Data'!E200)))</f>
        <v/>
      </c>
      <c r="CR206" s="268" t="str">
        <f ca="true">+IF(OFFSET('Sanitation Data'!$E$30,0,10*ROW('Sanitation Data'!E200))="","",OFFSET('Sanitation Data'!$E$30,0,10*ROW('Sanitation Data'!E200)))</f>
        <v/>
      </c>
      <c r="CS206" s="268" t="str">
        <f ca="true">+IF(OFFSET('Sanitation Data'!$E$31,0,10*ROW('Sanitation Data'!E200))="","",OFFSET('Sanitation Data'!$E$31,0,10*ROW('Sanitation Data'!E200)))</f>
        <v/>
      </c>
      <c r="CT206" s="268" t="str">
        <f ca="true">+IF(OFFSET('Sanitation Data'!$E$32,0,10*ROW('Sanitation Data'!E200))="","",OFFSET('Sanitation Data'!$E$32,0,10*ROW('Sanitation Data'!E200)))</f>
        <v/>
      </c>
      <c r="CU206" s="268" t="str">
        <f ca="true">+IF(OFFSET('Sanitation Data'!$F$28,0,10*ROW('Sanitation Data'!F200))="","",OFFSET('Sanitation Data'!$F$28,0,10*ROW('Sanitation Data'!F200)))</f>
        <v/>
      </c>
      <c r="CV206" s="268" t="str">
        <f ca="true">+IF(OFFSET('Sanitation Data'!$F$29,0,10*ROW('Sanitation Data'!F200))="","",OFFSET('Sanitation Data'!$F$29,0,10*ROW('Sanitation Data'!F200)))</f>
        <v/>
      </c>
      <c r="CW206" s="268" t="str">
        <f ca="true">+IF(OFFSET('Sanitation Data'!$F$30,0,10*ROW('Sanitation Data'!F200))="","",OFFSET('Sanitation Data'!$F$30,0,10*ROW('Sanitation Data'!F200)))</f>
        <v/>
      </c>
      <c r="CX206" s="268" t="str">
        <f ca="true">+IF(OFFSET('Sanitation Data'!$F$31,0,10*ROW('Sanitation Data'!F200))="","",OFFSET('Sanitation Data'!$F$31,0,10*ROW('Sanitation Data'!F200)))</f>
        <v/>
      </c>
      <c r="CY206" s="268" t="str">
        <f ca="true">+IF(OFFSET('Sanitation Data'!$F$32,0,10*ROW('Sanitation Data'!F200))="","",OFFSET('Sanitation Data'!$F$32,0,10*ROW('Sanitation Data'!F200)))</f>
        <v/>
      </c>
      <c r="CZ206" s="268" t="str">
        <f ca="true">+IF(OFFSET('Sanitation Data'!$G$28,0,10*ROW('Sanitation Data'!G200))="","",OFFSET('Sanitation Data'!$G$28,0,10*ROW('Sanitation Data'!G200)))</f>
        <v/>
      </c>
      <c r="DA206" s="268" t="str">
        <f ca="true">+IF(OFFSET('Sanitation Data'!$G$29,0,10*ROW('Sanitation Data'!G200))="","",OFFSET('Sanitation Data'!$G$29,0,10*ROW('Sanitation Data'!G200)))</f>
        <v/>
      </c>
      <c r="DB206" s="268" t="str">
        <f ca="true">+IF(OFFSET('Sanitation Data'!$G$30,0,10*ROW('Sanitation Data'!G200))="","",OFFSET('Sanitation Data'!$G$30,0,10*ROW('Sanitation Data'!G200)))</f>
        <v/>
      </c>
      <c r="DC206" s="268" t="str">
        <f ca="true">+IF(OFFSET('Sanitation Data'!$G$31,0,10*ROW('Sanitation Data'!G200))="","",OFFSET('Sanitation Data'!$G$31,0,10*ROW('Sanitation Data'!G200)))</f>
        <v/>
      </c>
      <c r="DD206" s="268" t="str">
        <f ca="true">+IF(OFFSET('Sanitation Data'!$G$32,0,10*ROW('Sanitation Data'!G200))="","",OFFSET('Sanitation Data'!$G$32,0,10*ROW('Sanitation Data'!G200)))</f>
        <v/>
      </c>
      <c r="DE206" s="268" t="str">
        <f ca="true">+IF(OFFSET('Sanitation Data'!$H$28,0,10*ROW('Sanitation Data'!H200))="","",OFFSET('Sanitation Data'!$H$28,0,10*ROW('Sanitation Data'!H200)))</f>
        <v/>
      </c>
      <c r="DF206" s="268" t="str">
        <f ca="true">+IF(OFFSET('Sanitation Data'!$H$29,0,10*ROW('Sanitation Data'!H200))="","",OFFSET('Sanitation Data'!$H$29,0,10*ROW('Sanitation Data'!H200)))</f>
        <v/>
      </c>
      <c r="DG206" s="268" t="str">
        <f ca="true">+IF(OFFSET('Sanitation Data'!$H$30,0,10*ROW('Sanitation Data'!H200))="","",OFFSET('Sanitation Data'!$H$30,0,10*ROW('Sanitation Data'!H200)))</f>
        <v/>
      </c>
      <c r="DH206" s="268" t="str">
        <f ca="true">+IF(OFFSET('Sanitation Data'!$H$31,0,10*ROW('Sanitation Data'!H200))="","",OFFSET('Sanitation Data'!$H$31,0,10*ROW('Sanitation Data'!H200)))</f>
        <v/>
      </c>
      <c r="DI206" s="268" t="str">
        <f ca="true">+IF(OFFSET('Sanitation Data'!$H$32,0,10*ROW('Sanitation Data'!H200))="","",OFFSET('Sanitation Data'!$H$32,0,10*ROW('Sanitation Data'!H200)))</f>
        <v/>
      </c>
      <c r="DJ206" s="268" t="str">
        <f ca="true">+IF(OFFSET('Sanitation Data'!$I$28,0,10*ROW('Sanitation Data'!I200))="","",OFFSET('Sanitation Data'!$I$28,0,10*ROW('Sanitation Data'!I200)))</f>
        <v/>
      </c>
      <c r="DK206" s="268" t="str">
        <f ca="true">+IF(OFFSET('Sanitation Data'!$I$29,0,10*ROW('Sanitation Data'!I200))="","",OFFSET('Sanitation Data'!$I$29,0,10*ROW('Sanitation Data'!I200)))</f>
        <v/>
      </c>
      <c r="DL206" s="268" t="str">
        <f ca="true">+IF(OFFSET('Sanitation Data'!$I$30,0,10*ROW('Sanitation Data'!I200))="","",OFFSET('Sanitation Data'!$I$30,0,10*ROW('Sanitation Data'!I200)))</f>
        <v/>
      </c>
      <c r="DM206" s="268" t="str">
        <f ca="true">+IF(OFFSET('Sanitation Data'!$I$31,0,10*ROW('Sanitation Data'!I200))="","",OFFSET('Sanitation Data'!$I$31,0,10*ROW('Sanitation Data'!I200)))</f>
        <v/>
      </c>
      <c r="DN206" s="268" t="str">
        <f ca="true">+IF(OFFSET('Sanitation Data'!$I$32,0,10*ROW('Sanitation Data'!I200))="","",OFFSET('Sanitation Data'!$I$32,0,10*ROW('Sanitation Data'!I200)))</f>
        <v/>
      </c>
      <c r="DO206" s="268" t="str">
        <f ca="true">+IF(OFFSET('Hygiene Data'!$D$11,0,10*ROW('Hygiene Data'!D200))="","",OFFSET('Hygiene Data'!$D$11,0,10*ROW('Hygiene Data'!D200)))</f>
        <v/>
      </c>
      <c r="DP206" s="268" t="str">
        <f ca="true">+IF(OFFSET('Hygiene Data'!$D$12,0,10*ROW('Hygiene Data'!D200))="","",OFFSET('Hygiene Data'!$D$12,0,10*ROW('Hygiene Data'!D200)))</f>
        <v/>
      </c>
      <c r="DQ206" s="268" t="str">
        <f ca="true">+IF(OFFSET('Hygiene Data'!$D$13,0,10*ROW('Hygiene Data'!D200))="","",OFFSET('Hygiene Data'!$D$13,0,10*ROW('Hygiene Data'!D200)))</f>
        <v/>
      </c>
      <c r="DR206" s="268" t="str">
        <f ca="true">+IF(OFFSET('Hygiene Data'!$E$11,0,10*ROW('Hygiene Data'!E200))="","",OFFSET('Hygiene Data'!$E$11,0,10*ROW('Hygiene Data'!E200)))</f>
        <v/>
      </c>
      <c r="DS206" s="268" t="str">
        <f ca="true">+IF(OFFSET('Hygiene Data'!$E$12,0,10*ROW('Hygiene Data'!E200))="","",OFFSET('Hygiene Data'!$E$12,0,10*ROW('Hygiene Data'!E200)))</f>
        <v/>
      </c>
      <c r="DT206" s="268" t="str">
        <f ca="true">+IF(OFFSET('Hygiene Data'!$E$13,0,10*ROW('Hygiene Data'!E200))="","",OFFSET('Hygiene Data'!$E$13,0,10*ROW('Hygiene Data'!E200)))</f>
        <v/>
      </c>
      <c r="DU206" s="268" t="str">
        <f ca="true">+IF(OFFSET('Hygiene Data'!$F$11,0,10*ROW('Hygiene Data'!F200))="","",OFFSET('Hygiene Data'!$F$11,0,10*ROW('Hygiene Data'!F200)))</f>
        <v/>
      </c>
      <c r="DV206" s="268" t="str">
        <f ca="true">+IF(OFFSET('Hygiene Data'!$F$12,0,10*ROW('Hygiene Data'!F200))="","",OFFSET('Hygiene Data'!$F$12,0,10*ROW('Hygiene Data'!F200)))</f>
        <v/>
      </c>
      <c r="DW206" s="268" t="str">
        <f ca="true">+IF(OFFSET('Hygiene Data'!$F$13,0,10*ROW('Hygiene Data'!F200))="","",OFFSET('Hygiene Data'!$F$13,0,10*ROW('Hygiene Data'!F200)))</f>
        <v/>
      </c>
      <c r="DX206" s="268" t="str">
        <f ca="true">+IF(OFFSET('Hygiene Data'!$G$11,0,10*ROW('Hygiene Data'!G200))="","",OFFSET('Hygiene Data'!$G$11,0,10*ROW('Hygiene Data'!G200)))</f>
        <v/>
      </c>
      <c r="DY206" s="268" t="str">
        <f ca="true">+IF(OFFSET('Hygiene Data'!$G$12,0,10*ROW('Hygiene Data'!G200))="","",OFFSET('Hygiene Data'!$G$12,0,10*ROW('Hygiene Data'!G200)))</f>
        <v/>
      </c>
      <c r="DZ206" s="268" t="str">
        <f ca="true">+IF(OFFSET('Hygiene Data'!$G$13,0,10*ROW('Hygiene Data'!G200))="","",OFFSET('Hygiene Data'!$G$13,0,10*ROW('Hygiene Data'!G200)))</f>
        <v/>
      </c>
      <c r="EA206" s="268" t="str">
        <f ca="true">+IF(OFFSET('Hygiene Data'!$H$11,0,10*ROW('Hygiene Data'!H200))="","",OFFSET('Hygiene Data'!$H$11,0,10*ROW('Hygiene Data'!H200)))</f>
        <v/>
      </c>
      <c r="EB206" s="268" t="str">
        <f ca="true">+IF(OFFSET('Hygiene Data'!$H$12,0,10*ROW('Hygiene Data'!H200))="","",OFFSET('Hygiene Data'!$H$12,0,10*ROW('Hygiene Data'!H200)))</f>
        <v/>
      </c>
      <c r="EC206" s="268" t="str">
        <f ca="true">+IF(OFFSET('Hygiene Data'!$H$13,0,10*ROW('Hygiene Data'!H200))="","",OFFSET('Hygiene Data'!$H$13,0,10*ROW('Hygiene Data'!H200)))</f>
        <v/>
      </c>
      <c r="ED206" s="268" t="str">
        <f ca="true">+IF(OFFSET('Hygiene Data'!$I$11,0,10*ROW('Hygiene Data'!I200))="","",OFFSET('Hygiene Data'!$I$11,0,10*ROW('Hygiene Data'!I200)))</f>
        <v/>
      </c>
      <c r="EE206" s="268" t="str">
        <f ca="true">+IF(OFFSET('Hygiene Data'!$I$12,0,10*ROW('Hygiene Data'!I200))="","",OFFSET('Hygiene Data'!$I$12,0,10*ROW('Hygiene Data'!I200)))</f>
        <v/>
      </c>
      <c r="EF206" s="268"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4"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8"/>
      <c r="BS207" s="268" t="str">
        <f ca="true">+IF(OFFSET('Water Data'!$D$27,0,10*ROW('Water Data'!D201))="","",OFFSET('Water Data'!$D$27,0,10*ROW('Water Data'!D201)))</f>
        <v/>
      </c>
      <c r="BT207" s="268" t="str">
        <f ca="true">+IF(OFFSET('Water Data'!$D$28,0,10*ROW('Water Data'!D201))="","",OFFSET('Water Data'!$D$28,0,10*ROW('Water Data'!D201)))</f>
        <v/>
      </c>
      <c r="BU207" s="268" t="str">
        <f ca="true">+IF(OFFSET('Water Data'!$D$29,0,10*ROW('Water Data'!D201))="","",OFFSET('Water Data'!$D$29,0,10*ROW('Water Data'!D201)))</f>
        <v/>
      </c>
      <c r="BV207" s="268" t="str">
        <f ca="true">+IF(OFFSET('Water Data'!$E$27,0,10*ROW('Water Data'!E201))="","",OFFSET('Water Data'!$E$27,0,10*ROW('Water Data'!E201)))</f>
        <v/>
      </c>
      <c r="BW207" s="268" t="str">
        <f ca="true">+IF(OFFSET('Water Data'!$E$28,0,10*ROW('Water Data'!E201))="","",OFFSET('Water Data'!$E$28,0,10*ROW('Water Data'!E201)))</f>
        <v/>
      </c>
      <c r="BX207" s="268" t="str">
        <f ca="true">+IF(OFFSET('Water Data'!$E$29,0,10*ROW('Water Data'!E201))="","",OFFSET('Water Data'!$E$29,0,10*ROW('Water Data'!E201)))</f>
        <v/>
      </c>
      <c r="BY207" s="268" t="str">
        <f ca="true">+IF(OFFSET('Water Data'!$F$27,0,10*ROW('Water Data'!F201))="","",OFFSET('Water Data'!$F$27,0,10*ROW('Water Data'!F201)))</f>
        <v/>
      </c>
      <c r="BZ207" s="268" t="str">
        <f ca="true">+IF(OFFSET('Water Data'!$F$28,0,10*ROW('Water Data'!F201))="","",OFFSET('Water Data'!$F$28,0,10*ROW('Water Data'!F201)))</f>
        <v/>
      </c>
      <c r="CA207" s="268" t="str">
        <f ca="true">+IF(OFFSET('Water Data'!$F$29,0,10*ROW('Water Data'!F201))="","",OFFSET('Water Data'!$F$29,0,10*ROW('Water Data'!F201)))</f>
        <v/>
      </c>
      <c r="CB207" s="268" t="str">
        <f ca="true">+IF(OFFSET('Water Data'!$G$27,0,10*ROW('Water Data'!G201))="","",OFFSET('Water Data'!$G$27,0,10*ROW('Water Data'!G201)))</f>
        <v/>
      </c>
      <c r="CC207" s="268" t="str">
        <f ca="true">+IF(OFFSET('Water Data'!$G$28,0,10*ROW('Water Data'!G201))="","",OFFSET('Water Data'!$G$28,0,10*ROW('Water Data'!G201)))</f>
        <v/>
      </c>
      <c r="CD207" s="268" t="str">
        <f ca="true">+IF(OFFSET('Water Data'!$G$29,0,10*ROW('Water Data'!G201))="","",OFFSET('Water Data'!$G$29,0,10*ROW('Water Data'!G201)))</f>
        <v/>
      </c>
      <c r="CE207" s="268" t="str">
        <f ca="true">+IF(OFFSET('Water Data'!$H$27,0,10*ROW('Water Data'!H201))="","",OFFSET('Water Data'!$H$27,0,10*ROW('Water Data'!H201)))</f>
        <v/>
      </c>
      <c r="CF207" s="268" t="str">
        <f ca="true">+IF(OFFSET('Water Data'!$H$28,0,10*ROW('Water Data'!H201))="","",OFFSET('Water Data'!$H$28,0,10*ROW('Water Data'!H201)))</f>
        <v/>
      </c>
      <c r="CG207" s="268" t="str">
        <f ca="true">+IF(OFFSET('Water Data'!$H$29,0,10*ROW('Water Data'!H201))="","",OFFSET('Water Data'!$H$29,0,10*ROW('Water Data'!H201)))</f>
        <v/>
      </c>
      <c r="CH207" s="268" t="str">
        <f ca="true">+IF(OFFSET('Water Data'!$I$27,0,10*ROW('Water Data'!I201))="","",OFFSET('Water Data'!$I$27,0,10*ROW('Water Data'!I201)))</f>
        <v/>
      </c>
      <c r="CI207" s="268" t="str">
        <f ca="true">+IF(OFFSET('Water Data'!$I$28,0,10*ROW('Water Data'!I201))="","",OFFSET('Water Data'!$I$28,0,10*ROW('Water Data'!I201)))</f>
        <v/>
      </c>
      <c r="CJ207" s="268" t="str">
        <f ca="true">+IF(OFFSET('Water Data'!$I$29,0,10*ROW('Water Data'!I201))="","",OFFSET('Water Data'!$I$29,0,10*ROW('Water Data'!I201)))</f>
        <v/>
      </c>
      <c r="CK207" s="268" t="str">
        <f ca="true">+IF(OFFSET('Sanitation Data'!$D$28,0,10*ROW('Sanitation Data'!D201))="","",OFFSET('Sanitation Data'!$D$28,0,10*ROW('Sanitation Data'!D201)))</f>
        <v/>
      </c>
      <c r="CL207" s="268" t="str">
        <f ca="true">+IF(OFFSET('Sanitation Data'!$D$29,0,10*ROW('Sanitation Data'!D201))="","",OFFSET('Sanitation Data'!$D$29,0,10*ROW('Sanitation Data'!D201)))</f>
        <v/>
      </c>
      <c r="CM207" s="268" t="str">
        <f ca="true">+IF(OFFSET('Sanitation Data'!$D$30,0,10*ROW('Sanitation Data'!D201))="","",OFFSET('Sanitation Data'!$D$30,0,10*ROW('Sanitation Data'!D201)))</f>
        <v/>
      </c>
      <c r="CN207" s="268" t="str">
        <f ca="true">+IF(OFFSET('Sanitation Data'!$D$31,0,10*ROW('Sanitation Data'!D201))="","",OFFSET('Sanitation Data'!$D$31,0,10*ROW('Sanitation Data'!D201)))</f>
        <v/>
      </c>
      <c r="CO207" s="268" t="str">
        <f ca="true">+IF(OFFSET('Sanitation Data'!$D$32,0,10*ROW('Sanitation Data'!D201))="","",OFFSET('Sanitation Data'!$D$32,0,10*ROW('Sanitation Data'!D201)))</f>
        <v/>
      </c>
      <c r="CP207" s="268" t="str">
        <f ca="true">+IF(OFFSET('Sanitation Data'!$E$28,0,10*ROW('Sanitation Data'!E201))="","",OFFSET('Sanitation Data'!$E$28,0,10*ROW('Sanitation Data'!E201)))</f>
        <v/>
      </c>
      <c r="CQ207" s="268" t="str">
        <f ca="true">+IF(OFFSET('Sanitation Data'!$E$29,0,10*ROW('Sanitation Data'!E201))="","",OFFSET('Sanitation Data'!$E$29,0,10*ROW('Sanitation Data'!E201)))</f>
        <v/>
      </c>
      <c r="CR207" s="268" t="str">
        <f ca="true">+IF(OFFSET('Sanitation Data'!$E$30,0,10*ROW('Sanitation Data'!E201))="","",OFFSET('Sanitation Data'!$E$30,0,10*ROW('Sanitation Data'!E201)))</f>
        <v/>
      </c>
      <c r="CS207" s="268" t="str">
        <f ca="true">+IF(OFFSET('Sanitation Data'!$E$31,0,10*ROW('Sanitation Data'!E201))="","",OFFSET('Sanitation Data'!$E$31,0,10*ROW('Sanitation Data'!E201)))</f>
        <v/>
      </c>
      <c r="CT207" s="268" t="str">
        <f ca="true">+IF(OFFSET('Sanitation Data'!$E$32,0,10*ROW('Sanitation Data'!E201))="","",OFFSET('Sanitation Data'!$E$32,0,10*ROW('Sanitation Data'!E201)))</f>
        <v/>
      </c>
      <c r="CU207" s="268" t="str">
        <f ca="true">+IF(OFFSET('Sanitation Data'!$F$28,0,10*ROW('Sanitation Data'!F201))="","",OFFSET('Sanitation Data'!$F$28,0,10*ROW('Sanitation Data'!F201)))</f>
        <v/>
      </c>
      <c r="CV207" s="268" t="str">
        <f ca="true">+IF(OFFSET('Sanitation Data'!$F$29,0,10*ROW('Sanitation Data'!F201))="","",OFFSET('Sanitation Data'!$F$29,0,10*ROW('Sanitation Data'!F201)))</f>
        <v/>
      </c>
      <c r="CW207" s="268" t="str">
        <f ca="true">+IF(OFFSET('Sanitation Data'!$F$30,0,10*ROW('Sanitation Data'!F201))="","",OFFSET('Sanitation Data'!$F$30,0,10*ROW('Sanitation Data'!F201)))</f>
        <v/>
      </c>
      <c r="CX207" s="268" t="str">
        <f ca="true">+IF(OFFSET('Sanitation Data'!$F$31,0,10*ROW('Sanitation Data'!F201))="","",OFFSET('Sanitation Data'!$F$31,0,10*ROW('Sanitation Data'!F201)))</f>
        <v/>
      </c>
      <c r="CY207" s="268" t="str">
        <f ca="true">+IF(OFFSET('Sanitation Data'!$F$32,0,10*ROW('Sanitation Data'!F201))="","",OFFSET('Sanitation Data'!$F$32,0,10*ROW('Sanitation Data'!F201)))</f>
        <v/>
      </c>
      <c r="CZ207" s="268" t="str">
        <f ca="true">+IF(OFFSET('Sanitation Data'!$G$28,0,10*ROW('Sanitation Data'!G201))="","",OFFSET('Sanitation Data'!$G$28,0,10*ROW('Sanitation Data'!G201)))</f>
        <v/>
      </c>
      <c r="DA207" s="268" t="str">
        <f ca="true">+IF(OFFSET('Sanitation Data'!$G$29,0,10*ROW('Sanitation Data'!G201))="","",OFFSET('Sanitation Data'!$G$29,0,10*ROW('Sanitation Data'!G201)))</f>
        <v/>
      </c>
      <c r="DB207" s="268" t="str">
        <f ca="true">+IF(OFFSET('Sanitation Data'!$G$30,0,10*ROW('Sanitation Data'!G201))="","",OFFSET('Sanitation Data'!$G$30,0,10*ROW('Sanitation Data'!G201)))</f>
        <v/>
      </c>
      <c r="DC207" s="268" t="str">
        <f ca="true">+IF(OFFSET('Sanitation Data'!$G$31,0,10*ROW('Sanitation Data'!G201))="","",OFFSET('Sanitation Data'!$G$31,0,10*ROW('Sanitation Data'!G201)))</f>
        <v/>
      </c>
      <c r="DD207" s="268" t="str">
        <f ca="true">+IF(OFFSET('Sanitation Data'!$G$32,0,10*ROW('Sanitation Data'!G201))="","",OFFSET('Sanitation Data'!$G$32,0,10*ROW('Sanitation Data'!G201)))</f>
        <v/>
      </c>
      <c r="DE207" s="268" t="str">
        <f ca="true">+IF(OFFSET('Sanitation Data'!$H$28,0,10*ROW('Sanitation Data'!H201))="","",OFFSET('Sanitation Data'!$H$28,0,10*ROW('Sanitation Data'!H201)))</f>
        <v/>
      </c>
      <c r="DF207" s="268" t="str">
        <f ca="true">+IF(OFFSET('Sanitation Data'!$H$29,0,10*ROW('Sanitation Data'!H201))="","",OFFSET('Sanitation Data'!$H$29,0,10*ROW('Sanitation Data'!H201)))</f>
        <v/>
      </c>
      <c r="DG207" s="268" t="str">
        <f ca="true">+IF(OFFSET('Sanitation Data'!$H$30,0,10*ROW('Sanitation Data'!H201))="","",OFFSET('Sanitation Data'!$H$30,0,10*ROW('Sanitation Data'!H201)))</f>
        <v/>
      </c>
      <c r="DH207" s="268" t="str">
        <f ca="true">+IF(OFFSET('Sanitation Data'!$H$31,0,10*ROW('Sanitation Data'!H201))="","",OFFSET('Sanitation Data'!$H$31,0,10*ROW('Sanitation Data'!H201)))</f>
        <v/>
      </c>
      <c r="DI207" s="268" t="str">
        <f ca="true">+IF(OFFSET('Sanitation Data'!$H$32,0,10*ROW('Sanitation Data'!H201))="","",OFFSET('Sanitation Data'!$H$32,0,10*ROW('Sanitation Data'!H201)))</f>
        <v/>
      </c>
      <c r="DJ207" s="268" t="str">
        <f ca="true">+IF(OFFSET('Sanitation Data'!$I$28,0,10*ROW('Sanitation Data'!I201))="","",OFFSET('Sanitation Data'!$I$28,0,10*ROW('Sanitation Data'!I201)))</f>
        <v/>
      </c>
      <c r="DK207" s="268" t="str">
        <f ca="true">+IF(OFFSET('Sanitation Data'!$I$29,0,10*ROW('Sanitation Data'!I201))="","",OFFSET('Sanitation Data'!$I$29,0,10*ROW('Sanitation Data'!I201)))</f>
        <v/>
      </c>
      <c r="DL207" s="268" t="str">
        <f ca="true">+IF(OFFSET('Sanitation Data'!$I$30,0,10*ROW('Sanitation Data'!I201))="","",OFFSET('Sanitation Data'!$I$30,0,10*ROW('Sanitation Data'!I201)))</f>
        <v/>
      </c>
      <c r="DM207" s="268" t="str">
        <f ca="true">+IF(OFFSET('Sanitation Data'!$I$31,0,10*ROW('Sanitation Data'!I201))="","",OFFSET('Sanitation Data'!$I$31,0,10*ROW('Sanitation Data'!I201)))</f>
        <v/>
      </c>
      <c r="DN207" s="268" t="str">
        <f ca="true">+IF(OFFSET('Sanitation Data'!$I$32,0,10*ROW('Sanitation Data'!I201))="","",OFFSET('Sanitation Data'!$I$32,0,10*ROW('Sanitation Data'!I201)))</f>
        <v/>
      </c>
      <c r="DO207" s="268" t="str">
        <f ca="true">+IF(OFFSET('Hygiene Data'!$D$11,0,10*ROW('Hygiene Data'!D201))="","",OFFSET('Hygiene Data'!$D$11,0,10*ROW('Hygiene Data'!D201)))</f>
        <v/>
      </c>
      <c r="DP207" s="268" t="str">
        <f ca="true">+IF(OFFSET('Hygiene Data'!$D$12,0,10*ROW('Hygiene Data'!D201))="","",OFFSET('Hygiene Data'!$D$12,0,10*ROW('Hygiene Data'!D201)))</f>
        <v/>
      </c>
      <c r="DQ207" s="268" t="str">
        <f ca="true">+IF(OFFSET('Hygiene Data'!$D$13,0,10*ROW('Hygiene Data'!D201))="","",OFFSET('Hygiene Data'!$D$13,0,10*ROW('Hygiene Data'!D201)))</f>
        <v/>
      </c>
      <c r="DR207" s="268" t="str">
        <f ca="true">+IF(OFFSET('Hygiene Data'!$E$11,0,10*ROW('Hygiene Data'!E201))="","",OFFSET('Hygiene Data'!$E$11,0,10*ROW('Hygiene Data'!E201)))</f>
        <v/>
      </c>
      <c r="DS207" s="268" t="str">
        <f ca="true">+IF(OFFSET('Hygiene Data'!$E$12,0,10*ROW('Hygiene Data'!E201))="","",OFFSET('Hygiene Data'!$E$12,0,10*ROW('Hygiene Data'!E201)))</f>
        <v/>
      </c>
      <c r="DT207" s="268" t="str">
        <f ca="true">+IF(OFFSET('Hygiene Data'!$E$13,0,10*ROW('Hygiene Data'!E201))="","",OFFSET('Hygiene Data'!$E$13,0,10*ROW('Hygiene Data'!E201)))</f>
        <v/>
      </c>
      <c r="DU207" s="268" t="str">
        <f ca="true">+IF(OFFSET('Hygiene Data'!$F$11,0,10*ROW('Hygiene Data'!F201))="","",OFFSET('Hygiene Data'!$F$11,0,10*ROW('Hygiene Data'!F201)))</f>
        <v/>
      </c>
      <c r="DV207" s="268" t="str">
        <f ca="true">+IF(OFFSET('Hygiene Data'!$F$12,0,10*ROW('Hygiene Data'!F201))="","",OFFSET('Hygiene Data'!$F$12,0,10*ROW('Hygiene Data'!F201)))</f>
        <v/>
      </c>
      <c r="DW207" s="268" t="str">
        <f ca="true">+IF(OFFSET('Hygiene Data'!$F$13,0,10*ROW('Hygiene Data'!F201))="","",OFFSET('Hygiene Data'!$F$13,0,10*ROW('Hygiene Data'!F201)))</f>
        <v/>
      </c>
      <c r="DX207" s="268" t="str">
        <f ca="true">+IF(OFFSET('Hygiene Data'!$G$11,0,10*ROW('Hygiene Data'!G201))="","",OFFSET('Hygiene Data'!$G$11,0,10*ROW('Hygiene Data'!G201)))</f>
        <v/>
      </c>
      <c r="DY207" s="268" t="str">
        <f ca="true">+IF(OFFSET('Hygiene Data'!$G$12,0,10*ROW('Hygiene Data'!G201))="","",OFFSET('Hygiene Data'!$G$12,0,10*ROW('Hygiene Data'!G201)))</f>
        <v/>
      </c>
      <c r="DZ207" s="268" t="str">
        <f ca="true">+IF(OFFSET('Hygiene Data'!$G$13,0,10*ROW('Hygiene Data'!G201))="","",OFFSET('Hygiene Data'!$G$13,0,10*ROW('Hygiene Data'!G201)))</f>
        <v/>
      </c>
      <c r="EA207" s="268" t="str">
        <f ca="true">+IF(OFFSET('Hygiene Data'!$H$11,0,10*ROW('Hygiene Data'!H201))="","",OFFSET('Hygiene Data'!$H$11,0,10*ROW('Hygiene Data'!H201)))</f>
        <v/>
      </c>
      <c r="EB207" s="268" t="str">
        <f ca="true">+IF(OFFSET('Hygiene Data'!$H$12,0,10*ROW('Hygiene Data'!H201))="","",OFFSET('Hygiene Data'!$H$12,0,10*ROW('Hygiene Data'!H201)))</f>
        <v/>
      </c>
      <c r="EC207" s="268" t="str">
        <f ca="true">+IF(OFFSET('Hygiene Data'!$H$13,0,10*ROW('Hygiene Data'!H201))="","",OFFSET('Hygiene Data'!$H$13,0,10*ROW('Hygiene Data'!H201)))</f>
        <v/>
      </c>
      <c r="ED207" s="268" t="str">
        <f ca="true">+IF(OFFSET('Hygiene Data'!$I$11,0,10*ROW('Hygiene Data'!I201))="","",OFFSET('Hygiene Data'!$I$11,0,10*ROW('Hygiene Data'!I201)))</f>
        <v/>
      </c>
      <c r="EE207" s="268" t="str">
        <f ca="true">+IF(OFFSET('Hygiene Data'!$I$12,0,10*ROW('Hygiene Data'!I201))="","",OFFSET('Hygiene Data'!$I$12,0,10*ROW('Hygiene Data'!I201)))</f>
        <v/>
      </c>
      <c r="EF207" s="268"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2" customWidth="true"/>
    <col min="3" max="3" width="29.75" customWidth="true"/>
    <col min="4" max="9" width="7.875" customWidth="true"/>
    <col min="10" max="11" width="1.125" customWidth="true"/>
    <col min="12" max="12" width="24.625" style="122" customWidth="true"/>
    <col min="13" max="13" width="29.75" customWidth="true"/>
    <col min="14" max="19" width="7.875" customWidth="true"/>
    <col min="20" max="21" width="1.125" customWidth="true"/>
    <col min="22" max="22" width="24.625" style="122" customWidth="true"/>
    <col min="23" max="23" width="29.75" customWidth="true"/>
    <col min="24" max="29" width="7.875" customWidth="true"/>
    <col min="30" max="31" width="1.125" customWidth="true"/>
    <col min="32" max="32" width="24.625" style="122" customWidth="true"/>
    <col min="33" max="33" width="29.75" customWidth="true"/>
    <col min="34" max="39" width="7.875" customWidth="true"/>
    <col min="40" max="41" width="1.125" customWidth="true"/>
    <col min="42" max="42" width="24.625" style="122" customWidth="true"/>
    <col min="43" max="43" width="29.75" customWidth="true"/>
    <col min="44" max="49" width="7.875" customWidth="true"/>
    <col min="50" max="51" width="1.125" customWidth="true"/>
    <col min="52" max="52" width="24.625" style="122" customWidth="true"/>
    <col min="53" max="53" width="29.75" customWidth="true"/>
    <col min="54" max="59" width="7.875" customWidth="true"/>
    <col min="60" max="61" width="1.125" customWidth="true"/>
    <col min="62" max="62" width="24.625" style="122" customWidth="true"/>
    <col min="63" max="63" width="29.75" customWidth="true"/>
    <col min="64" max="69" width="7.875" customWidth="true"/>
    <col min="70" max="71" width="1.125" customWidth="true"/>
    <col min="72" max="72" width="24.625" style="122" customWidth="true"/>
    <col min="73" max="73" width="29.75" customWidth="true"/>
    <col min="74" max="79" width="7.875" customWidth="true"/>
    <col min="80" max="81" width="1.125" customWidth="true"/>
    <col min="82" max="82" width="24.625" style="122" customWidth="true"/>
    <col min="83" max="83" width="29.75" customWidth="true"/>
    <col min="84" max="89" width="7.875" customWidth="true"/>
    <col min="90" max="91" width="1.125" customWidth="true"/>
    <col min="92" max="92" width="24.625" style="122" customWidth="true"/>
    <col min="93" max="93" width="29.75" customWidth="true"/>
    <col min="94" max="99" width="7.875" customWidth="true"/>
    <col min="100" max="101" width="1.125" customWidth="true"/>
    <col min="102" max="102" width="24.625" style="122" customWidth="true"/>
    <col min="103" max="103" width="29.75" customWidth="true"/>
    <col min="104" max="109" width="7.875" customWidth="true"/>
    <col min="110" max="111" width="1.125" customWidth="true"/>
    <col min="112" max="112" width="24.625" style="122" customWidth="true"/>
    <col min="113" max="113" width="29.75" customWidth="true"/>
    <col min="114" max="119" width="7.875" customWidth="true"/>
    <col min="120" max="121" width="1.125" customWidth="true"/>
    <col min="122" max="122" width="24.625" style="122" customWidth="true"/>
    <col min="123" max="123" width="29.75" customWidth="true"/>
    <col min="124" max="129" width="7.875" customWidth="true"/>
    <col min="130" max="131" width="1.125" customWidth="true"/>
    <col min="132" max="132" width="24.625" style="122" customWidth="true"/>
    <col min="133" max="133" width="29.75" customWidth="true"/>
    <col min="134" max="139" width="7.875" customWidth="true"/>
    <col min="140" max="141" width="1.125" customWidth="true"/>
    <col min="142" max="142" width="24.625" style="122" customWidth="true"/>
    <col min="143" max="143" width="29.75" customWidth="true"/>
    <col min="144" max="149" width="7.875" customWidth="true"/>
    <col min="150" max="151" width="1.125" customWidth="true"/>
    <col min="152" max="152" width="24.625" style="122" customWidth="true"/>
    <col min="153" max="153" width="29.75" customWidth="true"/>
    <col min="154" max="159" width="7.875" customWidth="true"/>
    <col min="160" max="161" width="1.125" customWidth="true"/>
    <col min="162" max="162" width="24.625" style="122" customWidth="true"/>
    <col min="163" max="163" width="29.75" customWidth="true"/>
    <col min="164" max="169" width="7.875" customWidth="true"/>
    <col min="170" max="171" width="1.125" customWidth="true"/>
    <col min="172" max="172" width="24.625" style="122" customWidth="true"/>
    <col min="173" max="173" width="29.75" customWidth="true"/>
    <col min="174" max="179" width="7.875" customWidth="true"/>
    <col min="180" max="181" width="1.125" customWidth="true"/>
    <col min="182" max="182" width="24.625" style="122" customWidth="true"/>
    <col min="183" max="183" width="29.75" customWidth="true"/>
    <col min="184" max="189" width="7.875" customWidth="true"/>
    <col min="190" max="191" width="1.125" customWidth="true"/>
    <col min="192" max="192" width="24.625" style="122" customWidth="true"/>
    <col min="193" max="193" width="29.75" customWidth="true"/>
    <col min="194" max="199" width="7.875" customWidth="true"/>
    <col min="200" max="201" width="1.125" customWidth="true"/>
    <col min="202" max="202" width="24.625" style="122" customWidth="true"/>
    <col min="203" max="203" width="29.75" customWidth="true"/>
    <col min="204" max="209" width="7.875" customWidth="true"/>
    <col min="210" max="211" width="1.125" customWidth="true"/>
    <col min="212" max="212" width="24.625" style="122" customWidth="true"/>
    <col min="213" max="213" width="29.75" customWidth="true"/>
    <col min="214" max="219" width="7.875" customWidth="true"/>
    <col min="220" max="221" width="1.125" customWidth="true"/>
    <col min="222" max="222" width="24.625" style="122" customWidth="true"/>
    <col min="223" max="223" width="29.75" customWidth="true"/>
    <col min="224" max="229" width="7.875" customWidth="true"/>
    <col min="230" max="231" width="1.125" customWidth="true"/>
    <col min="232" max="232" width="24.625" style="122" customWidth="true"/>
    <col min="233" max="233" width="29.75" customWidth="true"/>
    <col min="234" max="239" width="7.875" customWidth="true"/>
    <col min="240" max="241" width="1.125" customWidth="true"/>
    <col min="242" max="242" width="24.625" style="122" customWidth="true"/>
    <col min="243" max="243" width="29.75" customWidth="true"/>
    <col min="244" max="249" width="7.875" customWidth="true"/>
    <col min="250" max="251" width="1.125" customWidth="true"/>
    <col min="252" max="252" width="24.625" style="122" customWidth="true"/>
    <col min="253" max="253" width="29.75" customWidth="true"/>
    <col min="254" max="259" width="7.875" customWidth="true"/>
    <col min="260" max="261" width="1.125" customWidth="true"/>
  </cols>
  <sheetData>
    <row xmlns:x14ac="http://schemas.microsoft.com/office/spreadsheetml/2009/9/ac" r="1" s="304" customFormat="true" ht="30" customHeight="true" x14ac:dyDescent="0.25">
      <c r="B1" s="318" t="s">
        <v>28</v>
      </c>
      <c r="C1" s="545" t="s">
        <v>219</v>
      </c>
      <c r="D1" s="313" t="s">
        <v>161</v>
      </c>
      <c r="E1" s="313"/>
      <c r="F1" s="313"/>
      <c r="G1" s="313"/>
      <c r="H1" s="313"/>
      <c r="I1" s="317"/>
      <c r="J1" s="305"/>
      <c r="K1" s="305"/>
      <c r="L1" s="318" t="s">
        <v>28</v>
      </c>
      <c r="M1" s="545" t="s">
        <v>220</v>
      </c>
      <c r="N1" s="313" t="s">
        <v>161</v>
      </c>
      <c r="O1" s="313"/>
      <c r="P1" s="313"/>
      <c r="Q1" s="313"/>
      <c r="R1" s="313"/>
      <c r="S1" s="317"/>
      <c r="T1" s="305"/>
      <c r="U1" s="305"/>
      <c r="V1" s="318" t="s">
        <v>28</v>
      </c>
      <c r="W1" s="545">
        <v>2019</v>
      </c>
      <c r="X1" s="313" t="s">
        <v>161</v>
      </c>
      <c r="Y1" s="313"/>
      <c r="Z1" s="313"/>
      <c r="AA1" s="313"/>
      <c r="AB1" s="313"/>
      <c r="AC1" s="317"/>
      <c r="AD1" s="305"/>
      <c r="AE1" s="305"/>
      <c r="AF1" s="318" t="s">
        <v>28</v>
      </c>
      <c r="AG1" s="545">
        <v>2020</v>
      </c>
      <c r="AH1" s="313" t="s">
        <v>161</v>
      </c>
      <c r="AI1" s="313"/>
      <c r="AJ1" s="313"/>
      <c r="AK1" s="313"/>
      <c r="AL1" s="313"/>
      <c r="AM1" s="317"/>
      <c r="AN1" s="305"/>
      <c r="AO1" s="305"/>
      <c r="AP1" s="318" t="s">
        <v>28</v>
      </c>
      <c r="AQ1" s="545">
        <v>2020</v>
      </c>
      <c r="AR1" s="313" t="s">
        <v>161</v>
      </c>
      <c r="AS1" s="313"/>
      <c r="AT1" s="313"/>
      <c r="AU1" s="313"/>
      <c r="AV1" s="313"/>
      <c r="AW1" s="317"/>
      <c r="AX1" s="305"/>
      <c r="AY1" s="305"/>
      <c r="AZ1" s="318" t="s">
        <v>28</v>
      </c>
      <c r="BA1" s="545">
        <v>2020</v>
      </c>
      <c r="BB1" s="313" t="s">
        <v>161</v>
      </c>
      <c r="BC1" s="313"/>
      <c r="BD1" s="313"/>
      <c r="BE1" s="313"/>
      <c r="BF1" s="313"/>
      <c r="BG1" s="317"/>
      <c r="BH1" s="305"/>
      <c r="BI1" s="305"/>
      <c r="BJ1" s="318" t="s">
        <v>28</v>
      </c>
      <c r="BK1" s="545">
        <v>2021</v>
      </c>
      <c r="BL1" s="313" t="s">
        <v>161</v>
      </c>
      <c r="BM1" s="313"/>
      <c r="BN1" s="313"/>
      <c r="BO1" s="313"/>
      <c r="BP1" s="313"/>
      <c r="BQ1" s="317"/>
      <c r="BR1" s="305"/>
      <c r="BS1" s="305"/>
      <c r="BT1" s="318" t="s">
        <v>28</v>
      </c>
      <c r="BU1" s="545">
        <v>2022</v>
      </c>
      <c r="BV1" s="313" t="s">
        <v>161</v>
      </c>
      <c r="BW1" s="313"/>
      <c r="BX1" s="313"/>
      <c r="BY1" s="313"/>
      <c r="BZ1" s="313"/>
      <c r="CA1" s="317"/>
      <c r="CB1" s="305"/>
      <c r="CC1" s="305"/>
      <c r="CD1" s="318" t="s">
        <v>28</v>
      </c>
      <c r="CE1" s="545">
        <v>2023</v>
      </c>
      <c r="CF1" s="313" t="s">
        <v>161</v>
      </c>
      <c r="CG1" s="313"/>
      <c r="CH1" s="313"/>
      <c r="CI1" s="313"/>
      <c r="CJ1" s="313"/>
      <c r="CK1" s="317"/>
      <c r="CL1" s="305"/>
      <c r="CM1" s="305"/>
    </row>
    <row xmlns:x14ac="http://schemas.microsoft.com/office/spreadsheetml/2009/9/ac" r="2" s="304" customFormat="true" ht="30" customHeight="true" x14ac:dyDescent="0.25">
      <c r="A2" s="560" t="s">
        <v>274</v>
      </c>
      <c r="B2" s="314" t="s">
        <v>217</v>
      </c>
      <c r="C2" s="236" t="s">
        <v>159</v>
      </c>
      <c r="D2" s="236" t="s">
        <v>165</v>
      </c>
      <c r="E2" s="315"/>
      <c r="F2" s="315"/>
      <c r="G2" s="315"/>
      <c r="H2" s="315"/>
      <c r="I2" s="316"/>
      <c r="J2" s="305" t="s">
        <v>221</v>
      </c>
      <c r="K2" s="305"/>
      <c r="L2" s="314" t="s">
        <v>218</v>
      </c>
      <c r="M2" s="236" t="s">
        <v>184</v>
      </c>
      <c r="N2" s="236" t="s">
        <v>183</v>
      </c>
      <c r="O2" s="315"/>
      <c r="P2" s="315"/>
      <c r="Q2" s="315"/>
      <c r="R2" s="315"/>
      <c r="S2" s="316"/>
      <c r="T2" s="305" t="s">
        <v>221</v>
      </c>
      <c r="U2" s="305"/>
      <c r="V2" s="314" t="s">
        <v>267</v>
      </c>
      <c r="W2" s="236" t="s">
        <v>184</v>
      </c>
      <c r="X2" s="236" t="s">
        <v>183</v>
      </c>
      <c r="Y2" s="315"/>
      <c r="Z2" s="315"/>
      <c r="AA2" s="315"/>
      <c r="AB2" s="315"/>
      <c r="AC2" s="316"/>
      <c r="AD2" s="305" t="s">
        <v>221</v>
      </c>
      <c r="AE2" s="305"/>
      <c r="AF2" s="314" t="s">
        <v>269</v>
      </c>
      <c r="AG2" s="236" t="s">
        <v>184</v>
      </c>
      <c r="AH2" s="236" t="s">
        <v>183</v>
      </c>
      <c r="AI2" s="315"/>
      <c r="AJ2" s="315"/>
      <c r="AK2" s="315"/>
      <c r="AL2" s="315"/>
      <c r="AM2" s="316"/>
      <c r="AN2" s="305" t="s">
        <v>221</v>
      </c>
      <c r="AO2" s="305"/>
      <c r="AP2" s="371" t="s">
        <v>273</v>
      </c>
      <c r="AQ2" s="236" t="s">
        <v>159</v>
      </c>
      <c r="AR2" s="236" t="s">
        <v>237</v>
      </c>
      <c r="AS2" s="315"/>
      <c r="AT2" s="315"/>
      <c r="AU2" s="315"/>
      <c r="AV2" s="315"/>
      <c r="AW2" s="316"/>
      <c r="AX2" s="305" t="s">
        <v>221</v>
      </c>
      <c r="AY2" s="305"/>
      <c r="AZ2" s="314" t="s">
        <v>272</v>
      </c>
      <c r="BA2" s="236" t="s">
        <v>247</v>
      </c>
      <c r="BB2" s="236" t="s">
        <v>248</v>
      </c>
      <c r="BC2" s="315"/>
      <c r="BD2" s="315"/>
      <c r="BE2" s="315"/>
      <c r="BF2" s="315"/>
      <c r="BG2" s="316"/>
      <c r="BH2" s="305" t="s">
        <v>221</v>
      </c>
      <c r="BI2" s="305"/>
      <c r="BJ2" s="314" t="s">
        <v>279</v>
      </c>
      <c r="BK2" s="236" t="s">
        <v>184</v>
      </c>
      <c r="BL2" s="236" t="s">
        <v>183</v>
      </c>
      <c r="BM2" s="315"/>
      <c r="BN2" s="315"/>
      <c r="BO2" s="315"/>
      <c r="BP2" s="315"/>
      <c r="BQ2" s="316"/>
      <c r="BR2" s="305" t="s">
        <v>221</v>
      </c>
      <c r="BS2" s="305"/>
      <c r="BT2" s="314" t="s">
        <v>281</v>
      </c>
      <c r="BU2" s="236" t="s">
        <v>184</v>
      </c>
      <c r="BV2" s="236" t="s">
        <v>183</v>
      </c>
      <c r="BW2" s="315"/>
      <c r="BX2" s="315"/>
      <c r="BY2" s="315"/>
      <c r="BZ2" s="315"/>
      <c r="CA2" s="316"/>
      <c r="CB2" s="305" t="s">
        <v>221</v>
      </c>
      <c r="CC2" s="305"/>
      <c r="CD2" s="314" t="s">
        <v>282</v>
      </c>
      <c r="CE2" s="236" t="s">
        <v>184</v>
      </c>
      <c r="CF2" s="236" t="s">
        <v>183</v>
      </c>
      <c r="CG2" s="315"/>
      <c r="CH2" s="315"/>
      <c r="CI2" s="315"/>
      <c r="CJ2" s="315"/>
      <c r="CK2" s="316"/>
      <c r="CL2" s="305" t="s">
        <v>221</v>
      </c>
      <c r="CM2" s="305"/>
    </row>
    <row xmlns:x14ac="http://schemas.microsoft.com/office/spreadsheetml/2009/9/ac" r="3" s="244" customFormat="true" ht="18" customHeight="true" x14ac:dyDescent="0.25">
      <c r="A3" s="560"/>
      <c r="B3" s="237" t="s">
        <v>175</v>
      </c>
      <c r="C3" s="238" t="s">
        <v>56</v>
      </c>
      <c r="D3" s="239" t="s">
        <v>7</v>
      </c>
      <c r="E3" s="240" t="s">
        <v>1</v>
      </c>
      <c r="F3" s="240" t="s">
        <v>2</v>
      </c>
      <c r="G3" s="240" t="s">
        <v>16</v>
      </c>
      <c r="H3" s="240" t="s">
        <v>17</v>
      </c>
      <c r="I3" s="241" t="s">
        <v>18</v>
      </c>
      <c r="J3" s="242"/>
      <c r="K3" s="242"/>
      <c r="L3" s="237" t="s">
        <v>175</v>
      </c>
      <c r="M3" s="238" t="s">
        <v>56</v>
      </c>
      <c r="N3" s="239" t="s">
        <v>7</v>
      </c>
      <c r="O3" s="240" t="s">
        <v>1</v>
      </c>
      <c r="P3" s="240" t="s">
        <v>2</v>
      </c>
      <c r="Q3" s="240" t="s">
        <v>16</v>
      </c>
      <c r="R3" s="240" t="s">
        <v>17</v>
      </c>
      <c r="S3" s="241" t="s">
        <v>18</v>
      </c>
      <c r="T3" s="242"/>
      <c r="U3" s="242"/>
      <c r="V3" s="237" t="s">
        <v>175</v>
      </c>
      <c r="W3" s="238" t="s">
        <v>56</v>
      </c>
      <c r="X3" s="239" t="s">
        <v>7</v>
      </c>
      <c r="Y3" s="240" t="s">
        <v>1</v>
      </c>
      <c r="Z3" s="240" t="s">
        <v>2</v>
      </c>
      <c r="AA3" s="240" t="s">
        <v>16</v>
      </c>
      <c r="AB3" s="240" t="s">
        <v>17</v>
      </c>
      <c r="AC3" s="241" t="s">
        <v>18</v>
      </c>
      <c r="AD3" s="242"/>
      <c r="AE3" s="242"/>
      <c r="AF3" s="237" t="s">
        <v>175</v>
      </c>
      <c r="AG3" s="238" t="s">
        <v>56</v>
      </c>
      <c r="AH3" s="239" t="s">
        <v>7</v>
      </c>
      <c r="AI3" s="240" t="s">
        <v>1</v>
      </c>
      <c r="AJ3" s="240" t="s">
        <v>2</v>
      </c>
      <c r="AK3" s="240" t="s">
        <v>16</v>
      </c>
      <c r="AL3" s="240" t="s">
        <v>17</v>
      </c>
      <c r="AM3" s="241" t="s">
        <v>18</v>
      </c>
      <c r="AN3" s="242"/>
      <c r="AO3" s="242"/>
      <c r="AP3" s="237" t="s">
        <v>175</v>
      </c>
      <c r="AQ3" s="238" t="s">
        <v>56</v>
      </c>
      <c r="AR3" s="239" t="s">
        <v>7</v>
      </c>
      <c r="AS3" s="240" t="s">
        <v>1</v>
      </c>
      <c r="AT3" s="240" t="s">
        <v>2</v>
      </c>
      <c r="AU3" s="240" t="s">
        <v>16</v>
      </c>
      <c r="AV3" s="240" t="s">
        <v>17</v>
      </c>
      <c r="AW3" s="241" t="s">
        <v>18</v>
      </c>
      <c r="AX3" s="242"/>
      <c r="AY3" s="242"/>
      <c r="AZ3" s="237" t="s">
        <v>175</v>
      </c>
      <c r="BA3" s="238" t="s">
        <v>56</v>
      </c>
      <c r="BB3" s="239" t="s">
        <v>7</v>
      </c>
      <c r="BC3" s="240" t="s">
        <v>1</v>
      </c>
      <c r="BD3" s="240" t="s">
        <v>2</v>
      </c>
      <c r="BE3" s="240" t="s">
        <v>16</v>
      </c>
      <c r="BF3" s="240" t="s">
        <v>17</v>
      </c>
      <c r="BG3" s="241" t="s">
        <v>18</v>
      </c>
      <c r="BH3" s="242"/>
      <c r="BI3" s="242"/>
      <c r="BJ3" s="237" t="s">
        <v>175</v>
      </c>
      <c r="BK3" s="238" t="s">
        <v>56</v>
      </c>
      <c r="BL3" s="239" t="s">
        <v>7</v>
      </c>
      <c r="BM3" s="240" t="s">
        <v>1</v>
      </c>
      <c r="BN3" s="240" t="s">
        <v>2</v>
      </c>
      <c r="BO3" s="240" t="s">
        <v>16</v>
      </c>
      <c r="BP3" s="240" t="s">
        <v>17</v>
      </c>
      <c r="BQ3" s="241" t="s">
        <v>18</v>
      </c>
      <c r="BR3" s="242"/>
      <c r="BS3" s="242"/>
      <c r="BT3" s="237" t="s">
        <v>175</v>
      </c>
      <c r="BU3" s="238" t="s">
        <v>56</v>
      </c>
      <c r="BV3" s="239" t="s">
        <v>7</v>
      </c>
      <c r="BW3" s="240" t="s">
        <v>1</v>
      </c>
      <c r="BX3" s="240" t="s">
        <v>2</v>
      </c>
      <c r="BY3" s="240" t="s">
        <v>16</v>
      </c>
      <c r="BZ3" s="240" t="s">
        <v>17</v>
      </c>
      <c r="CA3" s="241" t="s">
        <v>18</v>
      </c>
      <c r="CB3" s="242"/>
      <c r="CC3" s="242"/>
      <c r="CD3" s="237" t="s">
        <v>175</v>
      </c>
      <c r="CE3" s="238" t="s">
        <v>56</v>
      </c>
      <c r="CF3" s="239" t="s">
        <v>7</v>
      </c>
      <c r="CG3" s="240" t="s">
        <v>1</v>
      </c>
      <c r="CH3" s="240" t="s">
        <v>2</v>
      </c>
      <c r="CI3" s="240" t="s">
        <v>16</v>
      </c>
      <c r="CJ3" s="240" t="s">
        <v>17</v>
      </c>
      <c r="CK3" s="241" t="s">
        <v>18</v>
      </c>
      <c r="CL3" s="242"/>
      <c r="CM3" s="242"/>
      <c r="CN3" s="243"/>
      <c r="CX3" s="243"/>
      <c r="DH3" s="243"/>
      <c r="DR3" s="243"/>
      <c r="EB3" s="243"/>
      <c r="EL3" s="243"/>
      <c r="EV3" s="243"/>
      <c r="FF3" s="243"/>
      <c r="FP3" s="243"/>
      <c r="FZ3" s="243"/>
      <c r="GJ3" s="243"/>
      <c r="GT3" s="243"/>
      <c r="HD3" s="243"/>
      <c r="HN3" s="243"/>
      <c r="HX3" s="243"/>
      <c r="IH3" s="243"/>
      <c r="IR3" s="243"/>
    </row>
    <row xmlns:x14ac="http://schemas.microsoft.com/office/spreadsheetml/2009/9/ac" r="4" s="4" customFormat="true" x14ac:dyDescent="0.25">
      <c r="A4" s="373" t="str">
        <f>IF(ISBLANK('Data Summary'!A6),"",'Data Summary'!A6)</f>
        <v>UZB_2012_SUR</v>
      </c>
      <c r="B4" s="115"/>
      <c r="C4" s="64" t="s">
        <v>24</v>
      </c>
      <c r="D4" s="9" t="str">
        <f>IF(COUNTA(D13)=0,"",D13)</f>
        <v/>
      </c>
      <c r="E4" s="9" t="str">
        <f t="shared" ref="E4:I4" si="0">IF(COUNTA(E13)=0,"",E13)</f>
        <v/>
      </c>
      <c r="F4" s="9" t="str">
        <f t="shared" si="0"/>
        <v/>
      </c>
      <c r="G4" s="9" t="str">
        <f t="shared" si="0"/>
        <v/>
      </c>
      <c r="H4" s="9" t="str">
        <f t="shared" si="0"/>
        <v/>
      </c>
      <c r="I4" s="28" t="str">
        <f t="shared" si="0"/>
        <v/>
      </c>
      <c r="J4" s="23"/>
      <c r="K4" s="23"/>
      <c r="L4" s="115"/>
      <c r="M4" s="64" t="s">
        <v>24</v>
      </c>
      <c r="N4" s="9" t="str">
        <f>IF(COUNTA(N13)=0,"",N13)</f>
        <v/>
      </c>
      <c r="O4" s="9" t="str">
        <f t="shared" ref="O4:S4" si="1">IF(COUNTA(O13)=0,"",O13)</f>
        <v/>
      </c>
      <c r="P4" s="9" t="str">
        <f t="shared" si="1"/>
        <v/>
      </c>
      <c r="Q4" s="9" t="str">
        <f t="shared" si="1"/>
        <v/>
      </c>
      <c r="R4" s="9" t="str">
        <f t="shared" si="1"/>
        <v/>
      </c>
      <c r="S4" s="28" t="str">
        <f t="shared" si="1"/>
        <v/>
      </c>
      <c r="T4" s="23"/>
      <c r="U4" s="23"/>
      <c r="V4" s="115"/>
      <c r="W4" s="64" t="s">
        <v>24</v>
      </c>
      <c r="X4" s="9" t="str">
        <f>IF(COUNTA(X13)=0,"",X13)</f>
        <v/>
      </c>
      <c r="Y4" s="9" t="str">
        <f t="shared" ref="Y4:AC4" si="2">IF(COUNTA(Y13)=0,"",Y13)</f>
        <v/>
      </c>
      <c r="Z4" s="9" t="str">
        <f t="shared" si="2"/>
        <v/>
      </c>
      <c r="AA4" s="9" t="str">
        <f t="shared" si="2"/>
        <v/>
      </c>
      <c r="AB4" s="9" t="str">
        <f t="shared" si="2"/>
        <v/>
      </c>
      <c r="AC4" s="28" t="str">
        <f t="shared" si="2"/>
        <v/>
      </c>
      <c r="AD4" s="23"/>
      <c r="AE4" s="23"/>
      <c r="AF4" s="115"/>
      <c r="AG4" s="64" t="s">
        <v>24</v>
      </c>
      <c r="AH4" s="9" t="str">
        <f>IF(COUNTA(AH13)=0,"",AH13)</f>
        <v/>
      </c>
      <c r="AI4" s="9" t="str">
        <f t="shared" ref="AI4:AM4" si="3">IF(COUNTA(AI13)=0,"",AI13)</f>
        <v/>
      </c>
      <c r="AJ4" s="9" t="str">
        <f t="shared" si="3"/>
        <v/>
      </c>
      <c r="AK4" s="9" t="str">
        <f t="shared" si="3"/>
        <v/>
      </c>
      <c r="AL4" s="9" t="str">
        <f t="shared" si="3"/>
        <v/>
      </c>
      <c r="AM4" s="28" t="str">
        <f t="shared" si="3"/>
        <v/>
      </c>
      <c r="AN4" s="23"/>
      <c r="AO4" s="23"/>
      <c r="AP4" s="115"/>
      <c r="AQ4" s="64" t="s">
        <v>24</v>
      </c>
      <c r="AR4" s="9" t="str">
        <f>IF(COUNTA(AR13)=0,"",AR13)</f>
        <v/>
      </c>
      <c r="AS4" s="9">
        <f t="shared" ref="AS4:AW4" si="4">IF(COUNTA(AS13)=0,"",AS13)</f>
        <v>0.32640000000000002</v>
      </c>
      <c r="AT4" s="9">
        <f t="shared" si="4"/>
        <v>0.86429999999999996</v>
      </c>
      <c r="AU4" s="9">
        <f t="shared" si="4"/>
        <v>0.64168000000000003</v>
      </c>
      <c r="AV4" s="9" t="str">
        <f t="shared" si="4"/>
        <v/>
      </c>
      <c r="AW4" s="28" t="str">
        <f t="shared" si="4"/>
        <v/>
      </c>
      <c r="AX4" s="23"/>
      <c r="AY4" s="23"/>
      <c r="AZ4" s="115"/>
      <c r="BA4" s="64" t="s">
        <v>24</v>
      </c>
      <c r="BB4" s="9">
        <f>IF(COUNTA(BB13)=0,"",BB13)</f>
        <v>2.5526300000000002</v>
      </c>
      <c r="BC4" s="9">
        <f t="shared" ref="BC4:BG4" si="5">IF(COUNTA(BC13)=0,"",BC13)</f>
        <v>0.83958999999999995</v>
      </c>
      <c r="BD4" s="9">
        <f t="shared" si="5"/>
        <v>3.06473</v>
      </c>
      <c r="BE4" s="9" t="str">
        <f t="shared" si="5"/>
        <v/>
      </c>
      <c r="BF4" s="9" t="str">
        <f t="shared" si="5"/>
        <v/>
      </c>
      <c r="BG4" s="28" t="str">
        <f t="shared" si="5"/>
        <v/>
      </c>
      <c r="BH4" s="23"/>
      <c r="BI4" s="23"/>
      <c r="BJ4" s="115"/>
      <c r="BK4" s="64" t="s">
        <v>24</v>
      </c>
      <c r="BL4" s="9" t="str">
        <f>IF(COUNTA(BL13)=0,"",BL13)</f>
        <v/>
      </c>
      <c r="BM4" s="9" t="str">
        <f t="shared" ref="BM4:BQ4" si="6">IF(COUNTA(BM13)=0,"",BM13)</f>
        <v/>
      </c>
      <c r="BN4" s="9" t="str">
        <f t="shared" si="6"/>
        <v/>
      </c>
      <c r="BO4" s="9" t="str">
        <f t="shared" si="6"/>
        <v/>
      </c>
      <c r="BP4" s="9" t="str">
        <f t="shared" si="6"/>
        <v/>
      </c>
      <c r="BQ4" s="28" t="str">
        <f t="shared" si="6"/>
        <v/>
      </c>
      <c r="BR4" s="23"/>
      <c r="BS4" s="23"/>
      <c r="BT4" s="115"/>
      <c r="BU4" s="64" t="s">
        <v>24</v>
      </c>
      <c r="BV4" s="9" t="str">
        <f>IF(COUNTA(BV13)=0,"",BV13)</f>
        <v/>
      </c>
      <c r="BW4" s="9" t="str">
        <f t="shared" ref="BW4:CA4" si="7">IF(COUNTA(BW13)=0,"",BW13)</f>
        <v/>
      </c>
      <c r="BX4" s="9" t="str">
        <f t="shared" si="7"/>
        <v/>
      </c>
      <c r="BY4" s="9" t="str">
        <f t="shared" si="7"/>
        <v/>
      </c>
      <c r="BZ4" s="9" t="str">
        <f t="shared" si="7"/>
        <v/>
      </c>
      <c r="CA4" s="28" t="str">
        <f t="shared" si="7"/>
        <v/>
      </c>
      <c r="CB4" s="23"/>
      <c r="CC4" s="23"/>
      <c r="CD4" s="115"/>
      <c r="CE4" s="64" t="s">
        <v>24</v>
      </c>
      <c r="CF4" s="9" t="str">
        <f>IF(COUNTA(CF13)=0,"",CF13)</f>
        <v/>
      </c>
      <c r="CG4" s="9" t="str">
        <f t="shared" ref="CG4:CK4" si="8">IF(COUNTA(CG13)=0,"",CG13)</f>
        <v/>
      </c>
      <c r="CH4" s="9" t="str">
        <f t="shared" si="8"/>
        <v/>
      </c>
      <c r="CI4" s="9" t="str">
        <f t="shared" si="8"/>
        <v/>
      </c>
      <c r="CJ4" s="9" t="str">
        <f t="shared" si="8"/>
        <v/>
      </c>
      <c r="CK4" s="28" t="str">
        <f t="shared" si="8"/>
        <v/>
      </c>
      <c r="CL4" s="23"/>
      <c r="CM4" s="23"/>
      <c r="CN4" s="123"/>
      <c r="CX4" s="123"/>
      <c r="DH4" s="123"/>
      <c r="DR4" s="123"/>
      <c r="EB4" s="123"/>
      <c r="EL4" s="123"/>
      <c r="EV4" s="123"/>
      <c r="FF4" s="123"/>
      <c r="FP4" s="123"/>
      <c r="FZ4" s="123"/>
      <c r="GJ4" s="123"/>
      <c r="GT4" s="123"/>
      <c r="HD4" s="123"/>
      <c r="HN4" s="123"/>
      <c r="HX4" s="123"/>
      <c r="IH4" s="123"/>
      <c r="IR4" s="123"/>
    </row>
    <row xmlns:x14ac="http://schemas.microsoft.com/office/spreadsheetml/2009/9/ac" r="5" s="4" customFormat="true" x14ac:dyDescent="0.25">
      <c r="A5" s="373" t="str">
        <f ca="true">IF(ISBLANK('Data Summary'!A7),"",'Data Summary'!A7)</f>
        <v>UZB_2018_UIS</v>
      </c>
      <c r="B5" s="115"/>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5"/>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5"/>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15"/>
      <c r="AG5" s="64"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8"/>
      <c r="AN5" s="23"/>
      <c r="AO5" s="23"/>
      <c r="AP5" s="115"/>
      <c r="AQ5" s="64" t="s">
        <v>0</v>
      </c>
      <c r="AR5" s="9" t="str">
        <f>IF((COUNTA(AR14:AR25)=0)+(COUNTA(AR13)=0),"",100-AR13-SUMPRODUCT(AQ14:AQ25,AR14:AR25))</f>
        <v/>
      </c>
      <c r="AS5" s="9">
        <f>IF((COUNTA(AS14:AS25)=0)+(COUNTA(AS13)=0),"",100-AS13-SUMPRODUCT(AQ14:AQ25,AS14:AS25))</f>
        <v>1.7543849999999992</v>
      </c>
      <c r="AT5" s="9">
        <f>IF((COUNTA(AT14:AT25)=0)+(COUNTA(AT13)=0),"",100-AT13-SUMPRODUCT(AQ14:AQ25,AT14:AT25))</f>
        <v>11.855380000000011</v>
      </c>
      <c r="AU5" s="9">
        <f>IF((COUNTA(AU14:AU25)=0)+(COUNTA(AU13)=0),"",100-AU13-SUMPRODUCT(AQ14:AQ25,AU14:AU25))</f>
        <v>7.6747600000000062</v>
      </c>
      <c r="AV5" s="9" t="str">
        <f>IF((COUNTA(AV14:AV25)=0)+(COUNTA(AV13)=0),"",100-AV13-SUMPRODUCT(AQ14:AQ25,AV14:AV25))</f>
        <v/>
      </c>
      <c r="AW5" s="28"/>
      <c r="AX5" s="23"/>
      <c r="AY5" s="23"/>
      <c r="AZ5" s="115"/>
      <c r="BA5" s="64" t="s">
        <v>0</v>
      </c>
      <c r="BB5" s="9">
        <f>IF((COUNTA(BB14:BB25)=0)+(COUNTA(BB13)=0),"",100-BB13-SUMPRODUCT(BA14:BA25,BB14:BB25))</f>
        <v>16.180215000000004</v>
      </c>
      <c r="BC5" s="9">
        <f>IF((COUNTA(BC14:BC25)=0)+(COUNTA(BC13)=0),"",100-BC13-SUMPRODUCT(BA14:BA25,BC14:BC25))</f>
        <v>6.5179049999999847</v>
      </c>
      <c r="BD5" s="9">
        <f>IF((COUNTA(BD14:BD25)=0)+(COUNTA(BD13)=0),"",100-BD13-SUMPRODUCT(BA14:BA25,BD14:BD25))</f>
        <v>19.068685000000002</v>
      </c>
      <c r="BE5" s="9" t="str">
        <f>IF((COUNTA(BE14:BE25)=0)+(COUNTA(BE13)=0),"",100-BE13-SUMPRODUCT(BA14:BA25,BE14:BE25))</f>
        <v/>
      </c>
      <c r="BF5" s="9" t="str">
        <f>IF((COUNTA(BF14:BF25)=0)+(COUNTA(BF13)=0),"",100-BF13-SUMPRODUCT(BA14:BA25,BF14:BF25))</f>
        <v/>
      </c>
      <c r="BG5" s="28"/>
      <c r="BH5" s="23"/>
      <c r="BI5" s="23"/>
      <c r="BJ5" s="115"/>
      <c r="BK5" s="64"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8"/>
      <c r="BR5" s="23"/>
      <c r="BS5" s="23"/>
      <c r="BT5" s="115"/>
      <c r="BU5" s="64"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8"/>
      <c r="CB5" s="23"/>
      <c r="CC5" s="23"/>
      <c r="CD5" s="115"/>
      <c r="CE5" s="64"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8"/>
      <c r="CL5" s="23"/>
      <c r="CM5" s="23"/>
      <c r="CN5" s="123"/>
      <c r="CX5" s="123"/>
      <c r="DH5" s="123"/>
      <c r="DR5" s="123"/>
      <c r="EB5" s="123"/>
      <c r="EL5" s="123"/>
      <c r="EV5" s="123"/>
      <c r="FF5" s="123"/>
      <c r="FP5" s="123"/>
      <c r="FZ5" s="123"/>
      <c r="GJ5" s="123"/>
      <c r="GT5" s="123"/>
      <c r="HD5" s="123"/>
      <c r="HN5" s="123"/>
      <c r="HX5" s="123"/>
      <c r="IH5" s="123"/>
      <c r="IR5" s="123"/>
    </row>
    <row xmlns:x14ac="http://schemas.microsoft.com/office/spreadsheetml/2009/9/ac" r="6" s="4" customFormat="true" x14ac:dyDescent="0.25">
      <c r="A6" s="373" t="str">
        <f ca="true">IF(ISBLANK('Data Summary'!A8),"",'Data Summary'!A8)</f>
        <v>UZB_2019_UIS</v>
      </c>
      <c r="B6" s="115"/>
      <c r="C6" s="64" t="s">
        <v>19</v>
      </c>
      <c r="D6" s="9">
        <f>IF(COUNTA(D14:D25)=0,"",SUMPRODUCT(D14:D25,C14:C25))</f>
        <v>90.4</v>
      </c>
      <c r="E6" s="9">
        <f>IF(COUNTA(E14:E25)=0,"",SUMPRODUCT(E14:E25,C14:C25))</f>
        <v>99.6</v>
      </c>
      <c r="F6" s="9">
        <f>IF(COUNTA(F14:F25)=0,"",SUMPRODUCT(F14:F25,C14:C25))</f>
        <v>86.5</v>
      </c>
      <c r="G6" s="9" t="str">
        <f>IF(COUNTA(G14:G25)=0,"",SUMPRODUCT(G14:G25,C14:C25))</f>
        <v/>
      </c>
      <c r="H6" s="9" t="str">
        <f>IF(COUNTA(H14:H25)=0,"",SUMPRODUCT(H14:H25,C14:C25))</f>
        <v/>
      </c>
      <c r="I6" s="28" t="str">
        <f>IF(COUNTA(I14:I25)=0,"",SUMPRODUCT(I14:I25,C14:C25))</f>
        <v/>
      </c>
      <c r="J6" s="23"/>
      <c r="K6" s="23"/>
      <c r="L6" s="115" t="s">
        <v>186</v>
      </c>
      <c r="M6" s="64" t="s">
        <v>19</v>
      </c>
      <c r="N6" s="9">
        <v>89.317982140615655</v>
      </c>
      <c r="O6" s="9"/>
      <c r="P6" s="9"/>
      <c r="Q6" s="9"/>
      <c r="R6" s="9">
        <v>90.22784</v>
      </c>
      <c r="S6" s="28">
        <v>88.796210000000002</v>
      </c>
      <c r="T6" s="23"/>
      <c r="U6" s="23"/>
      <c r="V6" s="115"/>
      <c r="W6" s="64"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5"/>
      <c r="AG6" s="64"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8" t="str">
        <f>IF(COUNTA(AM14:AM25)=0,"",SUMPRODUCT(AM14:AM25,AG14:AG25))</f>
        <v/>
      </c>
      <c r="AN6" s="23"/>
      <c r="AO6" s="23"/>
      <c r="AP6" s="115"/>
      <c r="AQ6" s="64" t="s">
        <v>19</v>
      </c>
      <c r="AR6" s="9" t="str">
        <f>IF(COUNTA(AR14:AR25)=0,"",SUMPRODUCT(AR14:AR25,AQ14:AQ25))</f>
        <v/>
      </c>
      <c r="AS6" s="9">
        <f>IF(COUNTA(AS14:AS25)=0,"",SUMPRODUCT(AS14:AS25,AQ14:AQ25))</f>
        <v>97.919214999999994</v>
      </c>
      <c r="AT6" s="9">
        <f>IF(COUNTA(AT14:AT25)=0,"",SUMPRODUCT(AT14:AT25,AQ14:AQ25))</f>
        <v>87.280319999999989</v>
      </c>
      <c r="AU6" s="9">
        <f>IF(COUNTA(AU14:AU25)=0,"",SUMPRODUCT(AU14:AU25,AQ14:AQ25))</f>
        <v>91.68356</v>
      </c>
      <c r="AV6" s="9" t="str">
        <f>IF(COUNTA(AV14:AV25)=0,"",SUMPRODUCT(AV14:AV25,AQ14:AQ25))</f>
        <v/>
      </c>
      <c r="AW6" s="28" t="str">
        <f>IF(COUNTA(AW14:AW25)=0,"",SUMPRODUCT(AW14:AW25,AQ14:AQ25))</f>
        <v/>
      </c>
      <c r="AX6" s="23"/>
      <c r="AY6" s="23"/>
      <c r="AZ6" s="115"/>
      <c r="BA6" s="64" t="s">
        <v>19</v>
      </c>
      <c r="BB6" s="9">
        <f>IF(COUNTA(BB14:BB25)=0,"",SUMPRODUCT(BB14:BB25,BA14:BA25))</f>
        <v>81.267155000000002</v>
      </c>
      <c r="BC6" s="9">
        <f>IF(COUNTA(BC14:BC25)=0,"",SUMPRODUCT(BC14:BC25,BA14:BA25))</f>
        <v>92.642505000000014</v>
      </c>
      <c r="BD6" s="9">
        <f>IF(COUNTA(BD14:BD25)=0,"",SUMPRODUCT(BD14:BD25,BA14:BA25))</f>
        <v>77.866585000000001</v>
      </c>
      <c r="BE6" s="9" t="str">
        <f>IF(COUNTA(BE14:BE25)=0,"",SUMPRODUCT(BE14:BE25,BA14:BA25))</f>
        <v/>
      </c>
      <c r="BF6" s="9" t="str">
        <f>IF(COUNTA(BF14:BF25)=0,"",SUMPRODUCT(BF14:BF25,BA14:BA25))</f>
        <v/>
      </c>
      <c r="BG6" s="28" t="str">
        <f>IF(COUNTA(BG14:BG25)=0,"",SUMPRODUCT(BG14:BG25,BA14:BA25))</f>
        <v/>
      </c>
      <c r="BH6" s="23"/>
      <c r="BI6" s="23"/>
      <c r="BJ6" s="115"/>
      <c r="BK6" s="64"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8" t="str">
        <f>IF(COUNTA(BQ14:BQ25)=0,"",SUMPRODUCT(BQ14:BQ25,BK14:BK25))</f>
        <v/>
      </c>
      <c r="BR6" s="23"/>
      <c r="BS6" s="23"/>
      <c r="BT6" s="115"/>
      <c r="BU6" s="64"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8" t="str">
        <f>IF(COUNTA(CA14:CA25)=0,"",SUMPRODUCT(CA14:CA25,BU14:BU25))</f>
        <v/>
      </c>
      <c r="CB6" s="23"/>
      <c r="CC6" s="23"/>
      <c r="CD6" s="115"/>
      <c r="CE6" s="64"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8" t="str">
        <f>IF(COUNTA(CK14:CK25)=0,"",SUMPRODUCT(CK14:CK25,CE14:CE25))</f>
        <v/>
      </c>
      <c r="CL6" s="23"/>
      <c r="CM6" s="23"/>
      <c r="CN6" s="123"/>
      <c r="CX6" s="123"/>
      <c r="DH6" s="123"/>
      <c r="DR6" s="123"/>
      <c r="EB6" s="123"/>
      <c r="EL6" s="123"/>
      <c r="EV6" s="123"/>
      <c r="FF6" s="123"/>
      <c r="FP6" s="123"/>
      <c r="FZ6" s="123"/>
      <c r="GJ6" s="123"/>
      <c r="GT6" s="123"/>
      <c r="HD6" s="123"/>
      <c r="HN6" s="123"/>
      <c r="HX6" s="123"/>
      <c r="IH6" s="123"/>
      <c r="IR6" s="123"/>
    </row>
    <row xmlns:x14ac="http://schemas.microsoft.com/office/spreadsheetml/2009/9/ac" r="7" s="4" customFormat="true" x14ac:dyDescent="0.25">
      <c r="A7" s="373" t="str">
        <f ca="true">IF(ISBLANK('Data Summary'!A9),"",'Data Summary'!A9)</f>
        <v>UZB_2020_UIS</v>
      </c>
      <c r="B7" s="115"/>
      <c r="C7" s="98" t="s">
        <v>38</v>
      </c>
      <c r="D7" s="8"/>
      <c r="E7" s="8"/>
      <c r="F7" s="8"/>
      <c r="G7" s="8"/>
      <c r="H7" s="8"/>
      <c r="I7" s="28"/>
      <c r="J7" s="23"/>
      <c r="K7" s="23"/>
      <c r="L7" s="115"/>
      <c r="M7" s="98" t="s">
        <v>38</v>
      </c>
      <c r="N7" s="8"/>
      <c r="O7" s="8"/>
      <c r="P7" s="8"/>
      <c r="Q7" s="8"/>
      <c r="R7" s="8"/>
      <c r="S7" s="28"/>
      <c r="T7" s="23"/>
      <c r="U7" s="23"/>
      <c r="V7" s="115"/>
      <c r="W7" s="98" t="s">
        <v>38</v>
      </c>
      <c r="X7" s="8"/>
      <c r="Y7" s="8"/>
      <c r="Z7" s="8"/>
      <c r="AA7" s="8"/>
      <c r="AB7" s="8"/>
      <c r="AC7" s="28"/>
      <c r="AD7" s="23"/>
      <c r="AE7" s="23"/>
      <c r="AF7" s="115"/>
      <c r="AG7" s="98" t="s">
        <v>38</v>
      </c>
      <c r="AH7" s="8"/>
      <c r="AI7" s="8"/>
      <c r="AJ7" s="8"/>
      <c r="AK7" s="8"/>
      <c r="AL7" s="8"/>
      <c r="AM7" s="28"/>
      <c r="AN7" s="23"/>
      <c r="AO7" s="23"/>
      <c r="AP7" s="115"/>
      <c r="AQ7" s="98" t="s">
        <v>38</v>
      </c>
      <c r="AR7" s="8"/>
      <c r="AS7" s="8">
        <v>96.879239999999996</v>
      </c>
      <c r="AT7" s="8">
        <v>88.898449999999997</v>
      </c>
      <c r="AU7" s="8">
        <v>92.789420000000007</v>
      </c>
      <c r="AV7" s="8"/>
      <c r="AW7" s="28"/>
      <c r="AX7" s="23"/>
      <c r="AY7" s="23"/>
      <c r="AZ7" s="115"/>
      <c r="BA7" s="98" t="s">
        <v>38</v>
      </c>
      <c r="BB7" s="8">
        <v>67.016329999999996</v>
      </c>
      <c r="BC7" s="8">
        <v>82.148259999999993</v>
      </c>
      <c r="BD7" s="8">
        <v>60.618340000000003</v>
      </c>
      <c r="BE7" s="8"/>
      <c r="BF7" s="8"/>
      <c r="BG7" s="28"/>
      <c r="BH7" s="23"/>
      <c r="BI7" s="23"/>
      <c r="BJ7" s="115"/>
      <c r="BK7" s="98" t="s">
        <v>38</v>
      </c>
      <c r="BL7" s="8"/>
      <c r="BM7" s="8"/>
      <c r="BN7" s="8"/>
      <c r="BO7" s="8"/>
      <c r="BP7" s="8"/>
      <c r="BQ7" s="28"/>
      <c r="BR7" s="23"/>
      <c r="BS7" s="23"/>
      <c r="BT7" s="115"/>
      <c r="BU7" s="98" t="s">
        <v>38</v>
      </c>
      <c r="BV7" s="8"/>
      <c r="BW7" s="8"/>
      <c r="BX7" s="8"/>
      <c r="BY7" s="8"/>
      <c r="BZ7" s="8"/>
      <c r="CA7" s="28"/>
      <c r="CB7" s="23"/>
      <c r="CC7" s="23"/>
      <c r="CD7" s="115"/>
      <c r="CE7" s="98" t="s">
        <v>38</v>
      </c>
      <c r="CF7" s="8"/>
      <c r="CG7" s="8"/>
      <c r="CH7" s="8"/>
      <c r="CI7" s="8"/>
      <c r="CJ7" s="8"/>
      <c r="CK7" s="28"/>
      <c r="CL7" s="23"/>
      <c r="CM7" s="23"/>
      <c r="CN7" s="123"/>
      <c r="CX7" s="123"/>
      <c r="DH7" s="123"/>
      <c r="DR7" s="123"/>
      <c r="EB7" s="123"/>
      <c r="EL7" s="123"/>
      <c r="EV7" s="123"/>
      <c r="FF7" s="123"/>
      <c r="FP7" s="123"/>
      <c r="FZ7" s="123"/>
      <c r="GJ7" s="123"/>
      <c r="GT7" s="123"/>
      <c r="HD7" s="123"/>
      <c r="HN7" s="123"/>
      <c r="HX7" s="123"/>
      <c r="IH7" s="123"/>
      <c r="IR7" s="123"/>
    </row>
    <row xmlns:x14ac="http://schemas.microsoft.com/office/spreadsheetml/2009/9/ac" r="8" s="4" customFormat="true" ht="15.6" customHeight="true" x14ac:dyDescent="0.25">
      <c r="A8" s="373" t="str">
        <f ca="true">IF(ISBLANK('Data Summary'!A10),"",'Data Summary'!A10)</f>
        <v>UZB_2020_SUR</v>
      </c>
      <c r="B8" s="115"/>
      <c r="C8" s="98" t="s">
        <v>106</v>
      </c>
      <c r="D8" s="99"/>
      <c r="E8" s="9"/>
      <c r="F8" s="9"/>
      <c r="G8" s="9"/>
      <c r="H8" s="9"/>
      <c r="I8" s="28"/>
      <c r="J8" s="23"/>
      <c r="K8" s="23"/>
      <c r="L8" s="115"/>
      <c r="M8" s="98" t="s">
        <v>106</v>
      </c>
      <c r="N8" s="99"/>
      <c r="O8" s="9"/>
      <c r="P8" s="9"/>
      <c r="Q8" s="9"/>
      <c r="R8" s="9"/>
      <c r="S8" s="28"/>
      <c r="T8" s="23"/>
      <c r="U8" s="23"/>
      <c r="V8" s="115"/>
      <c r="W8" s="98" t="s">
        <v>106</v>
      </c>
      <c r="X8" s="99"/>
      <c r="Y8" s="9"/>
      <c r="Z8" s="9"/>
      <c r="AA8" s="9"/>
      <c r="AB8" s="9"/>
      <c r="AC8" s="28"/>
      <c r="AD8" s="23"/>
      <c r="AE8" s="23"/>
      <c r="AF8" s="115"/>
      <c r="AG8" s="98" t="s">
        <v>106</v>
      </c>
      <c r="AH8" s="99"/>
      <c r="AI8" s="9"/>
      <c r="AJ8" s="9"/>
      <c r="AK8" s="9"/>
      <c r="AL8" s="9"/>
      <c r="AM8" s="28"/>
      <c r="AN8" s="23"/>
      <c r="AO8" s="23"/>
      <c r="AP8" s="115"/>
      <c r="AQ8" s="98" t="s">
        <v>106</v>
      </c>
      <c r="AR8" s="99"/>
      <c r="AS8" s="9"/>
      <c r="AT8" s="9"/>
      <c r="AU8" s="9"/>
      <c r="AV8" s="9"/>
      <c r="AW8" s="28"/>
      <c r="AX8" s="23"/>
      <c r="AY8" s="23"/>
      <c r="AZ8" s="115"/>
      <c r="BA8" s="98" t="s">
        <v>106</v>
      </c>
      <c r="BB8" s="99"/>
      <c r="BC8" s="9"/>
      <c r="BD8" s="9"/>
      <c r="BE8" s="9"/>
      <c r="BF8" s="9"/>
      <c r="BG8" s="28"/>
      <c r="BH8" s="23"/>
      <c r="BI8" s="23"/>
      <c r="BJ8" s="115"/>
      <c r="BK8" s="98" t="s">
        <v>106</v>
      </c>
      <c r="BL8" s="99"/>
      <c r="BM8" s="9"/>
      <c r="BN8" s="9"/>
      <c r="BO8" s="9"/>
      <c r="BP8" s="9"/>
      <c r="BQ8" s="28"/>
      <c r="BR8" s="23"/>
      <c r="BS8" s="23"/>
      <c r="BT8" s="115"/>
      <c r="BU8" s="98" t="s">
        <v>106</v>
      </c>
      <c r="BV8" s="99"/>
      <c r="BW8" s="9"/>
      <c r="BX8" s="9"/>
      <c r="BY8" s="9"/>
      <c r="BZ8" s="9"/>
      <c r="CA8" s="28"/>
      <c r="CB8" s="23"/>
      <c r="CC8" s="23"/>
      <c r="CD8" s="115"/>
      <c r="CE8" s="98" t="s">
        <v>106</v>
      </c>
      <c r="CF8" s="99"/>
      <c r="CG8" s="9"/>
      <c r="CH8" s="9"/>
      <c r="CI8" s="9"/>
      <c r="CJ8" s="9"/>
      <c r="CK8" s="28"/>
      <c r="CL8" s="23"/>
      <c r="CM8" s="23"/>
      <c r="CN8" s="123"/>
      <c r="CX8" s="123"/>
      <c r="DH8" s="123"/>
      <c r="DR8" s="123"/>
      <c r="EB8" s="123"/>
      <c r="EL8" s="123"/>
      <c r="EV8" s="123"/>
      <c r="FF8" s="123"/>
      <c r="FP8" s="123"/>
      <c r="FZ8" s="123"/>
      <c r="GJ8" s="123"/>
      <c r="GT8" s="123"/>
      <c r="HD8" s="123"/>
      <c r="HN8" s="123"/>
      <c r="HX8" s="123"/>
      <c r="IH8" s="123"/>
      <c r="IR8" s="123"/>
    </row>
    <row xmlns:x14ac="http://schemas.microsoft.com/office/spreadsheetml/2009/9/ac" r="9" s="4" customFormat="true" x14ac:dyDescent="0.25">
      <c r="A9" s="373" t="str">
        <f ca="true">IF(ISBLANK('Data Summary'!A11),"",'Data Summary'!A11)</f>
        <v>UZB_2020_CEN</v>
      </c>
      <c r="B9" s="115"/>
      <c r="C9" s="64" t="s">
        <v>176</v>
      </c>
      <c r="D9" s="8"/>
      <c r="E9" s="7"/>
      <c r="F9" s="7"/>
      <c r="G9" s="7"/>
      <c r="H9" s="7"/>
      <c r="I9" s="25"/>
      <c r="J9" s="23"/>
      <c r="K9" s="23"/>
      <c r="L9" s="115"/>
      <c r="M9" s="64" t="s">
        <v>176</v>
      </c>
      <c r="N9" s="8"/>
      <c r="O9" s="7"/>
      <c r="P9" s="7"/>
      <c r="Q9" s="7"/>
      <c r="R9" s="7"/>
      <c r="S9" s="25"/>
      <c r="T9" s="23"/>
      <c r="U9" s="23"/>
      <c r="V9" s="115" t="s">
        <v>186</v>
      </c>
      <c r="W9" s="64" t="s">
        <v>176</v>
      </c>
      <c r="X9" s="8"/>
      <c r="Y9" s="7"/>
      <c r="Z9" s="7"/>
      <c r="AA9" s="7"/>
      <c r="AB9" s="7"/>
      <c r="AC9" s="25"/>
      <c r="AD9" s="23"/>
      <c r="AE9" s="23"/>
      <c r="AF9" s="115" t="s">
        <v>186</v>
      </c>
      <c r="AG9" s="64" t="s">
        <v>176</v>
      </c>
      <c r="AH9" s="8">
        <v>70.284907841135592</v>
      </c>
      <c r="AI9" s="7"/>
      <c r="AJ9" s="7"/>
      <c r="AK9" s="7"/>
      <c r="AL9" s="7">
        <v>69.997969999999995</v>
      </c>
      <c r="AM9" s="25">
        <v>70.454549999999998</v>
      </c>
      <c r="AN9" s="23"/>
      <c r="AO9" s="23"/>
      <c r="AP9" s="115"/>
      <c r="AQ9" s="64" t="s">
        <v>176</v>
      </c>
      <c r="AR9" s="8"/>
      <c r="AS9" s="7">
        <v>87.392899999999997</v>
      </c>
      <c r="AT9" s="7">
        <v>59.521749999999997</v>
      </c>
      <c r="AU9" s="7">
        <v>71.057079999999999</v>
      </c>
      <c r="AV9" s="7"/>
      <c r="AW9" s="25"/>
      <c r="AX9" s="23"/>
      <c r="AY9" s="23"/>
      <c r="AZ9" s="115" t="s">
        <v>186</v>
      </c>
      <c r="BA9" s="64" t="s">
        <v>176</v>
      </c>
      <c r="BB9" s="8">
        <v>45.474879999999999</v>
      </c>
      <c r="BC9" s="7">
        <v>71.984089999999995</v>
      </c>
      <c r="BD9" s="7">
        <v>37.551180000000002</v>
      </c>
      <c r="BE9" s="7"/>
      <c r="BF9" s="7"/>
      <c r="BG9" s="25"/>
      <c r="BH9" s="23"/>
      <c r="BI9" s="23"/>
      <c r="BJ9" s="115" t="s">
        <v>186</v>
      </c>
      <c r="BK9" s="64" t="s">
        <v>176</v>
      </c>
      <c r="BL9" s="8">
        <v>77.976047869341244</v>
      </c>
      <c r="BM9" s="7"/>
      <c r="BN9" s="7"/>
      <c r="BO9" s="7"/>
      <c r="BP9" s="7">
        <v>72.53</v>
      </c>
      <c r="BQ9" s="25">
        <v>81.187283570276264</v>
      </c>
      <c r="BR9" s="23"/>
      <c r="BS9" s="23"/>
      <c r="BT9" s="115" t="s">
        <v>186</v>
      </c>
      <c r="BU9" s="64" t="s">
        <v>176</v>
      </c>
      <c r="BV9" s="8">
        <v>76.939916494149927</v>
      </c>
      <c r="BW9" s="7"/>
      <c r="BX9" s="7"/>
      <c r="BY9" s="7"/>
      <c r="BZ9" s="7">
        <v>76.78</v>
      </c>
      <c r="CA9" s="25">
        <v>77.033542203548848</v>
      </c>
      <c r="CB9" s="23"/>
      <c r="CC9" s="23"/>
      <c r="CD9" s="115" t="s">
        <v>186</v>
      </c>
      <c r="CE9" s="64" t="s">
        <v>176</v>
      </c>
      <c r="CF9" s="8">
        <v>79.66</v>
      </c>
      <c r="CG9" s="7"/>
      <c r="CH9" s="7"/>
      <c r="CI9" s="7"/>
      <c r="CJ9" s="7">
        <v>79.66</v>
      </c>
      <c r="CK9" s="25">
        <v>79.94</v>
      </c>
      <c r="CL9" s="23"/>
      <c r="CM9" s="23"/>
      <c r="CN9" s="123"/>
      <c r="CX9" s="123"/>
      <c r="DH9" s="123"/>
      <c r="DR9" s="123"/>
      <c r="EB9" s="123"/>
      <c r="EL9" s="123"/>
      <c r="EV9" s="123"/>
      <c r="FF9" s="123"/>
      <c r="FP9" s="123"/>
      <c r="FZ9" s="123"/>
      <c r="GJ9" s="123"/>
      <c r="GT9" s="123"/>
      <c r="HD9" s="123"/>
      <c r="HN9" s="123"/>
      <c r="HX9" s="123"/>
      <c r="IH9" s="123"/>
      <c r="IR9" s="123"/>
    </row>
    <row xmlns:x14ac="http://schemas.microsoft.com/office/spreadsheetml/2009/9/ac" r="10" s="4" customFormat="true" x14ac:dyDescent="0.25">
      <c r="A10" s="373" t="str">
        <f ca="true">IF(ISBLANK('Data Summary'!A12),"",'Data Summary'!A12)</f>
        <v>UZB_2021_UIS</v>
      </c>
      <c r="B10" s="115"/>
      <c r="C10" s="64" t="s">
        <v>107</v>
      </c>
      <c r="D10" s="100"/>
      <c r="E10" s="7"/>
      <c r="F10" s="7"/>
      <c r="G10" s="7"/>
      <c r="H10" s="7"/>
      <c r="I10" s="25"/>
      <c r="J10" s="23"/>
      <c r="K10" s="23"/>
      <c r="L10" s="115"/>
      <c r="M10" s="64" t="s">
        <v>107</v>
      </c>
      <c r="N10" s="100"/>
      <c r="O10" s="7"/>
      <c r="P10" s="7"/>
      <c r="Q10" s="7"/>
      <c r="R10" s="7"/>
      <c r="S10" s="25"/>
      <c r="T10" s="23"/>
      <c r="U10" s="23"/>
      <c r="V10" s="115"/>
      <c r="W10" s="64" t="s">
        <v>107</v>
      </c>
      <c r="X10" s="100"/>
      <c r="Y10" s="7"/>
      <c r="Z10" s="7"/>
      <c r="AA10" s="7"/>
      <c r="AB10" s="7"/>
      <c r="AC10" s="25"/>
      <c r="AD10" s="23"/>
      <c r="AE10" s="23"/>
      <c r="AF10" s="115"/>
      <c r="AG10" s="64" t="s">
        <v>107</v>
      </c>
      <c r="AH10" s="100"/>
      <c r="AI10" s="7"/>
      <c r="AJ10" s="7"/>
      <c r="AK10" s="7"/>
      <c r="AL10" s="7"/>
      <c r="AM10" s="25"/>
      <c r="AN10" s="23"/>
      <c r="AO10" s="23"/>
      <c r="AP10" s="115"/>
      <c r="AQ10" s="64" t="s">
        <v>107</v>
      </c>
      <c r="AR10" s="100"/>
      <c r="AS10" s="7"/>
      <c r="AT10" s="7"/>
      <c r="AU10" s="7"/>
      <c r="AV10" s="7"/>
      <c r="AW10" s="25"/>
      <c r="AX10" s="23"/>
      <c r="AY10" s="23"/>
      <c r="AZ10" s="115"/>
      <c r="BA10" s="64" t="s">
        <v>107</v>
      </c>
      <c r="BB10" s="100"/>
      <c r="BC10" s="7"/>
      <c r="BD10" s="7"/>
      <c r="BE10" s="7"/>
      <c r="BF10" s="7"/>
      <c r="BG10" s="25"/>
      <c r="BH10" s="23"/>
      <c r="BI10" s="23"/>
      <c r="BJ10" s="115"/>
      <c r="BK10" s="64" t="s">
        <v>107</v>
      </c>
      <c r="BL10" s="100"/>
      <c r="BM10" s="7"/>
      <c r="BN10" s="7"/>
      <c r="BO10" s="7"/>
      <c r="BP10" s="7"/>
      <c r="BQ10" s="25"/>
      <c r="BR10" s="23"/>
      <c r="BS10" s="23"/>
      <c r="BT10" s="115"/>
      <c r="BU10" s="64" t="s">
        <v>107</v>
      </c>
      <c r="BV10" s="100"/>
      <c r="BW10" s="7"/>
      <c r="BX10" s="7"/>
      <c r="BY10" s="7"/>
      <c r="BZ10" s="7"/>
      <c r="CA10" s="25"/>
      <c r="CB10" s="23"/>
      <c r="CC10" s="23"/>
      <c r="CD10" s="115"/>
      <c r="CE10" s="64" t="s">
        <v>107</v>
      </c>
      <c r="CF10" s="100"/>
      <c r="CG10" s="7"/>
      <c r="CH10" s="7"/>
      <c r="CI10" s="7"/>
      <c r="CJ10" s="7"/>
      <c r="CK10" s="25"/>
      <c r="CL10" s="23"/>
      <c r="CM10" s="23"/>
      <c r="CN10" s="123"/>
      <c r="CX10" s="123"/>
      <c r="DH10" s="123"/>
      <c r="DR10" s="123"/>
      <c r="EB10" s="123"/>
      <c r="EL10" s="123"/>
      <c r="EV10" s="123"/>
      <c r="FF10" s="123"/>
      <c r="FP10" s="123"/>
      <c r="FZ10" s="123"/>
      <c r="GJ10" s="123"/>
      <c r="GT10" s="123"/>
      <c r="HD10" s="123"/>
      <c r="HN10" s="123"/>
      <c r="HX10" s="123"/>
      <c r="IH10" s="123"/>
      <c r="IR10" s="123"/>
    </row>
    <row xmlns:x14ac="http://schemas.microsoft.com/office/spreadsheetml/2009/9/ac" r="11" s="4" customFormat="true" x14ac:dyDescent="0.25">
      <c r="A11" s="373" t="str">
        <f ca="true">IF(ISBLANK('Data Summary'!A13),"",'Data Summary'!A13)</f>
        <v>UZB_2022_UIS</v>
      </c>
      <c r="B11" s="115"/>
      <c r="C11" s="64" t="s">
        <v>108</v>
      </c>
      <c r="D11" s="100"/>
      <c r="E11" s="7"/>
      <c r="F11" s="7"/>
      <c r="G11" s="7"/>
      <c r="H11" s="7"/>
      <c r="I11" s="25"/>
      <c r="J11" s="23"/>
      <c r="K11" s="23"/>
      <c r="L11" s="115"/>
      <c r="M11" s="64" t="s">
        <v>108</v>
      </c>
      <c r="N11" s="100"/>
      <c r="O11" s="7"/>
      <c r="P11" s="7"/>
      <c r="Q11" s="7"/>
      <c r="R11" s="7"/>
      <c r="S11" s="25"/>
      <c r="T11" s="23"/>
      <c r="U11" s="23"/>
      <c r="V11" s="115"/>
      <c r="W11" s="64" t="s">
        <v>108</v>
      </c>
      <c r="X11" s="100"/>
      <c r="Y11" s="7"/>
      <c r="Z11" s="7"/>
      <c r="AA11" s="7"/>
      <c r="AB11" s="7"/>
      <c r="AC11" s="25"/>
      <c r="AD11" s="23"/>
      <c r="AE11" s="23"/>
      <c r="AF11" s="115"/>
      <c r="AG11" s="64" t="s">
        <v>108</v>
      </c>
      <c r="AH11" s="100"/>
      <c r="AI11" s="7"/>
      <c r="AJ11" s="7"/>
      <c r="AK11" s="7"/>
      <c r="AL11" s="7"/>
      <c r="AM11" s="25"/>
      <c r="AN11" s="23"/>
      <c r="AO11" s="23"/>
      <c r="AP11" s="115"/>
      <c r="AQ11" s="64" t="s">
        <v>108</v>
      </c>
      <c r="AR11" s="100"/>
      <c r="AS11" s="7"/>
      <c r="AT11" s="7"/>
      <c r="AU11" s="7"/>
      <c r="AV11" s="7"/>
      <c r="AW11" s="25"/>
      <c r="AX11" s="23"/>
      <c r="AY11" s="23"/>
      <c r="AZ11" s="115"/>
      <c r="BA11" s="64" t="s">
        <v>108</v>
      </c>
      <c r="BB11" s="100"/>
      <c r="BC11" s="7"/>
      <c r="BD11" s="7"/>
      <c r="BE11" s="7"/>
      <c r="BF11" s="7"/>
      <c r="BG11" s="25"/>
      <c r="BH11" s="23"/>
      <c r="BI11" s="23"/>
      <c r="BJ11" s="115"/>
      <c r="BK11" s="64" t="s">
        <v>108</v>
      </c>
      <c r="BL11" s="100"/>
      <c r="BM11" s="7"/>
      <c r="BN11" s="7"/>
      <c r="BO11" s="7"/>
      <c r="BP11" s="7"/>
      <c r="BQ11" s="25"/>
      <c r="BR11" s="23"/>
      <c r="BS11" s="23"/>
      <c r="BT11" s="115"/>
      <c r="BU11" s="64" t="s">
        <v>108</v>
      </c>
      <c r="BV11" s="100"/>
      <c r="BW11" s="7"/>
      <c r="BX11" s="7"/>
      <c r="BY11" s="7"/>
      <c r="BZ11" s="7"/>
      <c r="CA11" s="25"/>
      <c r="CB11" s="23"/>
      <c r="CC11" s="23"/>
      <c r="CD11" s="115"/>
      <c r="CE11" s="64" t="s">
        <v>108</v>
      </c>
      <c r="CF11" s="100"/>
      <c r="CG11" s="7"/>
      <c r="CH11" s="7"/>
      <c r="CI11" s="7"/>
      <c r="CJ11" s="7"/>
      <c r="CK11" s="25"/>
      <c r="CL11" s="23"/>
      <c r="CM11" s="23"/>
      <c r="CN11" s="123"/>
      <c r="CX11" s="123"/>
      <c r="DH11" s="123"/>
      <c r="DR11" s="123"/>
      <c r="EB11" s="123"/>
      <c r="EL11" s="123"/>
      <c r="EV11" s="123"/>
      <c r="FF11" s="123"/>
      <c r="FP11" s="123"/>
      <c r="FZ11" s="123"/>
      <c r="GJ11" s="123"/>
      <c r="GT11" s="123"/>
      <c r="HD11" s="123"/>
      <c r="HN11" s="123"/>
      <c r="HX11" s="123"/>
      <c r="IH11" s="123"/>
      <c r="IR11" s="123"/>
    </row>
    <row xmlns:x14ac="http://schemas.microsoft.com/office/spreadsheetml/2009/9/ac" r="12" s="250" customFormat="true" ht="18" customHeight="true" x14ac:dyDescent="0.2">
      <c r="A12" s="373" t="str">
        <f ca="true">IF(ISBLANK('Data Summary'!A14),"",'Data Summary'!A14)</f>
        <v>UZB_2023_UIS</v>
      </c>
      <c r="B12" s="245" t="s">
        <v>57</v>
      </c>
      <c r="C12" s="246" t="s">
        <v>27</v>
      </c>
      <c r="D12" s="247"/>
      <c r="E12" s="247"/>
      <c r="F12" s="247"/>
      <c r="G12" s="247"/>
      <c r="H12" s="247"/>
      <c r="I12" s="248"/>
      <c r="J12" s="242"/>
      <c r="K12" s="242"/>
      <c r="L12" s="245" t="s">
        <v>57</v>
      </c>
      <c r="M12" s="246" t="s">
        <v>27</v>
      </c>
      <c r="N12" s="247"/>
      <c r="O12" s="247"/>
      <c r="P12" s="247"/>
      <c r="Q12" s="247"/>
      <c r="R12" s="247"/>
      <c r="S12" s="248"/>
      <c r="T12" s="242"/>
      <c r="U12" s="242"/>
      <c r="V12" s="245" t="s">
        <v>57</v>
      </c>
      <c r="W12" s="246" t="s">
        <v>27</v>
      </c>
      <c r="X12" s="247"/>
      <c r="Y12" s="247"/>
      <c r="Z12" s="247"/>
      <c r="AA12" s="247"/>
      <c r="AB12" s="247"/>
      <c r="AC12" s="248"/>
      <c r="AD12" s="242"/>
      <c r="AE12" s="242"/>
      <c r="AF12" s="245" t="s">
        <v>57</v>
      </c>
      <c r="AG12" s="246" t="s">
        <v>27</v>
      </c>
      <c r="AH12" s="247"/>
      <c r="AI12" s="247"/>
      <c r="AJ12" s="247"/>
      <c r="AK12" s="247"/>
      <c r="AL12" s="247"/>
      <c r="AM12" s="248"/>
      <c r="AN12" s="242"/>
      <c r="AO12" s="242"/>
      <c r="AP12" s="245" t="s">
        <v>57</v>
      </c>
      <c r="AQ12" s="246" t="s">
        <v>27</v>
      </c>
      <c r="AR12" s="247"/>
      <c r="AS12" s="247"/>
      <c r="AT12" s="247"/>
      <c r="AU12" s="247"/>
      <c r="AV12" s="247"/>
      <c r="AW12" s="248"/>
      <c r="AX12" s="242"/>
      <c r="AY12" s="242"/>
      <c r="AZ12" s="245" t="s">
        <v>57</v>
      </c>
      <c r="BA12" s="246" t="s">
        <v>27</v>
      </c>
      <c r="BB12" s="247"/>
      <c r="BC12" s="247"/>
      <c r="BD12" s="247"/>
      <c r="BE12" s="247"/>
      <c r="BF12" s="247"/>
      <c r="BG12" s="248"/>
      <c r="BH12" s="242"/>
      <c r="BI12" s="242"/>
      <c r="BJ12" s="245" t="s">
        <v>57</v>
      </c>
      <c r="BK12" s="246" t="s">
        <v>27</v>
      </c>
      <c r="BL12" s="247"/>
      <c r="BM12" s="247"/>
      <c r="BN12" s="247"/>
      <c r="BO12" s="247"/>
      <c r="BP12" s="247"/>
      <c r="BQ12" s="248"/>
      <c r="BR12" s="242"/>
      <c r="BS12" s="242"/>
      <c r="BT12" s="245" t="s">
        <v>57</v>
      </c>
      <c r="BU12" s="246" t="s">
        <v>27</v>
      </c>
      <c r="BV12" s="247"/>
      <c r="BW12" s="247"/>
      <c r="BX12" s="247"/>
      <c r="BY12" s="247"/>
      <c r="BZ12" s="247"/>
      <c r="CA12" s="248"/>
      <c r="CB12" s="242"/>
      <c r="CC12" s="242"/>
      <c r="CD12" s="245" t="s">
        <v>57</v>
      </c>
      <c r="CE12" s="246" t="s">
        <v>27</v>
      </c>
      <c r="CF12" s="247"/>
      <c r="CG12" s="247"/>
      <c r="CH12" s="247"/>
      <c r="CI12" s="247"/>
      <c r="CJ12" s="247"/>
      <c r="CK12" s="248"/>
      <c r="CL12" s="242"/>
      <c r="CM12" s="242"/>
      <c r="CN12" s="249"/>
      <c r="CX12" s="249"/>
      <c r="DH12" s="249"/>
      <c r="DR12" s="249"/>
      <c r="EB12" s="249"/>
      <c r="EL12" s="249"/>
      <c r="EV12" s="249"/>
      <c r="FF12" s="249"/>
      <c r="FP12" s="249"/>
      <c r="FZ12" s="249"/>
      <c r="GJ12" s="249"/>
      <c r="GT12" s="249"/>
      <c r="HD12" s="249"/>
      <c r="HN12" s="249"/>
      <c r="HX12" s="249"/>
      <c r="IH12" s="249"/>
      <c r="IR12" s="249"/>
    </row>
    <row xmlns:x14ac="http://schemas.microsoft.com/office/spreadsheetml/2009/9/ac" r="13" s="14" customFormat="true" ht="14.25" customHeight="true" x14ac:dyDescent="0.2">
      <c r="A13" s="374" t="str">
        <f ca="true">IF(ISBLANK('Data Summary'!A15),"",'Data Summary'!A15)</f>
        <v/>
      </c>
      <c r="B13" s="116" t="s">
        <v>55</v>
      </c>
      <c r="C13" s="5">
        <v>0</v>
      </c>
      <c r="D13" s="44"/>
      <c r="E13" s="44"/>
      <c r="F13" s="44"/>
      <c r="G13" s="44"/>
      <c r="H13" s="44"/>
      <c r="I13" s="65"/>
      <c r="J13" s="11"/>
      <c r="K13" s="11"/>
      <c r="L13" s="116" t="s">
        <v>55</v>
      </c>
      <c r="M13" s="5">
        <v>0</v>
      </c>
      <c r="N13" s="44"/>
      <c r="O13" s="44"/>
      <c r="P13" s="44"/>
      <c r="Q13" s="44"/>
      <c r="R13" s="44"/>
      <c r="S13" s="65"/>
      <c r="T13" s="11"/>
      <c r="U13" s="11"/>
      <c r="V13" s="116" t="s">
        <v>55</v>
      </c>
      <c r="W13" s="5">
        <v>0</v>
      </c>
      <c r="X13" s="44"/>
      <c r="Y13" s="44"/>
      <c r="Z13" s="44"/>
      <c r="AA13" s="44"/>
      <c r="AB13" s="44"/>
      <c r="AC13" s="65"/>
      <c r="AD13" s="11"/>
      <c r="AE13" s="11"/>
      <c r="AF13" s="116" t="s">
        <v>55</v>
      </c>
      <c r="AG13" s="5">
        <v>0</v>
      </c>
      <c r="AH13" s="44"/>
      <c r="AI13" s="44"/>
      <c r="AJ13" s="44"/>
      <c r="AK13" s="44"/>
      <c r="AL13" s="44"/>
      <c r="AM13" s="65"/>
      <c r="AN13" s="11"/>
      <c r="AO13" s="11"/>
      <c r="AP13" s="116" t="s">
        <v>55</v>
      </c>
      <c r="AQ13" s="5">
        <v>0</v>
      </c>
      <c r="AR13" s="44"/>
      <c r="AS13" s="44">
        <v>0.32640000000000002</v>
      </c>
      <c r="AT13" s="44">
        <v>0.86429999999999996</v>
      </c>
      <c r="AU13" s="44">
        <v>0.64168000000000003</v>
      </c>
      <c r="AV13" s="44"/>
      <c r="AW13" s="65"/>
      <c r="AX13" s="11"/>
      <c r="AY13" s="11"/>
      <c r="AZ13" s="116" t="s">
        <v>55</v>
      </c>
      <c r="BA13" s="5">
        <v>0</v>
      </c>
      <c r="BB13" s="44">
        <v>2.5526300000000002</v>
      </c>
      <c r="BC13" s="44">
        <v>0.83958999999999995</v>
      </c>
      <c r="BD13" s="44">
        <v>3.06473</v>
      </c>
      <c r="BE13" s="44"/>
      <c r="BF13" s="44"/>
      <c r="BG13" s="65"/>
      <c r="BH13" s="11"/>
      <c r="BI13" s="11"/>
      <c r="BJ13" s="116" t="s">
        <v>55</v>
      </c>
      <c r="BK13" s="5">
        <v>0</v>
      </c>
      <c r="BL13" s="44"/>
      <c r="BM13" s="44"/>
      <c r="BN13" s="44"/>
      <c r="BO13" s="44"/>
      <c r="BP13" s="44"/>
      <c r="BQ13" s="65"/>
      <c r="BR13" s="11"/>
      <c r="BS13" s="11"/>
      <c r="BT13" s="116" t="s">
        <v>55</v>
      </c>
      <c r="BU13" s="5">
        <v>0</v>
      </c>
      <c r="BV13" s="44"/>
      <c r="BW13" s="44"/>
      <c r="BX13" s="44"/>
      <c r="BY13" s="44"/>
      <c r="BZ13" s="44"/>
      <c r="CA13" s="65"/>
      <c r="CB13" s="11"/>
      <c r="CC13" s="11"/>
      <c r="CD13" s="116" t="s">
        <v>55</v>
      </c>
      <c r="CE13" s="5">
        <v>0</v>
      </c>
      <c r="CF13" s="44"/>
      <c r="CG13" s="44"/>
      <c r="CH13" s="44"/>
      <c r="CI13" s="44"/>
      <c r="CJ13" s="44"/>
      <c r="CK13" s="65"/>
      <c r="CL13" s="11"/>
      <c r="CM13" s="11"/>
      <c r="CN13" s="125"/>
      <c r="CX13" s="125"/>
      <c r="DH13" s="125"/>
      <c r="DR13" s="125"/>
      <c r="EB13" s="125"/>
      <c r="EL13" s="125"/>
      <c r="EV13" s="125"/>
      <c r="FF13" s="125"/>
      <c r="FP13" s="125"/>
      <c r="FZ13" s="125"/>
      <c r="GJ13" s="125"/>
      <c r="GT13" s="125"/>
      <c r="HD13" s="125"/>
      <c r="HN13" s="125"/>
      <c r="HX13" s="125"/>
      <c r="IH13" s="125"/>
      <c r="IR13" s="125"/>
    </row>
    <row xmlns:x14ac="http://schemas.microsoft.com/office/spreadsheetml/2009/9/ac" r="14" x14ac:dyDescent="0.25">
      <c r="A14" s="374" t="str">
        <f ca="true">IF(ISBLANK('Data Summary'!A16),"",'Data Summary'!A16)</f>
        <v/>
      </c>
      <c r="B14" s="117" t="s">
        <v>105</v>
      </c>
      <c r="C14" s="22">
        <v>0</v>
      </c>
      <c r="D14" s="44"/>
      <c r="E14" s="44"/>
      <c r="F14" s="44"/>
      <c r="G14" s="44"/>
      <c r="H14" s="44"/>
      <c r="I14" s="65"/>
      <c r="J14" s="11"/>
      <c r="K14" s="11"/>
      <c r="L14" s="117" t="s">
        <v>105</v>
      </c>
      <c r="M14" s="22">
        <v>0</v>
      </c>
      <c r="N14" s="44"/>
      <c r="O14" s="44"/>
      <c r="P14" s="44"/>
      <c r="Q14" s="44"/>
      <c r="R14" s="44"/>
      <c r="S14" s="65"/>
      <c r="T14" s="11"/>
      <c r="U14" s="11"/>
      <c r="V14" s="117" t="s">
        <v>105</v>
      </c>
      <c r="W14" s="22">
        <v>0</v>
      </c>
      <c r="X14" s="44"/>
      <c r="Y14" s="44"/>
      <c r="Z14" s="44"/>
      <c r="AA14" s="44"/>
      <c r="AB14" s="44"/>
      <c r="AC14" s="65"/>
      <c r="AD14" s="11"/>
      <c r="AE14" s="11"/>
      <c r="AF14" s="117" t="s">
        <v>105</v>
      </c>
      <c r="AG14" s="22">
        <v>0</v>
      </c>
      <c r="AH14" s="44"/>
      <c r="AI14" s="44"/>
      <c r="AJ14" s="44"/>
      <c r="AK14" s="44"/>
      <c r="AL14" s="44"/>
      <c r="AM14" s="65"/>
      <c r="AN14" s="11"/>
      <c r="AO14" s="11"/>
      <c r="AP14" s="117" t="s">
        <v>105</v>
      </c>
      <c r="AQ14" s="22">
        <v>0</v>
      </c>
      <c r="AR14" s="44"/>
      <c r="AS14" s="44">
        <v>0</v>
      </c>
      <c r="AT14" s="44">
        <v>0.86429999999999996</v>
      </c>
      <c r="AU14" s="44">
        <v>0.50658999999999998</v>
      </c>
      <c r="AV14" s="44"/>
      <c r="AW14" s="65"/>
      <c r="AX14" s="11"/>
      <c r="AY14" s="11"/>
      <c r="AZ14" s="117" t="s">
        <v>105</v>
      </c>
      <c r="BA14" s="22">
        <v>0</v>
      </c>
      <c r="BB14" s="44">
        <v>0</v>
      </c>
      <c r="BC14" s="44">
        <v>0</v>
      </c>
      <c r="BD14" s="44">
        <v>0</v>
      </c>
      <c r="BE14" s="44"/>
      <c r="BF14" s="44"/>
      <c r="BG14" s="65"/>
      <c r="BH14" s="11"/>
      <c r="BI14" s="11"/>
      <c r="BJ14" s="117" t="s">
        <v>105</v>
      </c>
      <c r="BK14" s="22">
        <v>0</v>
      </c>
      <c r="BL14" s="44"/>
      <c r="BM14" s="44"/>
      <c r="BN14" s="44"/>
      <c r="BO14" s="44"/>
      <c r="BP14" s="44"/>
      <c r="BQ14" s="65"/>
      <c r="BR14" s="11"/>
      <c r="BS14" s="11"/>
      <c r="BT14" s="117" t="s">
        <v>105</v>
      </c>
      <c r="BU14" s="22">
        <v>0</v>
      </c>
      <c r="BV14" s="44"/>
      <c r="BW14" s="44"/>
      <c r="BX14" s="44"/>
      <c r="BY14" s="44"/>
      <c r="BZ14" s="44"/>
      <c r="CA14" s="65"/>
      <c r="CB14" s="11"/>
      <c r="CC14" s="11"/>
      <c r="CD14" s="117" t="s">
        <v>105</v>
      </c>
      <c r="CE14" s="22">
        <v>0</v>
      </c>
      <c r="CF14" s="44"/>
      <c r="CG14" s="44"/>
      <c r="CH14" s="44"/>
      <c r="CI14" s="44"/>
      <c r="CJ14" s="44"/>
      <c r="CK14" s="65"/>
      <c r="CL14" s="11"/>
      <c r="CM14" s="11"/>
    </row>
    <row xmlns:x14ac="http://schemas.microsoft.com/office/spreadsheetml/2009/9/ac" r="15" s="2" customFormat="true" x14ac:dyDescent="0.25">
      <c r="A15" s="374" t="str">
        <f ca="true">IF(ISBLANK('Data Summary'!A17),"",'Data Summary'!A17)</f>
        <v/>
      </c>
      <c r="B15" s="117" t="s">
        <v>162</v>
      </c>
      <c r="C15" s="6">
        <v>1</v>
      </c>
      <c r="D15" s="44">
        <v>74</v>
      </c>
      <c r="E15" s="7">
        <v>93</v>
      </c>
      <c r="F15" s="7">
        <v>66</v>
      </c>
      <c r="G15" s="7"/>
      <c r="H15" s="44"/>
      <c r="I15" s="65"/>
      <c r="J15" s="11"/>
      <c r="K15" s="11"/>
      <c r="L15" s="117"/>
      <c r="M15" s="6"/>
      <c r="N15" s="44"/>
      <c r="O15" s="7"/>
      <c r="P15" s="7"/>
      <c r="Q15" s="7"/>
      <c r="R15" s="44"/>
      <c r="S15" s="65"/>
      <c r="T15" s="11"/>
      <c r="U15" s="11"/>
      <c r="V15" s="117"/>
      <c r="W15" s="6"/>
      <c r="X15" s="44"/>
      <c r="Y15" s="7"/>
      <c r="Z15" s="7"/>
      <c r="AA15" s="7"/>
      <c r="AB15" s="44"/>
      <c r="AC15" s="65"/>
      <c r="AD15" s="11"/>
      <c r="AE15" s="11"/>
      <c r="AF15" s="117"/>
      <c r="AG15" s="6"/>
      <c r="AH15" s="44"/>
      <c r="AI15" s="7"/>
      <c r="AJ15" s="7"/>
      <c r="AK15" s="7"/>
      <c r="AL15" s="44"/>
      <c r="AM15" s="65"/>
      <c r="AN15" s="11"/>
      <c r="AO15" s="11"/>
      <c r="AP15" s="117" t="s">
        <v>238</v>
      </c>
      <c r="AQ15" s="6">
        <v>1</v>
      </c>
      <c r="AR15" s="44"/>
      <c r="AS15" s="7">
        <v>89.106489999999994</v>
      </c>
      <c r="AT15" s="7">
        <v>51.512529999999998</v>
      </c>
      <c r="AU15" s="7">
        <v>67.071939999999998</v>
      </c>
      <c r="AV15" s="44"/>
      <c r="AW15" s="65"/>
      <c r="AX15" s="11"/>
      <c r="AY15" s="11"/>
      <c r="AZ15" s="117" t="s">
        <v>242</v>
      </c>
      <c r="BA15" s="6">
        <v>1</v>
      </c>
      <c r="BB15" s="44">
        <v>46.964300000000001</v>
      </c>
      <c r="BC15" s="7">
        <v>80.689350000000005</v>
      </c>
      <c r="BD15" s="7">
        <v>36.882429999999999</v>
      </c>
      <c r="BE15" s="7"/>
      <c r="BF15" s="44"/>
      <c r="BG15" s="65"/>
      <c r="BH15" s="11"/>
      <c r="BI15" s="11"/>
      <c r="BJ15" s="117"/>
      <c r="BK15" s="6"/>
      <c r="BL15" s="44"/>
      <c r="BM15" s="7"/>
      <c r="BN15" s="7"/>
      <c r="BO15" s="7"/>
      <c r="BP15" s="44"/>
      <c r="BQ15" s="65"/>
      <c r="BR15" s="11"/>
      <c r="BS15" s="11"/>
      <c r="BT15" s="117"/>
      <c r="BU15" s="6"/>
      <c r="BV15" s="44"/>
      <c r="BW15" s="7"/>
      <c r="BX15" s="7"/>
      <c r="BY15" s="7"/>
      <c r="BZ15" s="44"/>
      <c r="CA15" s="65"/>
      <c r="CB15" s="11"/>
      <c r="CC15" s="11"/>
      <c r="CD15" s="117"/>
      <c r="CE15" s="6"/>
      <c r="CF15" s="44"/>
      <c r="CG15" s="7"/>
      <c r="CH15" s="7"/>
      <c r="CI15" s="7"/>
      <c r="CJ15" s="44"/>
      <c r="CK15" s="65"/>
      <c r="CL15" s="11"/>
      <c r="CM15" s="11"/>
      <c r="CN15" s="126"/>
      <c r="CX15" s="126"/>
      <c r="DH15" s="126"/>
      <c r="DR15" s="126"/>
      <c r="EB15" s="126"/>
      <c r="EL15" s="126"/>
      <c r="EV15" s="126"/>
      <c r="FF15" s="126"/>
      <c r="FP15" s="126"/>
      <c r="FZ15" s="126"/>
      <c r="GJ15" s="126"/>
      <c r="GT15" s="126"/>
      <c r="HD15" s="126"/>
      <c r="HN15" s="126"/>
      <c r="HX15" s="126"/>
      <c r="IH15" s="126"/>
      <c r="IR15" s="126"/>
    </row>
    <row xmlns:x14ac="http://schemas.microsoft.com/office/spreadsheetml/2009/9/ac" r="16" s="2" customFormat="true" x14ac:dyDescent="0.25">
      <c r="A16" s="374" t="str">
        <f ca="true">IF(ISBLANK('Data Summary'!A18),"",'Data Summary'!A18)</f>
        <v/>
      </c>
      <c r="B16" s="117" t="s">
        <v>164</v>
      </c>
      <c r="C16" s="13">
        <v>1</v>
      </c>
      <c r="D16" s="44">
        <v>16.399999999999999</v>
      </c>
      <c r="E16" s="7">
        <v>6.6</v>
      </c>
      <c r="F16" s="7">
        <v>20.5</v>
      </c>
      <c r="G16" s="7"/>
      <c r="H16" s="44"/>
      <c r="I16" s="65"/>
      <c r="J16" s="11"/>
      <c r="K16" s="11"/>
      <c r="L16" s="117"/>
      <c r="M16" s="13"/>
      <c r="N16" s="44"/>
      <c r="O16" s="7"/>
      <c r="P16" s="7"/>
      <c r="Q16" s="7"/>
      <c r="R16" s="44"/>
      <c r="S16" s="65"/>
      <c r="T16" s="11"/>
      <c r="U16" s="11"/>
      <c r="V16" s="117"/>
      <c r="W16" s="13"/>
      <c r="X16" s="44"/>
      <c r="Y16" s="7"/>
      <c r="Z16" s="7"/>
      <c r="AA16" s="7"/>
      <c r="AB16" s="44"/>
      <c r="AC16" s="65"/>
      <c r="AD16" s="11"/>
      <c r="AE16" s="11"/>
      <c r="AF16" s="117"/>
      <c r="AG16" s="13"/>
      <c r="AH16" s="44"/>
      <c r="AI16" s="7"/>
      <c r="AJ16" s="7"/>
      <c r="AK16" s="7"/>
      <c r="AL16" s="44"/>
      <c r="AM16" s="65"/>
      <c r="AN16" s="11"/>
      <c r="AO16" s="11"/>
      <c r="AP16" s="117" t="s">
        <v>239</v>
      </c>
      <c r="AQ16" s="13">
        <v>1</v>
      </c>
      <c r="AR16" s="44"/>
      <c r="AS16" s="7">
        <v>7.0991400000000002</v>
      </c>
      <c r="AT16" s="7">
        <v>25.007200000000001</v>
      </c>
      <c r="AU16" s="7">
        <v>17.595410000000001</v>
      </c>
      <c r="AV16" s="44"/>
      <c r="AW16" s="65"/>
      <c r="AX16" s="11"/>
      <c r="AY16" s="11"/>
      <c r="AZ16" s="117" t="s">
        <v>243</v>
      </c>
      <c r="BA16" s="13">
        <v>1</v>
      </c>
      <c r="BB16" s="44">
        <v>20.899010000000001</v>
      </c>
      <c r="BC16" s="7">
        <v>6.9376899999999999</v>
      </c>
      <c r="BD16" s="7">
        <v>25.072659999999999</v>
      </c>
      <c r="BE16" s="7"/>
      <c r="BF16" s="44"/>
      <c r="BG16" s="65"/>
      <c r="BH16" s="11"/>
      <c r="BI16" s="11"/>
      <c r="BJ16" s="117"/>
      <c r="BK16" s="13"/>
      <c r="BL16" s="44"/>
      <c r="BM16" s="7"/>
      <c r="BN16" s="7"/>
      <c r="BO16" s="7"/>
      <c r="BP16" s="44"/>
      <c r="BQ16" s="65"/>
      <c r="BR16" s="11"/>
      <c r="BS16" s="11"/>
      <c r="BT16" s="117"/>
      <c r="BU16" s="13"/>
      <c r="BV16" s="44"/>
      <c r="BW16" s="7"/>
      <c r="BX16" s="7"/>
      <c r="BY16" s="7"/>
      <c r="BZ16" s="44"/>
      <c r="CA16" s="65"/>
      <c r="CB16" s="11"/>
      <c r="CC16" s="11"/>
      <c r="CD16" s="117"/>
      <c r="CE16" s="13"/>
      <c r="CF16" s="44"/>
      <c r="CG16" s="7"/>
      <c r="CH16" s="7"/>
      <c r="CI16" s="7"/>
      <c r="CJ16" s="44"/>
      <c r="CK16" s="65"/>
      <c r="CL16" s="11"/>
      <c r="CM16" s="11"/>
      <c r="CN16" s="126"/>
      <c r="CX16" s="126"/>
      <c r="DH16" s="126"/>
      <c r="DR16" s="126"/>
      <c r="EB16" s="126"/>
      <c r="EL16" s="126"/>
      <c r="EV16" s="126"/>
      <c r="FF16" s="126"/>
      <c r="FP16" s="126"/>
      <c r="FZ16" s="126"/>
      <c r="GJ16" s="126"/>
      <c r="GT16" s="126"/>
      <c r="HD16" s="126"/>
      <c r="HN16" s="126"/>
      <c r="HX16" s="126"/>
      <c r="IH16" s="126"/>
      <c r="IR16" s="126"/>
    </row>
    <row xmlns:x14ac="http://schemas.microsoft.com/office/spreadsheetml/2009/9/ac" r="17" s="2" customFormat="true" x14ac:dyDescent="0.25">
      <c r="A17" s="374" t="str">
        <f ca="true">IF(ISBLANK('Data Summary'!A19),"",'Data Summary'!A19)</f>
        <v/>
      </c>
      <c r="B17" s="117"/>
      <c r="C17" s="13"/>
      <c r="D17" s="44"/>
      <c r="E17" s="7"/>
      <c r="F17" s="7"/>
      <c r="G17" s="7"/>
      <c r="H17" s="44"/>
      <c r="I17" s="25"/>
      <c r="J17" s="11"/>
      <c r="K17" s="11"/>
      <c r="L17" s="117"/>
      <c r="M17" s="13"/>
      <c r="N17" s="44"/>
      <c r="O17" s="7"/>
      <c r="P17" s="7"/>
      <c r="Q17" s="7"/>
      <c r="R17" s="44"/>
      <c r="S17" s="25"/>
      <c r="T17" s="11"/>
      <c r="U17" s="11"/>
      <c r="V17" s="117"/>
      <c r="W17" s="13"/>
      <c r="X17" s="44"/>
      <c r="Y17" s="7"/>
      <c r="Z17" s="7"/>
      <c r="AA17" s="7"/>
      <c r="AB17" s="44"/>
      <c r="AC17" s="25"/>
      <c r="AD17" s="11"/>
      <c r="AE17" s="11"/>
      <c r="AF17" s="117"/>
      <c r="AG17" s="13"/>
      <c r="AH17" s="44"/>
      <c r="AI17" s="7"/>
      <c r="AJ17" s="7"/>
      <c r="AK17" s="7"/>
      <c r="AL17" s="44"/>
      <c r="AM17" s="25"/>
      <c r="AN17" s="11"/>
      <c r="AO17" s="11"/>
      <c r="AP17" s="117" t="s">
        <v>240</v>
      </c>
      <c r="AQ17" s="13">
        <v>0.5</v>
      </c>
      <c r="AR17" s="44"/>
      <c r="AS17" s="7">
        <v>3.4271699999999998</v>
      </c>
      <c r="AT17" s="7">
        <v>21.521180000000001</v>
      </c>
      <c r="AU17" s="7">
        <v>14.03242</v>
      </c>
      <c r="AV17" s="44"/>
      <c r="AW17" s="25"/>
      <c r="AX17" s="11"/>
      <c r="AY17" s="11"/>
      <c r="AZ17" s="117" t="s">
        <v>244</v>
      </c>
      <c r="BA17" s="13">
        <v>0.5</v>
      </c>
      <c r="BB17" s="44">
        <v>26.807690000000001</v>
      </c>
      <c r="BC17" s="7">
        <v>10.03093</v>
      </c>
      <c r="BD17" s="7">
        <v>31.822990000000001</v>
      </c>
      <c r="BE17" s="7"/>
      <c r="BF17" s="44"/>
      <c r="BG17" s="25"/>
      <c r="BH17" s="11"/>
      <c r="BI17" s="11"/>
      <c r="BJ17" s="117"/>
      <c r="BK17" s="13"/>
      <c r="BL17" s="44"/>
      <c r="BM17" s="7"/>
      <c r="BN17" s="7"/>
      <c r="BO17" s="7"/>
      <c r="BP17" s="44"/>
      <c r="BQ17" s="25"/>
      <c r="BR17" s="11"/>
      <c r="BS17" s="11"/>
      <c r="BT17" s="117"/>
      <c r="BU17" s="13"/>
      <c r="BV17" s="44"/>
      <c r="BW17" s="7"/>
      <c r="BX17" s="7"/>
      <c r="BY17" s="7"/>
      <c r="BZ17" s="44"/>
      <c r="CA17" s="25"/>
      <c r="CB17" s="11"/>
      <c r="CC17" s="11"/>
      <c r="CD17" s="117"/>
      <c r="CE17" s="13"/>
      <c r="CF17" s="44"/>
      <c r="CG17" s="7"/>
      <c r="CH17" s="7"/>
      <c r="CI17" s="7"/>
      <c r="CJ17" s="44"/>
      <c r="CK17" s="25"/>
      <c r="CL17" s="11"/>
      <c r="CM17" s="11"/>
      <c r="CN17" s="126"/>
      <c r="CX17" s="126"/>
      <c r="DH17" s="126"/>
      <c r="DR17" s="126"/>
      <c r="EB17" s="126"/>
      <c r="EL17" s="126"/>
      <c r="EV17" s="126"/>
      <c r="FF17" s="126"/>
      <c r="FP17" s="126"/>
      <c r="FZ17" s="126"/>
      <c r="GJ17" s="126"/>
      <c r="GT17" s="126"/>
      <c r="HD17" s="126"/>
      <c r="HN17" s="126"/>
      <c r="HX17" s="126"/>
      <c r="IH17" s="126"/>
      <c r="IR17" s="126"/>
    </row>
    <row xmlns:x14ac="http://schemas.microsoft.com/office/spreadsheetml/2009/9/ac" r="18" s="2" customFormat="true" x14ac:dyDescent="0.25">
      <c r="A18" s="374" t="str">
        <f ca="true">IF(ISBLANK('Data Summary'!A20),"",'Data Summary'!A20)</f>
        <v/>
      </c>
      <c r="B18" s="117"/>
      <c r="C18" s="13"/>
      <c r="D18" s="101"/>
      <c r="E18" s="66"/>
      <c r="F18" s="66"/>
      <c r="G18" s="7"/>
      <c r="H18" s="44"/>
      <c r="I18" s="25"/>
      <c r="J18" s="11"/>
      <c r="K18" s="11"/>
      <c r="L18" s="117"/>
      <c r="M18" s="13"/>
      <c r="N18" s="101"/>
      <c r="O18" s="66"/>
      <c r="P18" s="66"/>
      <c r="Q18" s="7"/>
      <c r="R18" s="44"/>
      <c r="S18" s="25"/>
      <c r="T18" s="11"/>
      <c r="U18" s="11"/>
      <c r="V18" s="117"/>
      <c r="W18" s="13"/>
      <c r="X18" s="101"/>
      <c r="Y18" s="66"/>
      <c r="Z18" s="66"/>
      <c r="AA18" s="7"/>
      <c r="AB18" s="44"/>
      <c r="AC18" s="25"/>
      <c r="AD18" s="11"/>
      <c r="AE18" s="11"/>
      <c r="AF18" s="117"/>
      <c r="AG18" s="13"/>
      <c r="AH18" s="101"/>
      <c r="AI18" s="66"/>
      <c r="AJ18" s="66"/>
      <c r="AK18" s="7"/>
      <c r="AL18" s="44"/>
      <c r="AM18" s="25"/>
      <c r="AN18" s="11"/>
      <c r="AO18" s="11"/>
      <c r="AP18" s="117" t="s">
        <v>241</v>
      </c>
      <c r="AQ18" s="13">
        <v>0</v>
      </c>
      <c r="AR18" s="101"/>
      <c r="AS18" s="66">
        <v>4.0800000000000003E-2</v>
      </c>
      <c r="AT18" s="66">
        <v>0.23047999999999999</v>
      </c>
      <c r="AU18" s="7">
        <v>0.15198</v>
      </c>
      <c r="AV18" s="44"/>
      <c r="AW18" s="25"/>
      <c r="AX18" s="11"/>
      <c r="AY18" s="11"/>
      <c r="AZ18" s="117" t="s">
        <v>245</v>
      </c>
      <c r="BA18" s="13">
        <v>0</v>
      </c>
      <c r="BB18" s="44">
        <v>2.77637</v>
      </c>
      <c r="BC18" s="66">
        <v>1.5024299999999999</v>
      </c>
      <c r="BD18" s="66">
        <v>3.1572</v>
      </c>
      <c r="BE18" s="7"/>
      <c r="BF18" s="44"/>
      <c r="BG18" s="25"/>
      <c r="BH18" s="11"/>
      <c r="BI18" s="11"/>
      <c r="BJ18" s="117"/>
      <c r="BK18" s="13"/>
      <c r="BL18" s="101"/>
      <c r="BM18" s="66"/>
      <c r="BN18" s="66"/>
      <c r="BO18" s="7"/>
      <c r="BP18" s="44"/>
      <c r="BQ18" s="25"/>
      <c r="BR18" s="11"/>
      <c r="BS18" s="11"/>
      <c r="BT18" s="117"/>
      <c r="BU18" s="13"/>
      <c r="BV18" s="101"/>
      <c r="BW18" s="66"/>
      <c r="BX18" s="66"/>
      <c r="BY18" s="7"/>
      <c r="BZ18" s="44"/>
      <c r="CA18" s="25"/>
      <c r="CB18" s="11"/>
      <c r="CC18" s="11"/>
      <c r="CD18" s="117"/>
      <c r="CE18" s="13"/>
      <c r="CF18" s="101"/>
      <c r="CG18" s="66"/>
      <c r="CH18" s="66"/>
      <c r="CI18" s="7"/>
      <c r="CJ18" s="44"/>
      <c r="CK18" s="25"/>
      <c r="CL18" s="11"/>
      <c r="CM18" s="11"/>
      <c r="CN18" s="126"/>
      <c r="CX18" s="126"/>
      <c r="DH18" s="126"/>
      <c r="DR18" s="126"/>
      <c r="EB18" s="126"/>
      <c r="EL18" s="126"/>
      <c r="EV18" s="126"/>
      <c r="FF18" s="126"/>
      <c r="FP18" s="126"/>
      <c r="FZ18" s="126"/>
      <c r="GJ18" s="126"/>
      <c r="GT18" s="126"/>
      <c r="HD18" s="126"/>
      <c r="HN18" s="126"/>
      <c r="HX18" s="126"/>
      <c r="IH18" s="126"/>
      <c r="IR18" s="126"/>
    </row>
    <row xmlns:x14ac="http://schemas.microsoft.com/office/spreadsheetml/2009/9/ac" r="19" s="2" customFormat="true" x14ac:dyDescent="0.25">
      <c r="A19" s="374" t="str">
        <f ca="true">IF(ISBLANK('Data Summary'!A21),"",'Data Summary'!A21)</f>
        <v/>
      </c>
      <c r="B19" s="117"/>
      <c r="C19" s="6"/>
      <c r="D19" s="101"/>
      <c r="E19" s="66"/>
      <c r="F19" s="66"/>
      <c r="G19" s="66"/>
      <c r="H19" s="44"/>
      <c r="I19" s="67"/>
      <c r="J19" s="11"/>
      <c r="K19" s="11"/>
      <c r="L19" s="117"/>
      <c r="M19" s="6"/>
      <c r="N19" s="101"/>
      <c r="O19" s="66"/>
      <c r="P19" s="66"/>
      <c r="Q19" s="66"/>
      <c r="R19" s="44"/>
      <c r="S19" s="67"/>
      <c r="T19" s="11"/>
      <c r="U19" s="11"/>
      <c r="V19" s="117"/>
      <c r="W19" s="6"/>
      <c r="X19" s="101"/>
      <c r="Y19" s="66"/>
      <c r="Z19" s="66"/>
      <c r="AA19" s="66"/>
      <c r="AB19" s="44"/>
      <c r="AC19" s="67"/>
      <c r="AD19" s="11"/>
      <c r="AE19" s="11"/>
      <c r="AF19" s="117"/>
      <c r="AG19" s="6"/>
      <c r="AH19" s="101"/>
      <c r="AI19" s="66"/>
      <c r="AJ19" s="66"/>
      <c r="AK19" s="66"/>
      <c r="AL19" s="44"/>
      <c r="AM19" s="67"/>
      <c r="AN19" s="11"/>
      <c r="AO19" s="11"/>
      <c r="AP19" s="117"/>
      <c r="AQ19" s="6"/>
      <c r="AR19" s="101"/>
      <c r="AS19" s="66"/>
      <c r="AT19" s="66"/>
      <c r="AU19" s="66"/>
      <c r="AV19" s="44"/>
      <c r="AW19" s="67"/>
      <c r="AX19" s="11"/>
      <c r="AY19" s="11"/>
      <c r="AZ19" s="117"/>
      <c r="BA19" s="6"/>
      <c r="BB19" s="44"/>
      <c r="BC19" s="66"/>
      <c r="BD19" s="66"/>
      <c r="BE19" s="66"/>
      <c r="BF19" s="44"/>
      <c r="BG19" s="67"/>
      <c r="BH19" s="11"/>
      <c r="BI19" s="11"/>
      <c r="BJ19" s="117"/>
      <c r="BK19" s="6"/>
      <c r="BL19" s="101"/>
      <c r="BM19" s="66"/>
      <c r="BN19" s="66"/>
      <c r="BO19" s="66"/>
      <c r="BP19" s="44"/>
      <c r="BQ19" s="67"/>
      <c r="BR19" s="11"/>
      <c r="BS19" s="11"/>
      <c r="BT19" s="117"/>
      <c r="BU19" s="6"/>
      <c r="BV19" s="101"/>
      <c r="BW19" s="66"/>
      <c r="BX19" s="66"/>
      <c r="BY19" s="66"/>
      <c r="BZ19" s="44"/>
      <c r="CA19" s="67"/>
      <c r="CB19" s="11"/>
      <c r="CC19" s="11"/>
      <c r="CD19" s="117"/>
      <c r="CE19" s="6"/>
      <c r="CF19" s="101"/>
      <c r="CG19" s="66"/>
      <c r="CH19" s="66"/>
      <c r="CI19" s="66"/>
      <c r="CJ19" s="44"/>
      <c r="CK19" s="67"/>
      <c r="CL19" s="11"/>
      <c r="CM19" s="11"/>
      <c r="CN19" s="126"/>
      <c r="CX19" s="126"/>
      <c r="DH19" s="126"/>
      <c r="DR19" s="126"/>
      <c r="EB19" s="126"/>
      <c r="EL19" s="126"/>
      <c r="EV19" s="126"/>
      <c r="FF19" s="126"/>
      <c r="FP19" s="126"/>
      <c r="FZ19" s="126"/>
      <c r="GJ19" s="126"/>
      <c r="GT19" s="126"/>
      <c r="HD19" s="126"/>
      <c r="HN19" s="126"/>
      <c r="HX19" s="126"/>
      <c r="IH19" s="126"/>
      <c r="IR19" s="126"/>
    </row>
    <row xmlns:x14ac="http://schemas.microsoft.com/office/spreadsheetml/2009/9/ac" r="20" s="2" customFormat="true" x14ac:dyDescent="0.25">
      <c r="A20" s="374" t="str">
        <f ca="true">IF(ISBLANK('Data Summary'!A22),"",'Data Summary'!A22)</f>
        <v/>
      </c>
      <c r="B20" s="117"/>
      <c r="C20" s="6"/>
      <c r="D20" s="102"/>
      <c r="E20" s="66"/>
      <c r="F20" s="66"/>
      <c r="G20" s="66"/>
      <c r="H20" s="66"/>
      <c r="I20" s="68"/>
      <c r="J20" s="11"/>
      <c r="K20" s="11"/>
      <c r="L20" s="117"/>
      <c r="M20" s="6"/>
      <c r="N20" s="102"/>
      <c r="O20" s="66"/>
      <c r="P20" s="66"/>
      <c r="Q20" s="66"/>
      <c r="R20" s="66"/>
      <c r="S20" s="68"/>
      <c r="T20" s="11"/>
      <c r="U20" s="11"/>
      <c r="V20" s="117"/>
      <c r="W20" s="6"/>
      <c r="X20" s="102"/>
      <c r="Y20" s="66"/>
      <c r="Z20" s="66"/>
      <c r="AA20" s="66"/>
      <c r="AB20" s="66"/>
      <c r="AC20" s="68"/>
      <c r="AD20" s="11"/>
      <c r="AE20" s="11"/>
      <c r="AF20" s="117"/>
      <c r="AG20" s="6"/>
      <c r="AH20" s="102"/>
      <c r="AI20" s="66"/>
      <c r="AJ20" s="66"/>
      <c r="AK20" s="66"/>
      <c r="AL20" s="66"/>
      <c r="AM20" s="68"/>
      <c r="AN20" s="11"/>
      <c r="AO20" s="11"/>
      <c r="AP20" s="117"/>
      <c r="AQ20" s="6"/>
      <c r="AR20" s="102"/>
      <c r="AS20" s="66"/>
      <c r="AT20" s="66"/>
      <c r="AU20" s="66"/>
      <c r="AV20" s="66"/>
      <c r="AW20" s="68"/>
      <c r="AX20" s="11"/>
      <c r="AY20" s="11"/>
      <c r="AZ20" s="117"/>
      <c r="BA20" s="6"/>
      <c r="BB20" s="44"/>
      <c r="BC20" s="66"/>
      <c r="BD20" s="66"/>
      <c r="BE20" s="66"/>
      <c r="BF20" s="66"/>
      <c r="BG20" s="68"/>
      <c r="BH20" s="11"/>
      <c r="BI20" s="11"/>
      <c r="BJ20" s="117"/>
      <c r="BK20" s="6"/>
      <c r="BL20" s="102"/>
      <c r="BM20" s="66"/>
      <c r="BN20" s="66"/>
      <c r="BO20" s="66"/>
      <c r="BP20" s="66"/>
      <c r="BQ20" s="68"/>
      <c r="BR20" s="11"/>
      <c r="BS20" s="11"/>
      <c r="BT20" s="117"/>
      <c r="BU20" s="6"/>
      <c r="BV20" s="102"/>
      <c r="BW20" s="66"/>
      <c r="BX20" s="66"/>
      <c r="BY20" s="66"/>
      <c r="BZ20" s="66"/>
      <c r="CA20" s="68"/>
      <c r="CB20" s="11"/>
      <c r="CC20" s="11"/>
      <c r="CD20" s="117"/>
      <c r="CE20" s="6"/>
      <c r="CF20" s="102"/>
      <c r="CG20" s="66"/>
      <c r="CH20" s="66"/>
      <c r="CI20" s="66"/>
      <c r="CJ20" s="66"/>
      <c r="CK20" s="68"/>
      <c r="CL20" s="11"/>
      <c r="CM20" s="11"/>
      <c r="CN20" s="126"/>
      <c r="CX20" s="126"/>
      <c r="DH20" s="126"/>
      <c r="DR20" s="126"/>
      <c r="EB20" s="126"/>
      <c r="EL20" s="126"/>
      <c r="EV20" s="126"/>
      <c r="FF20" s="126"/>
      <c r="FP20" s="126"/>
      <c r="FZ20" s="126"/>
      <c r="GJ20" s="126"/>
      <c r="GT20" s="126"/>
      <c r="HD20" s="126"/>
      <c r="HN20" s="126"/>
      <c r="HX20" s="126"/>
      <c r="IH20" s="126"/>
      <c r="IR20" s="126"/>
    </row>
    <row xmlns:x14ac="http://schemas.microsoft.com/office/spreadsheetml/2009/9/ac" r="21" s="2" customFormat="true" x14ac:dyDescent="0.25">
      <c r="A21" s="374" t="str">
        <f ca="true">IF(ISBLANK('Data Summary'!A23),"",'Data Summary'!A23)</f>
        <v/>
      </c>
      <c r="B21" s="117"/>
      <c r="C21" s="13"/>
      <c r="D21" s="103"/>
      <c r="E21" s="7"/>
      <c r="F21" s="7"/>
      <c r="G21" s="7"/>
      <c r="H21" s="7"/>
      <c r="I21" s="68"/>
      <c r="J21" s="11"/>
      <c r="K21" s="11"/>
      <c r="L21" s="117"/>
      <c r="M21" s="13"/>
      <c r="N21" s="103"/>
      <c r="O21" s="7"/>
      <c r="P21" s="7"/>
      <c r="Q21" s="7"/>
      <c r="R21" s="7"/>
      <c r="S21" s="68"/>
      <c r="T21" s="11"/>
      <c r="U21" s="11"/>
      <c r="V21" s="117"/>
      <c r="W21" s="13"/>
      <c r="X21" s="103"/>
      <c r="Y21" s="7"/>
      <c r="Z21" s="7"/>
      <c r="AA21" s="7"/>
      <c r="AB21" s="7"/>
      <c r="AC21" s="68"/>
      <c r="AD21" s="11"/>
      <c r="AE21" s="11"/>
      <c r="AF21" s="117"/>
      <c r="AG21" s="13"/>
      <c r="AH21" s="103"/>
      <c r="AI21" s="7"/>
      <c r="AJ21" s="7"/>
      <c r="AK21" s="7"/>
      <c r="AL21" s="7"/>
      <c r="AM21" s="68"/>
      <c r="AN21" s="11"/>
      <c r="AO21" s="11"/>
      <c r="AP21" s="117"/>
      <c r="AQ21" s="13"/>
      <c r="AR21" s="103"/>
      <c r="AS21" s="7"/>
      <c r="AT21" s="7"/>
      <c r="AU21" s="7"/>
      <c r="AV21" s="7"/>
      <c r="AW21" s="68"/>
      <c r="AX21" s="11"/>
      <c r="AY21" s="11"/>
      <c r="AZ21" s="117"/>
      <c r="BA21" s="13"/>
      <c r="BB21" s="44"/>
      <c r="BC21" s="7"/>
      <c r="BD21" s="7"/>
      <c r="BE21" s="7"/>
      <c r="BF21" s="7"/>
      <c r="BG21" s="68"/>
      <c r="BH21" s="11"/>
      <c r="BI21" s="11"/>
      <c r="BJ21" s="117"/>
      <c r="BK21" s="13"/>
      <c r="BL21" s="103"/>
      <c r="BM21" s="7"/>
      <c r="BN21" s="7"/>
      <c r="BO21" s="7"/>
      <c r="BP21" s="7"/>
      <c r="BQ21" s="68"/>
      <c r="BR21" s="11"/>
      <c r="BS21" s="11"/>
      <c r="BT21" s="117"/>
      <c r="BU21" s="13"/>
      <c r="BV21" s="103"/>
      <c r="BW21" s="7"/>
      <c r="BX21" s="7"/>
      <c r="BY21" s="7"/>
      <c r="BZ21" s="7"/>
      <c r="CA21" s="68"/>
      <c r="CB21" s="11"/>
      <c r="CC21" s="11"/>
      <c r="CD21" s="117"/>
      <c r="CE21" s="13"/>
      <c r="CF21" s="103"/>
      <c r="CG21" s="7"/>
      <c r="CH21" s="7"/>
      <c r="CI21" s="7"/>
      <c r="CJ21" s="7"/>
      <c r="CK21" s="68"/>
      <c r="CL21" s="11"/>
      <c r="CM21" s="11"/>
      <c r="CN21" s="126"/>
      <c r="CX21" s="126"/>
      <c r="DH21" s="126"/>
      <c r="DR21" s="126"/>
      <c r="EB21" s="126"/>
      <c r="EL21" s="126"/>
      <c r="EV21" s="126"/>
      <c r="FF21" s="126"/>
      <c r="FP21" s="126"/>
      <c r="FZ21" s="126"/>
      <c r="GJ21" s="126"/>
      <c r="GT21" s="126"/>
      <c r="HD21" s="126"/>
      <c r="HN21" s="126"/>
      <c r="HX21" s="126"/>
      <c r="IH21" s="126"/>
      <c r="IR21" s="126"/>
    </row>
    <row xmlns:x14ac="http://schemas.microsoft.com/office/spreadsheetml/2009/9/ac" r="22" s="2" customFormat="true" x14ac:dyDescent="0.25">
      <c r="A22" s="374" t="str">
        <f ca="true">IF(ISBLANK('Data Summary'!A24),"",'Data Summary'!A24)</f>
        <v/>
      </c>
      <c r="B22" s="117"/>
      <c r="C22" s="13"/>
      <c r="D22" s="103"/>
      <c r="E22" s="7"/>
      <c r="F22" s="7"/>
      <c r="G22" s="7"/>
      <c r="H22" s="7"/>
      <c r="I22" s="25"/>
      <c r="J22" s="11"/>
      <c r="K22" s="11"/>
      <c r="L22" s="117"/>
      <c r="M22" s="13"/>
      <c r="N22" s="103"/>
      <c r="O22" s="7"/>
      <c r="P22" s="7"/>
      <c r="Q22" s="7"/>
      <c r="R22" s="7"/>
      <c r="S22" s="25"/>
      <c r="T22" s="11"/>
      <c r="U22" s="11"/>
      <c r="V22" s="117"/>
      <c r="W22" s="13"/>
      <c r="X22" s="103"/>
      <c r="Y22" s="7"/>
      <c r="Z22" s="7"/>
      <c r="AA22" s="7"/>
      <c r="AB22" s="7"/>
      <c r="AC22" s="25"/>
      <c r="AD22" s="11"/>
      <c r="AE22" s="11"/>
      <c r="AF22" s="117"/>
      <c r="AG22" s="13"/>
      <c r="AH22" s="103"/>
      <c r="AI22" s="7"/>
      <c r="AJ22" s="7"/>
      <c r="AK22" s="7"/>
      <c r="AL22" s="7"/>
      <c r="AM22" s="25"/>
      <c r="AN22" s="11"/>
      <c r="AO22" s="11"/>
      <c r="AP22" s="117"/>
      <c r="AQ22" s="13"/>
      <c r="AR22" s="103"/>
      <c r="AS22" s="7"/>
      <c r="AT22" s="7"/>
      <c r="AU22" s="7"/>
      <c r="AV22" s="7"/>
      <c r="AW22" s="25"/>
      <c r="AX22" s="11"/>
      <c r="AY22" s="11"/>
      <c r="AZ22" s="117"/>
      <c r="BA22" s="13"/>
      <c r="BB22" s="44"/>
      <c r="BC22" s="7"/>
      <c r="BD22" s="7"/>
      <c r="BE22" s="7"/>
      <c r="BF22" s="7"/>
      <c r="BG22" s="25"/>
      <c r="BH22" s="11"/>
      <c r="BI22" s="11"/>
      <c r="BJ22" s="117"/>
      <c r="BK22" s="13"/>
      <c r="BL22" s="103"/>
      <c r="BM22" s="7"/>
      <c r="BN22" s="7"/>
      <c r="BO22" s="7"/>
      <c r="BP22" s="7"/>
      <c r="BQ22" s="25"/>
      <c r="BR22" s="11"/>
      <c r="BS22" s="11"/>
      <c r="BT22" s="117"/>
      <c r="BU22" s="13"/>
      <c r="BV22" s="103"/>
      <c r="BW22" s="7"/>
      <c r="BX22" s="7"/>
      <c r="BY22" s="7"/>
      <c r="BZ22" s="7"/>
      <c r="CA22" s="25"/>
      <c r="CB22" s="11"/>
      <c r="CC22" s="11"/>
      <c r="CD22" s="117"/>
      <c r="CE22" s="13"/>
      <c r="CF22" s="103"/>
      <c r="CG22" s="7"/>
      <c r="CH22" s="7"/>
      <c r="CI22" s="7"/>
      <c r="CJ22" s="7"/>
      <c r="CK22" s="25"/>
      <c r="CL22" s="11"/>
      <c r="CM22" s="11"/>
      <c r="CN22" s="126"/>
      <c r="CX22" s="126"/>
      <c r="DH22" s="126"/>
      <c r="DR22" s="126"/>
      <c r="EB22" s="126"/>
      <c r="EL22" s="126"/>
      <c r="EV22" s="126"/>
      <c r="FF22" s="126"/>
      <c r="FP22" s="126"/>
      <c r="FZ22" s="126"/>
      <c r="GJ22" s="126"/>
      <c r="GT22" s="126"/>
      <c r="HD22" s="126"/>
      <c r="HN22" s="126"/>
      <c r="HX22" s="126"/>
      <c r="IH22" s="126"/>
      <c r="IR22" s="126"/>
    </row>
    <row xmlns:x14ac="http://schemas.microsoft.com/office/spreadsheetml/2009/9/ac" r="23" s="2" customFormat="true" x14ac:dyDescent="0.25">
      <c r="A23" s="374" t="str">
        <f ca="true">IF(ISBLANK('Data Summary'!A25),"",'Data Summary'!A25)</f>
        <v/>
      </c>
      <c r="B23" s="117"/>
      <c r="C23" s="13"/>
      <c r="D23" s="7"/>
      <c r="E23" s="7"/>
      <c r="F23" s="7"/>
      <c r="G23" s="7"/>
      <c r="H23" s="7"/>
      <c r="I23" s="25"/>
      <c r="J23" s="11"/>
      <c r="K23" s="11"/>
      <c r="L23" s="117"/>
      <c r="M23" s="13"/>
      <c r="N23" s="7"/>
      <c r="O23" s="7"/>
      <c r="P23" s="7"/>
      <c r="Q23" s="7"/>
      <c r="R23" s="7"/>
      <c r="S23" s="25"/>
      <c r="T23" s="11"/>
      <c r="U23" s="11"/>
      <c r="V23" s="117"/>
      <c r="W23" s="13"/>
      <c r="X23" s="7"/>
      <c r="Y23" s="7"/>
      <c r="Z23" s="7"/>
      <c r="AA23" s="7"/>
      <c r="AB23" s="7"/>
      <c r="AC23" s="25"/>
      <c r="AD23" s="11"/>
      <c r="AE23" s="11"/>
      <c r="AF23" s="117"/>
      <c r="AG23" s="13"/>
      <c r="AH23" s="7"/>
      <c r="AI23" s="7"/>
      <c r="AJ23" s="7"/>
      <c r="AK23" s="7"/>
      <c r="AL23" s="7"/>
      <c r="AM23" s="25"/>
      <c r="AN23" s="11"/>
      <c r="AO23" s="11"/>
      <c r="AP23" s="117"/>
      <c r="AQ23" s="13"/>
      <c r="AR23" s="7"/>
      <c r="AS23" s="7"/>
      <c r="AT23" s="7"/>
      <c r="AU23" s="7"/>
      <c r="AV23" s="7"/>
      <c r="AW23" s="25"/>
      <c r="AX23" s="11"/>
      <c r="AY23" s="11"/>
      <c r="AZ23" s="117"/>
      <c r="BA23" s="13"/>
      <c r="BB23" s="7"/>
      <c r="BC23" s="7"/>
      <c r="BD23" s="7"/>
      <c r="BE23" s="7"/>
      <c r="BF23" s="7"/>
      <c r="BG23" s="25"/>
      <c r="BH23" s="11"/>
      <c r="BI23" s="11"/>
      <c r="BJ23" s="117"/>
      <c r="BK23" s="13"/>
      <c r="BL23" s="7"/>
      <c r="BM23" s="7"/>
      <c r="BN23" s="7"/>
      <c r="BO23" s="7"/>
      <c r="BP23" s="7"/>
      <c r="BQ23" s="25"/>
      <c r="BR23" s="11"/>
      <c r="BS23" s="11"/>
      <c r="BT23" s="117"/>
      <c r="BU23" s="13"/>
      <c r="BV23" s="7"/>
      <c r="BW23" s="7"/>
      <c r="BX23" s="7"/>
      <c r="BY23" s="7"/>
      <c r="BZ23" s="7"/>
      <c r="CA23" s="25"/>
      <c r="CB23" s="11"/>
      <c r="CC23" s="11"/>
      <c r="CD23" s="117"/>
      <c r="CE23" s="13"/>
      <c r="CF23" s="7"/>
      <c r="CG23" s="7"/>
      <c r="CH23" s="7"/>
      <c r="CI23" s="7"/>
      <c r="CJ23" s="7"/>
      <c r="CK23" s="25"/>
      <c r="CL23" s="11"/>
      <c r="CM23" s="11"/>
      <c r="CN23" s="126"/>
      <c r="CX23" s="126"/>
      <c r="DH23" s="126"/>
      <c r="DR23" s="126"/>
      <c r="EB23" s="126"/>
      <c r="EL23" s="126"/>
      <c r="EV23" s="126"/>
      <c r="FF23" s="126"/>
      <c r="FP23" s="126"/>
      <c r="FZ23" s="126"/>
      <c r="GJ23" s="126"/>
      <c r="GT23" s="126"/>
      <c r="HD23" s="126"/>
      <c r="HN23" s="126"/>
      <c r="HX23" s="126"/>
      <c r="IH23" s="126"/>
      <c r="IR23" s="126"/>
    </row>
    <row xmlns:x14ac="http://schemas.microsoft.com/office/spreadsheetml/2009/9/ac" r="24" s="2" customFormat="true" x14ac:dyDescent="0.25">
      <c r="A24" s="374" t="str">
        <f ca="true">IF(ISBLANK('Data Summary'!A26),"",'Data Summary'!A26)</f>
        <v/>
      </c>
      <c r="B24" s="117"/>
      <c r="C24" s="13"/>
      <c r="D24" s="7"/>
      <c r="E24" s="7"/>
      <c r="F24" s="7"/>
      <c r="G24" s="7"/>
      <c r="H24" s="7"/>
      <c r="I24" s="25"/>
      <c r="J24" s="11"/>
      <c r="K24" s="11"/>
      <c r="L24" s="117"/>
      <c r="M24" s="13"/>
      <c r="N24" s="7"/>
      <c r="O24" s="7"/>
      <c r="P24" s="7"/>
      <c r="Q24" s="7"/>
      <c r="R24" s="7"/>
      <c r="S24" s="25"/>
      <c r="T24" s="11"/>
      <c r="U24" s="11"/>
      <c r="V24" s="117"/>
      <c r="W24" s="13"/>
      <c r="X24" s="7"/>
      <c r="Y24" s="7"/>
      <c r="Z24" s="7"/>
      <c r="AA24" s="7"/>
      <c r="AB24" s="7"/>
      <c r="AC24" s="25"/>
      <c r="AD24" s="11"/>
      <c r="AE24" s="11"/>
      <c r="AF24" s="117"/>
      <c r="AG24" s="13"/>
      <c r="AH24" s="7"/>
      <c r="AI24" s="7"/>
      <c r="AJ24" s="7"/>
      <c r="AK24" s="7"/>
      <c r="AL24" s="7"/>
      <c r="AM24" s="25"/>
      <c r="AN24" s="11"/>
      <c r="AO24" s="11"/>
      <c r="AP24" s="117"/>
      <c r="AQ24" s="13"/>
      <c r="AR24" s="7"/>
      <c r="AS24" s="7"/>
      <c r="AT24" s="7"/>
      <c r="AU24" s="7"/>
      <c r="AV24" s="7"/>
      <c r="AW24" s="25"/>
      <c r="AX24" s="11"/>
      <c r="AY24" s="11"/>
      <c r="AZ24" s="117"/>
      <c r="BA24" s="13"/>
      <c r="BB24" s="7"/>
      <c r="BC24" s="7"/>
      <c r="BD24" s="7"/>
      <c r="BE24" s="7"/>
      <c r="BF24" s="7"/>
      <c r="BG24" s="25"/>
      <c r="BH24" s="11"/>
      <c r="BI24" s="11"/>
      <c r="BJ24" s="117"/>
      <c r="BK24" s="13"/>
      <c r="BL24" s="7"/>
      <c r="BM24" s="7"/>
      <c r="BN24" s="7"/>
      <c r="BO24" s="7"/>
      <c r="BP24" s="7"/>
      <c r="BQ24" s="25"/>
      <c r="BR24" s="11"/>
      <c r="BS24" s="11"/>
      <c r="BT24" s="117"/>
      <c r="BU24" s="13"/>
      <c r="BV24" s="7"/>
      <c r="BW24" s="7"/>
      <c r="BX24" s="7"/>
      <c r="BY24" s="7"/>
      <c r="BZ24" s="7"/>
      <c r="CA24" s="25"/>
      <c r="CB24" s="11"/>
      <c r="CC24" s="11"/>
      <c r="CD24" s="117"/>
      <c r="CE24" s="13"/>
      <c r="CF24" s="7"/>
      <c r="CG24" s="7"/>
      <c r="CH24" s="7"/>
      <c r="CI24" s="7"/>
      <c r="CJ24" s="7"/>
      <c r="CK24" s="25"/>
      <c r="CL24" s="11"/>
      <c r="CM24" s="11"/>
      <c r="CN24" s="126"/>
      <c r="CX24" s="126"/>
      <c r="DH24" s="126"/>
      <c r="DR24" s="126"/>
      <c r="EB24" s="126"/>
      <c r="EL24" s="126"/>
      <c r="EV24" s="126"/>
      <c r="FF24" s="126"/>
      <c r="FP24" s="126"/>
      <c r="FZ24" s="126"/>
      <c r="GJ24" s="126"/>
      <c r="GT24" s="126"/>
      <c r="HD24" s="126"/>
      <c r="HN24" s="126"/>
      <c r="HX24" s="126"/>
      <c r="IH24" s="126"/>
      <c r="IR24" s="126"/>
    </row>
    <row xmlns:x14ac="http://schemas.microsoft.com/office/spreadsheetml/2009/9/ac" r="25" s="2" customFormat="true" x14ac:dyDescent="0.25">
      <c r="A25" s="374" t="str">
        <f ca="true">IF(ISBLANK('Data Summary'!A27),"",'Data Summary'!A27)</f>
        <v/>
      </c>
      <c r="B25" s="117"/>
      <c r="C25" s="13"/>
      <c r="D25" s="7"/>
      <c r="E25" s="7"/>
      <c r="F25" s="7"/>
      <c r="G25" s="7"/>
      <c r="H25" s="7"/>
      <c r="I25" s="25"/>
      <c r="J25" s="11"/>
      <c r="K25" s="11"/>
      <c r="L25" s="117"/>
      <c r="M25" s="13"/>
      <c r="N25" s="7"/>
      <c r="O25" s="7"/>
      <c r="P25" s="7"/>
      <c r="Q25" s="7"/>
      <c r="R25" s="7"/>
      <c r="S25" s="25"/>
      <c r="T25" s="11"/>
      <c r="U25" s="11"/>
      <c r="V25" s="117"/>
      <c r="W25" s="13"/>
      <c r="X25" s="7"/>
      <c r="Y25" s="7"/>
      <c r="Z25" s="7"/>
      <c r="AA25" s="7"/>
      <c r="AB25" s="7"/>
      <c r="AC25" s="25"/>
      <c r="AD25" s="11"/>
      <c r="AE25" s="11"/>
      <c r="AF25" s="117"/>
      <c r="AG25" s="13"/>
      <c r="AH25" s="7"/>
      <c r="AI25" s="7"/>
      <c r="AJ25" s="7"/>
      <c r="AK25" s="7"/>
      <c r="AL25" s="7"/>
      <c r="AM25" s="25"/>
      <c r="AN25" s="11"/>
      <c r="AO25" s="11"/>
      <c r="AP25" s="117"/>
      <c r="AQ25" s="13"/>
      <c r="AR25" s="7"/>
      <c r="AS25" s="7"/>
      <c r="AT25" s="7"/>
      <c r="AU25" s="7"/>
      <c r="AV25" s="7"/>
      <c r="AW25" s="25"/>
      <c r="AX25" s="11"/>
      <c r="AY25" s="11"/>
      <c r="AZ25" s="117"/>
      <c r="BA25" s="13"/>
      <c r="BB25" s="7"/>
      <c r="BC25" s="7"/>
      <c r="BD25" s="7"/>
      <c r="BE25" s="7"/>
      <c r="BF25" s="7"/>
      <c r="BG25" s="25"/>
      <c r="BH25" s="11"/>
      <c r="BI25" s="11"/>
      <c r="BJ25" s="117"/>
      <c r="BK25" s="13"/>
      <c r="BL25" s="7"/>
      <c r="BM25" s="7"/>
      <c r="BN25" s="7"/>
      <c r="BO25" s="7"/>
      <c r="BP25" s="7"/>
      <c r="BQ25" s="25"/>
      <c r="BR25" s="11"/>
      <c r="BS25" s="11"/>
      <c r="BT25" s="117"/>
      <c r="BU25" s="13"/>
      <c r="BV25" s="7"/>
      <c r="BW25" s="7"/>
      <c r="BX25" s="7"/>
      <c r="BY25" s="7"/>
      <c r="BZ25" s="7"/>
      <c r="CA25" s="25"/>
      <c r="CB25" s="11"/>
      <c r="CC25" s="11"/>
      <c r="CD25" s="117"/>
      <c r="CE25" s="13"/>
      <c r="CF25" s="7"/>
      <c r="CG25" s="7"/>
      <c r="CH25" s="7"/>
      <c r="CI25" s="7"/>
      <c r="CJ25" s="7"/>
      <c r="CK25" s="25"/>
      <c r="CL25" s="11"/>
      <c r="CM25" s="11"/>
      <c r="CN25" s="126"/>
      <c r="CX25" s="126"/>
      <c r="DH25" s="126"/>
      <c r="DR25" s="126"/>
      <c r="EB25" s="126"/>
      <c r="EL25" s="126"/>
      <c r="EV25" s="126"/>
      <c r="FF25" s="126"/>
      <c r="FP25" s="126"/>
      <c r="FZ25" s="126"/>
      <c r="GJ25" s="126"/>
      <c r="GT25" s="126"/>
      <c r="HD25" s="126"/>
      <c r="HN25" s="126"/>
      <c r="HX25" s="126"/>
      <c r="IH25" s="126"/>
      <c r="IR25" s="126"/>
    </row>
    <row xmlns:x14ac="http://schemas.microsoft.com/office/spreadsheetml/2009/9/ac" r="26" s="2" customFormat="true" ht="83.25" customHeight="true" x14ac:dyDescent="0.25">
      <c r="A26" s="374" t="str">
        <f ca="true">IF(ISBLANK('Data Summary'!A28),"",'Data Summary'!A28)</f>
        <v/>
      </c>
      <c r="B26" s="118" t="s">
        <v>12</v>
      </c>
      <c r="C26" s="558" t="s">
        <v>168</v>
      </c>
      <c r="D26" s="558"/>
      <c r="E26" s="558"/>
      <c r="F26" s="558"/>
      <c r="G26" s="558"/>
      <c r="H26" s="558"/>
      <c r="I26" s="559"/>
      <c r="J26" s="11"/>
      <c r="K26" s="11"/>
      <c r="L26" s="118" t="s">
        <v>12</v>
      </c>
      <c r="M26" s="558" t="s">
        <v>284</v>
      </c>
      <c r="N26" s="558"/>
      <c r="O26" s="558"/>
      <c r="P26" s="558"/>
      <c r="Q26" s="558"/>
      <c r="R26" s="558"/>
      <c r="S26" s="559"/>
      <c r="T26" s="11"/>
      <c r="U26" s="11"/>
      <c r="V26" s="118" t="s">
        <v>12</v>
      </c>
      <c r="W26" s="558" t="s">
        <v>268</v>
      </c>
      <c r="X26" s="558"/>
      <c r="Y26" s="558"/>
      <c r="Z26" s="558"/>
      <c r="AA26" s="558"/>
      <c r="AB26" s="558"/>
      <c r="AC26" s="559"/>
      <c r="AD26" s="11"/>
      <c r="AE26" s="11"/>
      <c r="AF26" s="118" t="s">
        <v>12</v>
      </c>
      <c r="AG26" s="558" t="s">
        <v>270</v>
      </c>
      <c r="AH26" s="558"/>
      <c r="AI26" s="558"/>
      <c r="AJ26" s="558"/>
      <c r="AK26" s="558"/>
      <c r="AL26" s="558"/>
      <c r="AM26" s="559"/>
      <c r="AN26" s="11"/>
      <c r="AO26" s="11"/>
      <c r="AP26" s="118" t="s">
        <v>12</v>
      </c>
      <c r="AQ26" s="558" t="s">
        <v>246</v>
      </c>
      <c r="AR26" s="558"/>
      <c r="AS26" s="558"/>
      <c r="AT26" s="558"/>
      <c r="AU26" s="558"/>
      <c r="AV26" s="558"/>
      <c r="AW26" s="559"/>
      <c r="AX26" s="11"/>
      <c r="AY26" s="11"/>
      <c r="AZ26" s="118" t="s">
        <v>12</v>
      </c>
      <c r="BA26" s="561" t="s">
        <v>283</v>
      </c>
      <c r="BB26" s="562"/>
      <c r="BC26" s="562"/>
      <c r="BD26" s="562"/>
      <c r="BE26" s="562"/>
      <c r="BF26" s="562"/>
      <c r="BG26" s="563"/>
      <c r="BH26" s="11"/>
      <c r="BI26" s="11"/>
      <c r="BJ26" s="118" t="s">
        <v>12</v>
      </c>
      <c r="BK26" s="558" t="s">
        <v>185</v>
      </c>
      <c r="BL26" s="558"/>
      <c r="BM26" s="558"/>
      <c r="BN26" s="558"/>
      <c r="BO26" s="558"/>
      <c r="BP26" s="558"/>
      <c r="BQ26" s="559"/>
      <c r="BR26" s="11"/>
      <c r="BS26" s="11"/>
      <c r="BT26" s="118" t="s">
        <v>12</v>
      </c>
      <c r="BU26" s="558" t="s">
        <v>185</v>
      </c>
      <c r="BV26" s="558"/>
      <c r="BW26" s="558"/>
      <c r="BX26" s="558"/>
      <c r="BY26" s="558"/>
      <c r="BZ26" s="558"/>
      <c r="CA26" s="559"/>
      <c r="CB26" s="11"/>
      <c r="CC26" s="11"/>
      <c r="CD26" s="118" t="s">
        <v>12</v>
      </c>
      <c r="CE26" s="558" t="s">
        <v>185</v>
      </c>
      <c r="CF26" s="558"/>
      <c r="CG26" s="558"/>
      <c r="CH26" s="558"/>
      <c r="CI26" s="558"/>
      <c r="CJ26" s="558"/>
      <c r="CK26" s="559"/>
      <c r="CL26" s="11"/>
      <c r="CM26" s="11"/>
      <c r="CN26" s="126"/>
      <c r="CX26" s="126"/>
      <c r="DH26" s="126"/>
      <c r="DR26" s="126"/>
      <c r="EB26" s="126"/>
      <c r="EL26" s="126"/>
      <c r="EV26" s="126"/>
      <c r="FF26" s="126"/>
      <c r="FP26" s="126"/>
      <c r="FZ26" s="126"/>
      <c r="GJ26" s="126"/>
      <c r="GT26" s="126"/>
      <c r="HD26" s="126"/>
      <c r="HN26" s="126"/>
      <c r="HX26" s="126"/>
      <c r="IH26" s="126"/>
      <c r="IR26" s="126"/>
    </row>
    <row xmlns:x14ac="http://schemas.microsoft.com/office/spreadsheetml/2009/9/ac" r="27" s="2" customFormat="true" ht="15.75" customHeight="true" x14ac:dyDescent="0.25">
      <c r="A27" s="374" t="str">
        <f ca="true">IF(ISBLANK('Data Summary'!A29),"",'Data Summary'!A29)</f>
        <v/>
      </c>
      <c r="B27" s="118"/>
      <c r="C27" s="63" t="s">
        <v>120</v>
      </c>
      <c r="D27" s="104"/>
      <c r="E27" s="104"/>
      <c r="F27" s="104"/>
      <c r="G27" s="104"/>
      <c r="H27" s="104"/>
      <c r="I27" s="96"/>
      <c r="J27" s="11"/>
      <c r="K27" s="11"/>
      <c r="L27" s="118"/>
      <c r="M27" s="63" t="s">
        <v>120</v>
      </c>
      <c r="N27" s="104"/>
      <c r="O27" s="104"/>
      <c r="P27" s="104"/>
      <c r="Q27" s="104"/>
      <c r="R27" s="104"/>
      <c r="S27" s="140"/>
      <c r="T27" s="11"/>
      <c r="U27" s="11"/>
      <c r="V27" s="118"/>
      <c r="W27" s="63" t="s">
        <v>120</v>
      </c>
      <c r="X27" s="104"/>
      <c r="Y27" s="104"/>
      <c r="Z27" s="104"/>
      <c r="AA27" s="104"/>
      <c r="AB27" s="104"/>
      <c r="AC27" s="370"/>
      <c r="AD27" s="11"/>
      <c r="AE27" s="11"/>
      <c r="AF27" s="118"/>
      <c r="AG27" s="63" t="s">
        <v>120</v>
      </c>
      <c r="AH27" s="104"/>
      <c r="AI27" s="104"/>
      <c r="AJ27" s="104"/>
      <c r="AK27" s="104"/>
      <c r="AL27" s="104"/>
      <c r="AM27" s="370"/>
      <c r="AN27" s="11"/>
      <c r="AO27" s="11"/>
      <c r="AP27" s="118"/>
      <c r="AQ27" s="63" t="s">
        <v>120</v>
      </c>
      <c r="AR27" s="104"/>
      <c r="AS27" s="51" t="s">
        <v>187</v>
      </c>
      <c r="AT27" s="51" t="s">
        <v>187</v>
      </c>
      <c r="AU27" s="51" t="s">
        <v>187</v>
      </c>
      <c r="AV27" s="104"/>
      <c r="AW27" s="369"/>
      <c r="AX27" s="11"/>
      <c r="AY27" s="11"/>
      <c r="AZ27" s="118"/>
      <c r="BA27" s="63" t="s">
        <v>120</v>
      </c>
      <c r="BB27" s="51" t="s">
        <v>187</v>
      </c>
      <c r="BC27" s="51" t="s">
        <v>187</v>
      </c>
      <c r="BD27" s="51" t="s">
        <v>187</v>
      </c>
      <c r="BE27" s="104"/>
      <c r="BF27" s="104"/>
      <c r="BG27" s="369"/>
      <c r="BH27" s="11"/>
      <c r="BI27" s="11"/>
      <c r="BJ27" s="118"/>
      <c r="BK27" s="63" t="s">
        <v>120</v>
      </c>
      <c r="BL27" s="104"/>
      <c r="BM27" s="104"/>
      <c r="BN27" s="104"/>
      <c r="BO27" s="104"/>
      <c r="BP27" s="104"/>
      <c r="BQ27" s="397"/>
      <c r="BR27" s="11"/>
      <c r="BS27" s="11"/>
      <c r="BT27" s="118"/>
      <c r="BU27" s="63" t="s">
        <v>120</v>
      </c>
      <c r="BV27" s="104"/>
      <c r="BW27" s="104"/>
      <c r="BX27" s="104"/>
      <c r="BY27" s="104"/>
      <c r="BZ27" s="104"/>
      <c r="CA27" s="398"/>
      <c r="CB27" s="11"/>
      <c r="CC27" s="11"/>
      <c r="CD27" s="118"/>
      <c r="CE27" s="63" t="s">
        <v>120</v>
      </c>
      <c r="CF27" s="104"/>
      <c r="CG27" s="104"/>
      <c r="CH27" s="104"/>
      <c r="CI27" s="104"/>
      <c r="CJ27" s="104"/>
      <c r="CK27" s="399"/>
      <c r="CL27" s="11"/>
      <c r="CM27" s="11"/>
      <c r="CN27" s="126"/>
      <c r="CX27" s="126"/>
      <c r="DH27" s="126"/>
      <c r="DR27" s="126"/>
      <c r="EB27" s="126"/>
      <c r="EL27" s="126"/>
      <c r="EV27" s="126"/>
      <c r="FF27" s="126"/>
      <c r="FP27" s="126"/>
      <c r="FZ27" s="126"/>
      <c r="GJ27" s="126"/>
      <c r="GT27" s="126"/>
      <c r="HD27" s="126"/>
      <c r="HN27" s="126"/>
      <c r="HX27" s="126"/>
      <c r="IH27" s="126"/>
      <c r="IR27" s="126"/>
    </row>
    <row xmlns:x14ac="http://schemas.microsoft.com/office/spreadsheetml/2009/9/ac" r="28" s="2" customFormat="true" ht="15.75" customHeight="true" x14ac:dyDescent="0.25">
      <c r="A28" s="374" t="str">
        <f ca="true">IF(ISBLANK('Data Summary'!A30),"",'Data Summary'!A30)</f>
        <v/>
      </c>
      <c r="B28" s="118"/>
      <c r="C28" s="63" t="s">
        <v>102</v>
      </c>
      <c r="D28" s="51" t="s">
        <v>167</v>
      </c>
      <c r="E28" s="51" t="s">
        <v>167</v>
      </c>
      <c r="F28" s="51" t="s">
        <v>167</v>
      </c>
      <c r="G28" s="51"/>
      <c r="H28" s="51"/>
      <c r="I28" s="95"/>
      <c r="J28" s="11"/>
      <c r="K28" s="11"/>
      <c r="L28" s="118"/>
      <c r="M28" s="63" t="s">
        <v>102</v>
      </c>
      <c r="N28" s="51" t="s">
        <v>187</v>
      </c>
      <c r="O28" s="51"/>
      <c r="P28" s="51"/>
      <c r="Q28" s="51"/>
      <c r="R28" s="51" t="s">
        <v>187</v>
      </c>
      <c r="S28" s="95" t="s">
        <v>187</v>
      </c>
      <c r="T28" s="11"/>
      <c r="U28" s="11"/>
      <c r="V28" s="118"/>
      <c r="W28" s="63" t="s">
        <v>102</v>
      </c>
      <c r="X28" s="51"/>
      <c r="Y28" s="51"/>
      <c r="Z28" s="51"/>
      <c r="AA28" s="51"/>
      <c r="AB28" s="51"/>
      <c r="AC28" s="95"/>
      <c r="AD28" s="11"/>
      <c r="AE28" s="11"/>
      <c r="AF28" s="118"/>
      <c r="AG28" s="63" t="s">
        <v>102</v>
      </c>
      <c r="AH28" s="51"/>
      <c r="AI28" s="51"/>
      <c r="AJ28" s="51"/>
      <c r="AK28" s="51"/>
      <c r="AL28" s="51"/>
      <c r="AM28" s="95"/>
      <c r="AN28" s="11"/>
      <c r="AO28" s="11"/>
      <c r="AP28" s="118"/>
      <c r="AQ28" s="63" t="s">
        <v>102</v>
      </c>
      <c r="AR28" s="51"/>
      <c r="AS28" s="51" t="s">
        <v>187</v>
      </c>
      <c r="AT28" s="51" t="s">
        <v>187</v>
      </c>
      <c r="AU28" s="51" t="s">
        <v>187</v>
      </c>
      <c r="AV28" s="51"/>
      <c r="AW28" s="95"/>
      <c r="AX28" s="11"/>
      <c r="AY28" s="11"/>
      <c r="AZ28" s="118"/>
      <c r="BA28" s="63" t="s">
        <v>102</v>
      </c>
      <c r="BB28" s="51" t="s">
        <v>187</v>
      </c>
      <c r="BC28" s="51" t="s">
        <v>187</v>
      </c>
      <c r="BD28" s="51" t="s">
        <v>187</v>
      </c>
      <c r="BE28" s="51"/>
      <c r="BF28" s="51"/>
      <c r="BG28" s="95"/>
      <c r="BH28" s="11"/>
      <c r="BI28" s="11"/>
      <c r="BJ28" s="118"/>
      <c r="BK28" s="63" t="s">
        <v>102</v>
      </c>
      <c r="BL28" s="51"/>
      <c r="BM28" s="51"/>
      <c r="BN28" s="51"/>
      <c r="BO28" s="51"/>
      <c r="BP28" s="51"/>
      <c r="BQ28" s="95"/>
      <c r="BR28" s="11"/>
      <c r="BS28" s="11"/>
      <c r="BT28" s="118"/>
      <c r="BU28" s="63" t="s">
        <v>102</v>
      </c>
      <c r="BV28" s="51"/>
      <c r="BW28" s="51"/>
      <c r="BX28" s="51"/>
      <c r="BY28" s="51"/>
      <c r="BZ28" s="51"/>
      <c r="CA28" s="95"/>
      <c r="CB28" s="11"/>
      <c r="CC28" s="11"/>
      <c r="CD28" s="118"/>
      <c r="CE28" s="63" t="s">
        <v>102</v>
      </c>
      <c r="CF28" s="51"/>
      <c r="CG28" s="51"/>
      <c r="CH28" s="51"/>
      <c r="CI28" s="51"/>
      <c r="CJ28" s="51"/>
      <c r="CK28" s="95"/>
      <c r="CL28" s="11"/>
      <c r="CM28" s="11"/>
      <c r="CN28" s="126"/>
      <c r="CX28" s="126"/>
      <c r="DH28" s="126"/>
      <c r="DR28" s="126"/>
      <c r="EB28" s="126"/>
      <c r="EL28" s="126"/>
      <c r="EV28" s="126"/>
      <c r="FF28" s="126"/>
      <c r="FP28" s="126"/>
      <c r="FZ28" s="126"/>
      <c r="GJ28" s="126"/>
      <c r="GT28" s="126"/>
      <c r="HD28" s="126"/>
      <c r="HN28" s="126"/>
      <c r="HX28" s="126"/>
      <c r="IH28" s="126"/>
      <c r="IR28" s="126"/>
    </row>
    <row xmlns:x14ac="http://schemas.microsoft.com/office/spreadsheetml/2009/9/ac" r="29" ht="15.75" customHeight="true" x14ac:dyDescent="0.25">
      <c r="A29" s="374" t="str">
        <f ca="true">IF(ISBLANK('Data Summary'!A31),"",'Data Summary'!A31)</f>
        <v/>
      </c>
      <c r="B29" s="118"/>
      <c r="C29" s="63" t="s">
        <v>160</v>
      </c>
      <c r="D29" s="51"/>
      <c r="E29" s="51"/>
      <c r="F29" s="51"/>
      <c r="G29" s="51"/>
      <c r="H29" s="51"/>
      <c r="I29" s="95"/>
      <c r="J29" s="11"/>
      <c r="K29" s="11"/>
      <c r="L29" s="118"/>
      <c r="M29" s="63" t="s">
        <v>160</v>
      </c>
      <c r="N29" s="51"/>
      <c r="O29" s="51"/>
      <c r="P29" s="51"/>
      <c r="Q29" s="51"/>
      <c r="R29" s="51"/>
      <c r="S29" s="95"/>
      <c r="T29" s="11"/>
      <c r="U29" s="11"/>
      <c r="V29" s="118"/>
      <c r="W29" s="63" t="s">
        <v>160</v>
      </c>
      <c r="X29" s="51"/>
      <c r="Y29" s="51"/>
      <c r="Z29" s="51"/>
      <c r="AA29" s="51"/>
      <c r="AB29" s="51"/>
      <c r="AC29" s="95"/>
      <c r="AD29" s="11"/>
      <c r="AE29" s="11"/>
      <c r="AF29" s="118"/>
      <c r="AG29" s="63" t="s">
        <v>160</v>
      </c>
      <c r="AH29" s="51" t="s">
        <v>167</v>
      </c>
      <c r="AI29" s="51"/>
      <c r="AJ29" s="51"/>
      <c r="AK29" s="51"/>
      <c r="AL29" s="51" t="s">
        <v>167</v>
      </c>
      <c r="AM29" s="95" t="s">
        <v>167</v>
      </c>
      <c r="AN29" s="11"/>
      <c r="AO29" s="11"/>
      <c r="AP29" s="118"/>
      <c r="AQ29" s="63" t="s">
        <v>160</v>
      </c>
      <c r="AR29" s="51"/>
      <c r="AS29" s="51" t="s">
        <v>187</v>
      </c>
      <c r="AT29" s="51" t="s">
        <v>187</v>
      </c>
      <c r="AU29" s="51" t="s">
        <v>187</v>
      </c>
      <c r="AV29" s="51"/>
      <c r="AW29" s="95"/>
      <c r="AX29" s="11"/>
      <c r="AY29" s="11"/>
      <c r="AZ29" s="118"/>
      <c r="BA29" s="63" t="s">
        <v>160</v>
      </c>
      <c r="BB29" s="51" t="s">
        <v>187</v>
      </c>
      <c r="BC29" s="51" t="s">
        <v>187</v>
      </c>
      <c r="BD29" s="51" t="s">
        <v>187</v>
      </c>
      <c r="BE29" s="51"/>
      <c r="BF29" s="51"/>
      <c r="BG29" s="95"/>
      <c r="BH29" s="11"/>
      <c r="BI29" s="11"/>
      <c r="BJ29" s="118"/>
      <c r="BK29" s="63" t="s">
        <v>160</v>
      </c>
      <c r="BL29" s="51" t="s">
        <v>187</v>
      </c>
      <c r="BM29" s="51"/>
      <c r="BN29" s="51"/>
      <c r="BO29" s="51"/>
      <c r="BP29" s="51" t="s">
        <v>187</v>
      </c>
      <c r="BQ29" s="95" t="s">
        <v>187</v>
      </c>
      <c r="BR29" s="11"/>
      <c r="BS29" s="11"/>
      <c r="BT29" s="118"/>
      <c r="BU29" s="63" t="s">
        <v>160</v>
      </c>
      <c r="BV29" s="51" t="s">
        <v>187</v>
      </c>
      <c r="BW29" s="51"/>
      <c r="BX29" s="51"/>
      <c r="BY29" s="51"/>
      <c r="BZ29" s="51" t="s">
        <v>187</v>
      </c>
      <c r="CA29" s="95" t="s">
        <v>187</v>
      </c>
      <c r="CB29" s="11"/>
      <c r="CC29" s="11"/>
      <c r="CD29" s="118"/>
      <c r="CE29" s="63" t="s">
        <v>160</v>
      </c>
      <c r="CF29" s="51" t="s">
        <v>187</v>
      </c>
      <c r="CG29" s="51"/>
      <c r="CH29" s="51"/>
      <c r="CI29" s="51"/>
      <c r="CJ29" s="51" t="s">
        <v>187</v>
      </c>
      <c r="CK29" s="95" t="s">
        <v>187</v>
      </c>
      <c r="CL29" s="11"/>
      <c r="CM29" s="11"/>
    </row>
    <row xmlns:x14ac="http://schemas.microsoft.com/office/spreadsheetml/2009/9/ac" r="30" ht="15.75" customHeight="true" x14ac:dyDescent="0.25">
      <c r="A30" s="374" t="str">
        <f ca="true">IF(ISBLANK('Data Summary'!A32),"",'Data Summary'!A32)</f>
        <v/>
      </c>
      <c r="B30" s="119"/>
      <c r="C30" s="12" t="s">
        <v>23</v>
      </c>
      <c r="D30" s="69"/>
      <c r="E30" s="69"/>
      <c r="F30" s="69"/>
      <c r="G30" s="70"/>
      <c r="H30" s="71"/>
      <c r="I30" s="72"/>
      <c r="J30" s="11"/>
      <c r="K30" s="11"/>
      <c r="L30" s="119"/>
      <c r="M30" s="12" t="s">
        <v>23</v>
      </c>
      <c r="N30" s="69"/>
      <c r="O30" s="69"/>
      <c r="P30" s="69"/>
      <c r="Q30" s="70"/>
      <c r="R30" s="71"/>
      <c r="S30" s="72"/>
      <c r="T30" s="11"/>
      <c r="U30" s="11"/>
      <c r="V30" s="119"/>
      <c r="W30" s="12" t="s">
        <v>23</v>
      </c>
      <c r="X30" s="69"/>
      <c r="Y30" s="69"/>
      <c r="Z30" s="69"/>
      <c r="AA30" s="70"/>
      <c r="AB30" s="71"/>
      <c r="AC30" s="72"/>
      <c r="AD30" s="11"/>
      <c r="AE30" s="11"/>
      <c r="AF30" s="119"/>
      <c r="AG30" s="12" t="s">
        <v>23</v>
      </c>
      <c r="AH30" s="69"/>
      <c r="AI30" s="69"/>
      <c r="AJ30" s="69"/>
      <c r="AK30" s="70"/>
      <c r="AL30" s="71"/>
      <c r="AM30" s="72"/>
      <c r="AN30" s="11"/>
      <c r="AO30" s="11"/>
      <c r="AP30" s="119"/>
      <c r="AQ30" s="12" t="s">
        <v>23</v>
      </c>
      <c r="AR30" s="69">
        <v>6381</v>
      </c>
      <c r="AS30" s="69">
        <v>3500</v>
      </c>
      <c r="AT30" s="69">
        <v>2881</v>
      </c>
      <c r="AU30" s="70">
        <v>6381</v>
      </c>
      <c r="AV30" s="71"/>
      <c r="AW30" s="72"/>
      <c r="AX30" s="11"/>
      <c r="AY30" s="11"/>
      <c r="AZ30" s="119"/>
      <c r="BA30" s="12" t="s">
        <v>23</v>
      </c>
      <c r="BB30" s="69">
        <v>9834</v>
      </c>
      <c r="BC30" s="69">
        <v>2263</v>
      </c>
      <c r="BD30" s="69">
        <v>7571</v>
      </c>
      <c r="BE30" s="70"/>
      <c r="BF30" s="71"/>
      <c r="BG30" s="72"/>
      <c r="BH30" s="11"/>
      <c r="BI30" s="11"/>
      <c r="BJ30" s="119"/>
      <c r="BK30" s="12" t="s">
        <v>23</v>
      </c>
      <c r="BL30" s="69"/>
      <c r="BM30" s="69"/>
      <c r="BN30" s="69"/>
      <c r="BO30" s="70"/>
      <c r="BP30" s="71"/>
      <c r="BQ30" s="72"/>
      <c r="BR30" s="11"/>
      <c r="BS30" s="11"/>
      <c r="BT30" s="119"/>
      <c r="BU30" s="12" t="s">
        <v>23</v>
      </c>
      <c r="BV30" s="69"/>
      <c r="BW30" s="69"/>
      <c r="BX30" s="69"/>
      <c r="BY30" s="70"/>
      <c r="BZ30" s="71"/>
      <c r="CA30" s="72"/>
      <c r="CB30" s="11"/>
      <c r="CC30" s="11"/>
      <c r="CD30" s="119"/>
      <c r="CE30" s="12" t="s">
        <v>23</v>
      </c>
      <c r="CF30" s="69"/>
      <c r="CG30" s="69"/>
      <c r="CH30" s="69"/>
      <c r="CI30" s="70"/>
      <c r="CJ30" s="71"/>
      <c r="CK30" s="72"/>
      <c r="CL30" s="11"/>
      <c r="CM30" s="11"/>
    </row>
    <row xmlns:x14ac="http://schemas.microsoft.com/office/spreadsheetml/2009/9/ac" r="31" s="3" customFormat="true" ht="16.5" thickBot="true" x14ac:dyDescent="0.3">
      <c r="A31" s="374" t="str">
        <f ca="true">IF(ISBLANK('Data Summary'!A33),"",'Data Summary'!A33)</f>
        <v/>
      </c>
      <c r="B31" s="120"/>
      <c r="C31" s="73" t="s">
        <v>20</v>
      </c>
      <c r="D31" s="74">
        <v>207</v>
      </c>
      <c r="E31" s="74"/>
      <c r="F31" s="74"/>
      <c r="G31" s="74"/>
      <c r="H31" s="74"/>
      <c r="I31" s="75"/>
      <c r="J31" s="11"/>
      <c r="K31" s="11"/>
      <c r="L31" s="120"/>
      <c r="M31" s="73" t="s">
        <v>20</v>
      </c>
      <c r="N31" s="74"/>
      <c r="O31" s="74"/>
      <c r="P31" s="74"/>
      <c r="Q31" s="74"/>
      <c r="R31" s="74"/>
      <c r="S31" s="75"/>
      <c r="T31" s="11"/>
      <c r="U31" s="11"/>
      <c r="V31" s="120"/>
      <c r="W31" s="73" t="s">
        <v>20</v>
      </c>
      <c r="X31" s="74"/>
      <c r="Y31" s="74"/>
      <c r="Z31" s="74"/>
      <c r="AA31" s="74"/>
      <c r="AB31" s="74"/>
      <c r="AC31" s="75"/>
      <c r="AD31" s="11"/>
      <c r="AE31" s="11"/>
      <c r="AF31" s="120"/>
      <c r="AG31" s="73" t="s">
        <v>20</v>
      </c>
      <c r="AH31" s="74"/>
      <c r="AI31" s="74"/>
      <c r="AJ31" s="74"/>
      <c r="AK31" s="74"/>
      <c r="AL31" s="74"/>
      <c r="AM31" s="75"/>
      <c r="AN31" s="11"/>
      <c r="AO31" s="11"/>
      <c r="AP31" s="120"/>
      <c r="AQ31" s="73" t="s">
        <v>20</v>
      </c>
      <c r="AR31" s="74">
        <v>5936</v>
      </c>
      <c r="AS31" s="74">
        <v>2488</v>
      </c>
      <c r="AT31" s="74">
        <v>3448</v>
      </c>
      <c r="AU31" s="74">
        <v>5936</v>
      </c>
      <c r="AV31" s="74"/>
      <c r="AW31" s="75"/>
      <c r="AX31" s="11"/>
      <c r="AY31" s="11"/>
      <c r="AZ31" s="120"/>
      <c r="BA31" s="73" t="s">
        <v>20</v>
      </c>
      <c r="BB31" s="74">
        <v>9834</v>
      </c>
      <c r="BC31" s="74">
        <v>2263</v>
      </c>
      <c r="BD31" s="74">
        <v>7571</v>
      </c>
      <c r="BE31" s="74"/>
      <c r="BF31" s="74"/>
      <c r="BG31" s="75"/>
      <c r="BH31" s="11"/>
      <c r="BI31" s="11"/>
      <c r="BJ31" s="120"/>
      <c r="BK31" s="73" t="s">
        <v>20</v>
      </c>
      <c r="BL31" s="74"/>
      <c r="BM31" s="74"/>
      <c r="BN31" s="74"/>
      <c r="BO31" s="74"/>
      <c r="BP31" s="74"/>
      <c r="BQ31" s="75"/>
      <c r="BR31" s="11"/>
      <c r="BS31" s="11"/>
      <c r="BT31" s="120"/>
      <c r="BU31" s="73" t="s">
        <v>20</v>
      </c>
      <c r="BV31" s="74"/>
      <c r="BW31" s="74"/>
      <c r="BX31" s="74"/>
      <c r="BY31" s="74"/>
      <c r="BZ31" s="74"/>
      <c r="CA31" s="75"/>
      <c r="CB31" s="11"/>
      <c r="CC31" s="11"/>
      <c r="CD31" s="120"/>
      <c r="CE31" s="73" t="s">
        <v>20</v>
      </c>
      <c r="CF31" s="74"/>
      <c r="CG31" s="74"/>
      <c r="CH31" s="74"/>
      <c r="CI31" s="74"/>
      <c r="CJ31" s="74"/>
      <c r="CK31" s="75"/>
      <c r="CL31" s="11"/>
      <c r="CM31" s="11"/>
      <c r="CN31" s="121"/>
      <c r="CX31" s="121"/>
      <c r="DH31" s="121"/>
      <c r="DR31" s="121"/>
      <c r="EB31" s="121"/>
      <c r="EL31" s="121"/>
      <c r="EV31" s="121"/>
      <c r="FF31" s="121"/>
      <c r="FP31" s="121"/>
      <c r="FZ31" s="121"/>
      <c r="GJ31" s="121"/>
      <c r="GT31" s="121"/>
      <c r="HD31" s="121"/>
      <c r="HN31" s="121"/>
      <c r="HX31" s="121"/>
      <c r="IH31" s="121"/>
      <c r="IR31" s="121"/>
    </row>
    <row xmlns:x14ac="http://schemas.microsoft.com/office/spreadsheetml/2009/9/ac" r="32" s="3" customFormat="true" x14ac:dyDescent="0.25">
      <c r="A32" s="374" t="str">
        <f ca="true">IF(ISBLANK('Data Summary'!A34),"",'Data Summary'!A34)</f>
        <v/>
      </c>
      <c r="B32" s="121"/>
      <c r="L32" s="121"/>
      <c r="V32" s="121"/>
      <c r="AF32" s="121"/>
      <c r="AP32" s="121"/>
      <c r="AZ32" s="121"/>
      <c r="BJ32" s="121"/>
      <c r="BT32" s="121"/>
      <c r="CD32" s="121"/>
      <c r="CN32" s="121"/>
      <c r="CX32" s="121"/>
      <c r="DH32" s="121"/>
      <c r="DR32" s="121"/>
      <c r="EB32" s="121"/>
      <c r="EL32" s="121"/>
      <c r="EV32" s="121"/>
      <c r="FF32" s="121"/>
      <c r="FP32" s="121"/>
      <c r="FZ32" s="121"/>
      <c r="GJ32" s="121"/>
      <c r="GT32" s="121"/>
      <c r="HD32" s="121"/>
      <c r="HN32" s="121"/>
      <c r="HX32" s="121"/>
      <c r="IH32" s="121"/>
      <c r="IR32" s="121"/>
    </row>
    <row xmlns:x14ac="http://schemas.microsoft.com/office/spreadsheetml/2009/9/ac" r="33" s="3" customFormat="true" x14ac:dyDescent="0.25">
      <c r="A33" s="374" t="str">
        <f ca="true">IF(ISBLANK('Data Summary'!A35),"",'Data Summary'!A35)</f>
        <v/>
      </c>
      <c r="B33" s="121"/>
      <c r="L33" s="121"/>
      <c r="V33" s="121"/>
      <c r="AF33" s="121"/>
      <c r="AP33" s="121"/>
      <c r="AZ33" s="121"/>
      <c r="BJ33" s="121"/>
      <c r="BT33" s="121"/>
      <c r="CD33" s="121"/>
      <c r="CN33" s="121"/>
      <c r="CX33" s="121"/>
      <c r="DH33" s="121"/>
      <c r="DR33" s="121"/>
      <c r="EB33" s="121"/>
      <c r="EL33" s="121"/>
      <c r="EV33" s="121"/>
      <c r="FF33" s="121"/>
      <c r="FP33" s="121"/>
      <c r="FZ33" s="121"/>
      <c r="GJ33" s="121"/>
      <c r="GT33" s="121"/>
      <c r="HD33" s="121"/>
      <c r="HN33" s="121"/>
      <c r="HX33" s="121"/>
      <c r="IH33" s="121"/>
      <c r="IR33" s="121"/>
    </row>
    <row xmlns:x14ac="http://schemas.microsoft.com/office/spreadsheetml/2009/9/ac" r="34" s="3" customFormat="true" x14ac:dyDescent="0.25">
      <c r="A34" s="374" t="str">
        <f ca="true">IF(ISBLANK('Data Summary'!A36),"",'Data Summary'!A36)</f>
        <v/>
      </c>
      <c r="B34" s="121"/>
      <c r="L34" s="121"/>
      <c r="V34" s="121"/>
      <c r="AF34" s="121"/>
      <c r="AP34" s="121"/>
      <c r="AZ34" s="121"/>
      <c r="BJ34" s="121"/>
      <c r="BT34" s="121"/>
      <c r="CD34" s="121"/>
      <c r="CN34" s="121"/>
      <c r="CX34" s="121"/>
      <c r="DH34" s="121"/>
      <c r="DR34" s="121"/>
      <c r="EB34" s="121"/>
      <c r="EL34" s="121"/>
      <c r="EV34" s="121"/>
      <c r="FF34" s="121"/>
      <c r="FP34" s="121"/>
      <c r="FZ34" s="121"/>
      <c r="GJ34" s="121"/>
      <c r="GT34" s="121"/>
      <c r="HD34" s="121"/>
      <c r="HN34" s="121"/>
      <c r="HX34" s="121"/>
      <c r="IH34" s="121"/>
      <c r="IR34" s="121"/>
    </row>
    <row xmlns:x14ac="http://schemas.microsoft.com/office/spreadsheetml/2009/9/ac" r="35" s="3" customFormat="true" x14ac:dyDescent="0.25">
      <c r="A35" s="374" t="str">
        <f ca="true">IF(ISBLANK('Data Summary'!A37),"",'Data Summary'!A37)</f>
        <v/>
      </c>
      <c r="B35" s="121"/>
      <c r="L35" s="121"/>
      <c r="V35" s="121"/>
      <c r="AF35" s="121"/>
      <c r="AP35" s="121"/>
      <c r="AZ35" s="121"/>
      <c r="BJ35" s="121"/>
      <c r="BT35" s="121"/>
      <c r="CD35" s="121"/>
      <c r="CN35" s="121"/>
      <c r="CX35" s="121"/>
      <c r="DH35" s="121"/>
      <c r="DR35" s="121"/>
      <c r="EB35" s="121"/>
      <c r="EL35" s="121"/>
      <c r="EV35" s="121"/>
      <c r="FF35" s="121"/>
      <c r="FP35" s="121"/>
      <c r="FZ35" s="121"/>
      <c r="GJ35" s="121"/>
      <c r="GT35" s="121"/>
      <c r="HD35" s="121"/>
      <c r="HN35" s="121"/>
      <c r="HX35" s="121"/>
      <c r="IH35" s="121"/>
      <c r="IR35" s="121"/>
    </row>
    <row xmlns:x14ac="http://schemas.microsoft.com/office/spreadsheetml/2009/9/ac" r="36" s="3" customFormat="true" x14ac:dyDescent="0.25">
      <c r="A36" s="374" t="str">
        <f ca="true">IF(ISBLANK('Data Summary'!A38),"",'Data Summary'!A38)</f>
        <v/>
      </c>
      <c r="B36" s="121"/>
      <c r="L36" s="121"/>
      <c r="V36" s="121"/>
      <c r="AF36" s="121"/>
      <c r="AP36" s="121"/>
      <c r="AZ36" s="121"/>
      <c r="BJ36" s="121"/>
      <c r="BT36" s="121"/>
      <c r="CD36" s="121"/>
      <c r="CN36" s="121"/>
      <c r="CX36" s="121"/>
      <c r="DH36" s="121"/>
      <c r="DR36" s="121"/>
      <c r="EB36" s="121"/>
      <c r="EL36" s="121"/>
      <c r="EV36" s="121"/>
      <c r="FF36" s="121"/>
      <c r="FP36" s="121"/>
      <c r="FZ36" s="121"/>
      <c r="GJ36" s="121"/>
      <c r="GT36" s="121"/>
      <c r="HD36" s="121"/>
      <c r="HN36" s="121"/>
      <c r="HX36" s="121"/>
      <c r="IH36" s="121"/>
      <c r="IR36" s="121"/>
    </row>
    <row xmlns:x14ac="http://schemas.microsoft.com/office/spreadsheetml/2009/9/ac" r="37" s="3" customFormat="true" x14ac:dyDescent="0.25">
      <c r="A37" s="374" t="str">
        <f ca="true">IF(ISBLANK('Data Summary'!A39),"",'Data Summary'!A39)</f>
        <v/>
      </c>
      <c r="B37" s="121"/>
      <c r="L37" s="121"/>
      <c r="V37" s="121"/>
      <c r="AF37" s="121"/>
      <c r="AP37" s="121"/>
      <c r="AZ37" s="121"/>
      <c r="BJ37" s="121"/>
      <c r="BT37" s="121"/>
      <c r="CD37" s="121"/>
      <c r="CN37" s="121"/>
      <c r="CX37" s="121"/>
      <c r="DH37" s="121"/>
      <c r="DR37" s="121"/>
      <c r="EB37" s="121"/>
      <c r="EL37" s="121"/>
      <c r="EV37" s="121"/>
      <c r="FF37" s="121"/>
      <c r="FP37" s="121"/>
      <c r="FZ37" s="121"/>
      <c r="GJ37" s="121"/>
      <c r="GT37" s="121"/>
      <c r="HD37" s="121"/>
      <c r="HN37" s="121"/>
      <c r="HX37" s="121"/>
      <c r="IH37" s="121"/>
      <c r="IR37" s="121"/>
    </row>
    <row xmlns:x14ac="http://schemas.microsoft.com/office/spreadsheetml/2009/9/ac" r="38" s="3" customFormat="true" x14ac:dyDescent="0.25">
      <c r="A38" s="374" t="str">
        <f ca="true">IF(ISBLANK('Data Summary'!A40),"",'Data Summary'!A40)</f>
        <v/>
      </c>
      <c r="B38" s="121"/>
      <c r="L38" s="121"/>
      <c r="V38" s="121"/>
      <c r="AF38" s="121"/>
      <c r="AP38" s="121"/>
      <c r="AZ38" s="121"/>
      <c r="BJ38" s="121"/>
      <c r="BT38" s="121"/>
      <c r="CD38" s="121"/>
      <c r="CN38" s="121"/>
      <c r="CX38" s="121"/>
      <c r="DH38" s="121"/>
      <c r="DR38" s="121"/>
      <c r="EB38" s="121"/>
      <c r="EL38" s="121"/>
      <c r="EV38" s="121"/>
      <c r="FF38" s="121"/>
      <c r="FP38" s="121"/>
      <c r="FZ38" s="121"/>
      <c r="GJ38" s="121"/>
      <c r="GT38" s="121"/>
      <c r="HD38" s="121"/>
      <c r="HN38" s="121"/>
      <c r="HX38" s="121"/>
      <c r="IH38" s="121"/>
      <c r="IR38" s="121"/>
    </row>
    <row xmlns:x14ac="http://schemas.microsoft.com/office/spreadsheetml/2009/9/ac" r="39" s="3" customFormat="true" x14ac:dyDescent="0.25">
      <c r="A39" s="374" t="str">
        <f ca="true">IF(ISBLANK('Data Summary'!A41),"",'Data Summary'!A41)</f>
        <v/>
      </c>
      <c r="B39" s="121"/>
      <c r="L39" s="121"/>
      <c r="V39" s="121"/>
      <c r="AF39" s="121"/>
      <c r="AP39" s="121"/>
      <c r="AZ39" s="121"/>
      <c r="BJ39" s="121"/>
      <c r="BT39" s="121"/>
      <c r="CD39" s="121"/>
      <c r="CN39" s="121"/>
      <c r="CX39" s="121"/>
      <c r="DH39" s="121"/>
      <c r="DR39" s="121"/>
      <c r="EB39" s="121"/>
      <c r="EL39" s="121"/>
      <c r="EV39" s="121"/>
      <c r="FF39" s="121"/>
      <c r="FP39" s="121"/>
      <c r="FZ39" s="121"/>
      <c r="GJ39" s="121"/>
      <c r="GT39" s="121"/>
      <c r="HD39" s="121"/>
      <c r="HN39" s="121"/>
      <c r="HX39" s="121"/>
      <c r="IH39" s="121"/>
      <c r="IR39" s="121"/>
    </row>
    <row xmlns:x14ac="http://schemas.microsoft.com/office/spreadsheetml/2009/9/ac" r="40" s="3" customFormat="true" x14ac:dyDescent="0.25">
      <c r="A40" s="374" t="str">
        <f ca="true">IF(ISBLANK('Data Summary'!A42),"",'Data Summary'!A42)</f>
        <v/>
      </c>
      <c r="B40" s="121"/>
      <c r="L40" s="121"/>
      <c r="V40" s="121"/>
      <c r="AF40" s="121"/>
      <c r="AP40" s="121"/>
      <c r="AZ40" s="121"/>
      <c r="BJ40" s="121"/>
      <c r="BT40" s="121"/>
      <c r="CD40" s="121"/>
      <c r="CN40" s="121"/>
      <c r="CX40" s="121"/>
      <c r="DH40" s="121"/>
      <c r="DR40" s="121"/>
      <c r="EB40" s="121"/>
      <c r="EL40" s="121"/>
      <c r="EV40" s="121"/>
      <c r="FF40" s="121"/>
      <c r="FP40" s="121"/>
      <c r="FZ40" s="121"/>
      <c r="GJ40" s="121"/>
      <c r="GT40" s="121"/>
      <c r="HD40" s="121"/>
      <c r="HN40" s="121"/>
      <c r="HX40" s="121"/>
      <c r="IH40" s="121"/>
      <c r="IR40" s="121"/>
    </row>
    <row xmlns:x14ac="http://schemas.microsoft.com/office/spreadsheetml/2009/9/ac" r="41" s="3" customFormat="true" x14ac:dyDescent="0.25">
      <c r="A41" s="374" t="str">
        <f ca="true">IF(ISBLANK('Data Summary'!A43),"",'Data Summary'!A43)</f>
        <v/>
      </c>
      <c r="B41" s="121"/>
      <c r="L41" s="121"/>
      <c r="V41" s="121"/>
      <c r="AF41" s="121"/>
      <c r="AP41" s="121"/>
      <c r="AZ41" s="121"/>
      <c r="BJ41" s="121"/>
      <c r="BT41" s="121"/>
      <c r="CD41" s="121"/>
      <c r="CN41" s="121"/>
      <c r="CX41" s="121"/>
      <c r="DH41" s="121"/>
      <c r="DR41" s="121"/>
      <c r="EB41" s="121"/>
      <c r="EL41" s="121"/>
      <c r="EV41" s="121"/>
      <c r="FF41" s="121"/>
      <c r="FP41" s="121"/>
      <c r="FZ41" s="121"/>
      <c r="GJ41" s="121"/>
      <c r="GT41" s="121"/>
      <c r="HD41" s="121"/>
      <c r="HN41" s="121"/>
      <c r="HX41" s="121"/>
      <c r="IH41" s="121"/>
      <c r="IR41" s="121"/>
    </row>
    <row xmlns:x14ac="http://schemas.microsoft.com/office/spreadsheetml/2009/9/ac" r="42" s="3" customFormat="true" x14ac:dyDescent="0.25">
      <c r="A42" s="374" t="str">
        <f ca="true">IF(ISBLANK('Data Summary'!A44),"",'Data Summary'!A44)</f>
        <v/>
      </c>
      <c r="B42" s="121"/>
      <c r="L42" s="121"/>
      <c r="V42" s="121"/>
      <c r="AF42" s="121"/>
      <c r="AP42" s="121"/>
      <c r="AZ42" s="121"/>
      <c r="BJ42" s="121"/>
      <c r="BT42" s="121"/>
      <c r="CD42" s="121"/>
      <c r="CN42" s="121"/>
      <c r="CX42" s="121"/>
      <c r="DH42" s="121"/>
      <c r="DR42" s="121"/>
      <c r="EB42" s="121"/>
      <c r="EL42" s="121"/>
      <c r="EV42" s="121"/>
      <c r="FF42" s="121"/>
      <c r="FP42" s="121"/>
      <c r="FZ42" s="121"/>
      <c r="GJ42" s="121"/>
      <c r="GT42" s="121"/>
      <c r="HD42" s="121"/>
      <c r="HN42" s="121"/>
      <c r="HX42" s="121"/>
      <c r="IH42" s="121"/>
      <c r="IR42" s="121"/>
    </row>
    <row xmlns:x14ac="http://schemas.microsoft.com/office/spreadsheetml/2009/9/ac" r="43" s="3" customFormat="true" x14ac:dyDescent="0.25">
      <c r="A43" s="374" t="str">
        <f ca="true">IF(ISBLANK('Data Summary'!A45),"",'Data Summary'!A45)</f>
        <v/>
      </c>
      <c r="B43" s="121"/>
      <c r="L43" s="121"/>
      <c r="V43" s="121"/>
      <c r="AF43" s="121"/>
      <c r="AP43" s="121"/>
      <c r="AZ43" s="121"/>
      <c r="BJ43" s="121"/>
      <c r="BT43" s="121"/>
      <c r="CD43" s="121"/>
      <c r="CN43" s="121"/>
      <c r="CX43" s="121"/>
      <c r="DH43" s="121"/>
      <c r="DR43" s="121"/>
      <c r="EB43" s="121"/>
      <c r="EL43" s="121"/>
      <c r="EV43" s="121"/>
      <c r="FF43" s="121"/>
      <c r="FP43" s="121"/>
      <c r="FZ43" s="121"/>
      <c r="GJ43" s="121"/>
      <c r="GT43" s="121"/>
      <c r="HD43" s="121"/>
      <c r="HN43" s="121"/>
      <c r="HX43" s="121"/>
      <c r="IH43" s="121"/>
      <c r="IR43" s="121"/>
    </row>
    <row xmlns:x14ac="http://schemas.microsoft.com/office/spreadsheetml/2009/9/ac" r="44" s="3" customFormat="true" x14ac:dyDescent="0.25">
      <c r="A44" s="374" t="str">
        <f ca="true">IF(ISBLANK('Data Summary'!A46),"",'Data Summary'!A46)</f>
        <v/>
      </c>
      <c r="B44" s="121"/>
      <c r="L44" s="121"/>
      <c r="V44" s="121"/>
      <c r="AF44" s="121"/>
      <c r="AP44" s="121"/>
      <c r="AZ44" s="121"/>
      <c r="BJ44" s="121"/>
      <c r="BT44" s="121"/>
      <c r="CD44" s="121"/>
      <c r="CN44" s="121"/>
      <c r="CX44" s="121"/>
      <c r="DH44" s="121"/>
      <c r="DR44" s="121"/>
      <c r="EB44" s="121"/>
      <c r="EL44" s="121"/>
      <c r="EV44" s="121"/>
      <c r="FF44" s="121"/>
      <c r="FP44" s="121"/>
      <c r="FZ44" s="121"/>
      <c r="GJ44" s="121"/>
      <c r="GT44" s="121"/>
      <c r="HD44" s="121"/>
      <c r="HN44" s="121"/>
      <c r="HX44" s="121"/>
      <c r="IH44" s="121"/>
      <c r="IR44" s="121"/>
    </row>
    <row xmlns:x14ac="http://schemas.microsoft.com/office/spreadsheetml/2009/9/ac" r="45" s="3" customFormat="true" x14ac:dyDescent="0.25">
      <c r="A45" s="374" t="str">
        <f ca="true">IF(ISBLANK('Data Summary'!A47),"",'Data Summary'!A47)</f>
        <v/>
      </c>
      <c r="B45" s="121"/>
      <c r="L45" s="121"/>
      <c r="V45" s="121"/>
      <c r="AF45" s="121"/>
      <c r="AP45" s="121"/>
      <c r="AZ45" s="121"/>
      <c r="BJ45" s="121"/>
      <c r="BT45" s="121"/>
      <c r="CD45" s="121"/>
      <c r="CN45" s="121"/>
      <c r="CX45" s="121"/>
      <c r="DH45" s="121"/>
      <c r="DR45" s="121"/>
      <c r="EB45" s="121"/>
      <c r="EL45" s="121"/>
      <c r="EV45" s="121"/>
      <c r="FF45" s="121"/>
      <c r="FP45" s="121"/>
      <c r="FZ45" s="121"/>
      <c r="GJ45" s="121"/>
      <c r="GT45" s="121"/>
      <c r="HD45" s="121"/>
      <c r="HN45" s="121"/>
      <c r="HX45" s="121"/>
      <c r="IH45" s="121"/>
      <c r="IR45" s="121"/>
    </row>
    <row xmlns:x14ac="http://schemas.microsoft.com/office/spreadsheetml/2009/9/ac" r="46" s="3" customFormat="true" x14ac:dyDescent="0.25">
      <c r="A46" s="374" t="str">
        <f ca="true">IF(ISBLANK('Data Summary'!A48),"",'Data Summary'!A48)</f>
        <v/>
      </c>
      <c r="B46" s="121"/>
      <c r="L46" s="121"/>
      <c r="V46" s="121"/>
      <c r="AF46" s="121"/>
      <c r="AP46" s="121"/>
      <c r="AZ46" s="121"/>
      <c r="BJ46" s="121"/>
      <c r="BT46" s="121"/>
      <c r="CD46" s="121"/>
      <c r="CN46" s="121"/>
      <c r="CX46" s="121"/>
      <c r="DH46" s="121"/>
      <c r="DR46" s="121"/>
      <c r="EB46" s="121"/>
      <c r="EL46" s="121"/>
      <c r="EV46" s="121"/>
      <c r="FF46" s="121"/>
      <c r="FP46" s="121"/>
      <c r="FZ46" s="121"/>
      <c r="GJ46" s="121"/>
      <c r="GT46" s="121"/>
      <c r="HD46" s="121"/>
      <c r="HN46" s="121"/>
      <c r="HX46" s="121"/>
      <c r="IH46" s="121"/>
      <c r="IR46" s="121"/>
    </row>
    <row xmlns:x14ac="http://schemas.microsoft.com/office/spreadsheetml/2009/9/ac" r="47" s="3" customFormat="true" x14ac:dyDescent="0.25">
      <c r="A47" s="374" t="str">
        <f ca="true">IF(ISBLANK('Data Summary'!A49),"",'Data Summary'!A49)</f>
        <v/>
      </c>
      <c r="B47" s="121"/>
      <c r="L47" s="121"/>
      <c r="V47" s="121"/>
      <c r="AF47" s="121"/>
      <c r="AP47" s="121"/>
      <c r="AZ47" s="121"/>
      <c r="BJ47" s="121"/>
      <c r="BT47" s="121"/>
      <c r="CD47" s="121"/>
      <c r="CN47" s="121"/>
      <c r="CX47" s="121"/>
      <c r="DH47" s="121"/>
      <c r="DR47" s="121"/>
      <c r="EB47" s="121"/>
      <c r="EL47" s="121"/>
      <c r="EV47" s="121"/>
      <c r="FF47" s="121"/>
      <c r="FP47" s="121"/>
      <c r="FZ47" s="121"/>
      <c r="GJ47" s="121"/>
      <c r="GT47" s="121"/>
      <c r="HD47" s="121"/>
      <c r="HN47" s="121"/>
      <c r="HX47" s="121"/>
      <c r="IH47" s="121"/>
      <c r="IR47" s="121"/>
    </row>
    <row xmlns:x14ac="http://schemas.microsoft.com/office/spreadsheetml/2009/9/ac" r="48" s="3" customFormat="true" x14ac:dyDescent="0.25">
      <c r="A48" s="374" t="str">
        <f ca="true">IF(ISBLANK('Data Summary'!A50),"",'Data Summary'!A50)</f>
        <v/>
      </c>
      <c r="B48" s="121"/>
      <c r="L48" s="121"/>
      <c r="V48" s="121"/>
      <c r="AF48" s="121"/>
      <c r="AP48" s="121"/>
      <c r="AZ48" s="121"/>
      <c r="BJ48" s="121"/>
      <c r="BT48" s="121"/>
      <c r="CD48" s="121"/>
      <c r="CN48" s="121"/>
      <c r="CX48" s="121"/>
      <c r="DH48" s="121"/>
      <c r="DR48" s="121"/>
      <c r="EB48" s="121"/>
      <c r="EL48" s="121"/>
      <c r="EV48" s="121"/>
      <c r="FF48" s="121"/>
      <c r="FP48" s="121"/>
      <c r="FZ48" s="121"/>
      <c r="GJ48" s="121"/>
      <c r="GT48" s="121"/>
      <c r="HD48" s="121"/>
      <c r="HN48" s="121"/>
      <c r="HX48" s="121"/>
      <c r="IH48" s="121"/>
      <c r="IR48" s="121"/>
    </row>
    <row xmlns:x14ac="http://schemas.microsoft.com/office/spreadsheetml/2009/9/ac" r="49" s="3" customFormat="true" x14ac:dyDescent="0.25">
      <c r="A49" s="374" t="str">
        <f ca="true">IF(ISBLANK('Data Summary'!A51),"",'Data Summary'!A51)</f>
        <v/>
      </c>
      <c r="B49" s="121"/>
      <c r="L49" s="121"/>
      <c r="V49" s="121"/>
      <c r="AF49" s="121"/>
      <c r="AP49" s="121"/>
      <c r="AZ49" s="121"/>
      <c r="BJ49" s="121"/>
      <c r="BT49" s="121"/>
      <c r="CD49" s="121"/>
      <c r="CN49" s="121"/>
      <c r="CX49" s="121"/>
      <c r="DH49" s="121"/>
      <c r="DR49" s="121"/>
      <c r="EB49" s="121"/>
      <c r="EL49" s="121"/>
      <c r="EV49" s="121"/>
      <c r="FF49" s="121"/>
      <c r="FP49" s="121"/>
      <c r="FZ49" s="121"/>
      <c r="GJ49" s="121"/>
      <c r="GT49" s="121"/>
      <c r="HD49" s="121"/>
      <c r="HN49" s="121"/>
      <c r="HX49" s="121"/>
      <c r="IH49" s="121"/>
      <c r="IR49" s="121"/>
    </row>
    <row xmlns:x14ac="http://schemas.microsoft.com/office/spreadsheetml/2009/9/ac" r="50" s="3" customFormat="true" x14ac:dyDescent="0.25">
      <c r="A50" s="374" t="str">
        <f ca="true">IF(ISBLANK('Data Summary'!A52),"",'Data Summary'!A52)</f>
        <v/>
      </c>
      <c r="B50" s="121"/>
      <c r="L50" s="121"/>
      <c r="V50" s="121"/>
      <c r="AF50" s="121"/>
      <c r="AP50" s="121"/>
      <c r="AZ50" s="121"/>
      <c r="BJ50" s="121"/>
      <c r="BT50" s="121"/>
      <c r="CD50" s="121"/>
      <c r="CN50" s="121"/>
      <c r="CX50" s="121"/>
      <c r="DH50" s="121"/>
      <c r="DR50" s="121"/>
      <c r="EB50" s="121"/>
      <c r="EL50" s="121"/>
      <c r="EV50" s="121"/>
      <c r="FF50" s="121"/>
      <c r="FP50" s="121"/>
      <c r="FZ50" s="121"/>
      <c r="GJ50" s="121"/>
      <c r="GT50" s="121"/>
      <c r="HD50" s="121"/>
      <c r="HN50" s="121"/>
      <c r="HX50" s="121"/>
      <c r="IH50" s="121"/>
      <c r="IR50" s="121"/>
    </row>
    <row xmlns:x14ac="http://schemas.microsoft.com/office/spreadsheetml/2009/9/ac" r="51" s="3" customFormat="true" x14ac:dyDescent="0.25">
      <c r="A51" s="374" t="str">
        <f ca="true">IF(ISBLANK('Data Summary'!A53),"",'Data Summary'!A53)</f>
        <v/>
      </c>
      <c r="B51" s="121"/>
      <c r="L51" s="121"/>
      <c r="V51" s="121"/>
      <c r="AF51" s="121"/>
      <c r="AP51" s="121"/>
      <c r="AZ51" s="121"/>
      <c r="BJ51" s="121"/>
      <c r="BT51" s="121"/>
      <c r="CD51" s="121"/>
      <c r="CN51" s="121"/>
      <c r="CX51" s="121"/>
      <c r="DH51" s="121"/>
      <c r="DR51" s="121"/>
      <c r="EB51" s="121"/>
      <c r="EL51" s="121"/>
      <c r="EV51" s="121"/>
      <c r="FF51" s="121"/>
      <c r="FP51" s="121"/>
      <c r="FZ51" s="121"/>
      <c r="GJ51" s="121"/>
      <c r="GT51" s="121"/>
      <c r="HD51" s="121"/>
      <c r="HN51" s="121"/>
      <c r="HX51" s="121"/>
      <c r="IH51" s="121"/>
      <c r="IR51" s="121"/>
    </row>
    <row xmlns:x14ac="http://schemas.microsoft.com/office/spreadsheetml/2009/9/ac" r="52" s="3" customFormat="true" x14ac:dyDescent="0.25">
      <c r="A52" s="374" t="str">
        <f ca="true">IF(ISBLANK('Data Summary'!A54),"",'Data Summary'!A54)</f>
        <v/>
      </c>
      <c r="B52" s="121"/>
      <c r="L52" s="121"/>
      <c r="V52" s="121"/>
      <c r="AF52" s="121"/>
      <c r="AP52" s="121"/>
      <c r="AZ52" s="121"/>
      <c r="BJ52" s="121"/>
      <c r="BT52" s="121"/>
      <c r="CD52" s="121"/>
      <c r="CN52" s="121"/>
      <c r="CX52" s="121"/>
      <c r="DH52" s="121"/>
      <c r="DR52" s="121"/>
      <c r="EB52" s="121"/>
      <c r="EL52" s="121"/>
      <c r="EV52" s="121"/>
      <c r="FF52" s="121"/>
      <c r="FP52" s="121"/>
      <c r="FZ52" s="121"/>
      <c r="GJ52" s="121"/>
      <c r="GT52" s="121"/>
      <c r="HD52" s="121"/>
      <c r="HN52" s="121"/>
      <c r="HX52" s="121"/>
      <c r="IH52" s="121"/>
      <c r="IR52" s="121"/>
    </row>
    <row xmlns:x14ac="http://schemas.microsoft.com/office/spreadsheetml/2009/9/ac" r="53" s="3" customFormat="true" x14ac:dyDescent="0.25">
      <c r="A53" s="374" t="str">
        <f ca="true">IF(ISBLANK('Data Summary'!A55),"",'Data Summary'!A55)</f>
        <v/>
      </c>
      <c r="B53" s="121"/>
      <c r="L53" s="121"/>
      <c r="V53" s="121"/>
      <c r="AF53" s="121"/>
      <c r="AP53" s="121"/>
      <c r="AZ53" s="121"/>
      <c r="BJ53" s="121"/>
      <c r="BT53" s="121"/>
      <c r="CD53" s="121"/>
      <c r="CN53" s="121"/>
      <c r="CX53" s="121"/>
      <c r="DH53" s="121"/>
      <c r="DR53" s="121"/>
      <c r="EB53" s="121"/>
      <c r="EL53" s="121"/>
      <c r="EV53" s="121"/>
      <c r="FF53" s="121"/>
      <c r="FP53" s="121"/>
      <c r="FZ53" s="121"/>
      <c r="GJ53" s="121"/>
      <c r="GT53" s="121"/>
      <c r="HD53" s="121"/>
      <c r="HN53" s="121"/>
      <c r="HX53" s="121"/>
      <c r="IH53" s="121"/>
      <c r="IR53" s="121"/>
    </row>
    <row xmlns:x14ac="http://schemas.microsoft.com/office/spreadsheetml/2009/9/ac" r="54" s="3" customFormat="true" x14ac:dyDescent="0.25">
      <c r="A54" s="374" t="str">
        <f ca="true">IF(ISBLANK('Data Summary'!A56),"",'Data Summary'!A56)</f>
        <v/>
      </c>
      <c r="B54" s="121"/>
      <c r="L54" s="121"/>
      <c r="V54" s="121"/>
      <c r="AF54" s="121"/>
      <c r="AP54" s="121"/>
      <c r="AZ54" s="121"/>
      <c r="BJ54" s="121"/>
      <c r="BT54" s="121"/>
      <c r="CD54" s="121"/>
      <c r="CN54" s="121"/>
      <c r="CX54" s="121"/>
      <c r="DH54" s="121"/>
      <c r="DR54" s="121"/>
      <c r="EB54" s="121"/>
      <c r="EL54" s="121"/>
      <c r="EV54" s="121"/>
      <c r="FF54" s="121"/>
      <c r="FP54" s="121"/>
      <c r="FZ54" s="121"/>
      <c r="GJ54" s="121"/>
      <c r="GT54" s="121"/>
      <c r="HD54" s="121"/>
      <c r="HN54" s="121"/>
      <c r="HX54" s="121"/>
      <c r="IH54" s="121"/>
      <c r="IR54" s="121"/>
    </row>
    <row xmlns:x14ac="http://schemas.microsoft.com/office/spreadsheetml/2009/9/ac" r="55" s="3" customFormat="true" x14ac:dyDescent="0.25">
      <c r="A55" s="374" t="str">
        <f ca="true">IF(ISBLANK('Data Summary'!A57),"",'Data Summary'!A57)</f>
        <v/>
      </c>
      <c r="B55" s="121"/>
      <c r="L55" s="121"/>
      <c r="V55" s="121"/>
      <c r="AF55" s="121"/>
      <c r="AP55" s="121"/>
      <c r="AZ55" s="121"/>
      <c r="BJ55" s="121"/>
      <c r="BT55" s="121"/>
      <c r="CD55" s="121"/>
      <c r="CN55" s="121"/>
      <c r="CX55" s="121"/>
      <c r="DH55" s="121"/>
      <c r="DR55" s="121"/>
      <c r="EB55" s="121"/>
      <c r="EL55" s="121"/>
      <c r="EV55" s="121"/>
      <c r="FF55" s="121"/>
      <c r="FP55" s="121"/>
      <c r="FZ55" s="121"/>
      <c r="GJ55" s="121"/>
      <c r="GT55" s="121"/>
      <c r="HD55" s="121"/>
      <c r="HN55" s="121"/>
      <c r="HX55" s="121"/>
      <c r="IH55" s="121"/>
      <c r="IR55" s="121"/>
    </row>
    <row xmlns:x14ac="http://schemas.microsoft.com/office/spreadsheetml/2009/9/ac" r="56" s="3" customFormat="true" x14ac:dyDescent="0.25">
      <c r="A56" s="374" t="str">
        <f ca="true">IF(ISBLANK('Data Summary'!A58),"",'Data Summary'!A58)</f>
        <v/>
      </c>
      <c r="B56" s="121"/>
      <c r="L56" s="121"/>
      <c r="V56" s="121"/>
      <c r="AF56" s="121"/>
      <c r="AP56" s="121"/>
      <c r="AZ56" s="121"/>
      <c r="BJ56" s="121"/>
      <c r="BT56" s="121"/>
      <c r="CD56" s="121"/>
      <c r="CN56" s="121"/>
      <c r="CX56" s="121"/>
      <c r="DH56" s="121"/>
      <c r="DR56" s="121"/>
      <c r="EB56" s="121"/>
      <c r="EL56" s="121"/>
      <c r="EV56" s="121"/>
      <c r="FF56" s="121"/>
      <c r="FP56" s="121"/>
      <c r="FZ56" s="121"/>
      <c r="GJ56" s="121"/>
      <c r="GT56" s="121"/>
      <c r="HD56" s="121"/>
      <c r="HN56" s="121"/>
      <c r="HX56" s="121"/>
      <c r="IH56" s="121"/>
      <c r="IR56" s="121"/>
    </row>
    <row xmlns:x14ac="http://schemas.microsoft.com/office/spreadsheetml/2009/9/ac" r="57" s="3" customFormat="true" x14ac:dyDescent="0.25">
      <c r="A57" s="374" t="str">
        <f ca="true">IF(ISBLANK('Data Summary'!A59),"",'Data Summary'!A59)</f>
        <v/>
      </c>
      <c r="B57" s="121"/>
      <c r="L57" s="121"/>
      <c r="V57" s="121"/>
      <c r="AF57" s="121"/>
      <c r="AP57" s="121"/>
      <c r="AZ57" s="121"/>
      <c r="BJ57" s="121"/>
      <c r="BT57" s="121"/>
      <c r="CD57" s="121"/>
      <c r="CN57" s="121"/>
      <c r="CX57" s="121"/>
      <c r="DH57" s="121"/>
      <c r="DR57" s="121"/>
      <c r="EB57" s="121"/>
      <c r="EL57" s="121"/>
      <c r="EV57" s="121"/>
      <c r="FF57" s="121"/>
      <c r="FP57" s="121"/>
      <c r="FZ57" s="121"/>
      <c r="GJ57" s="121"/>
      <c r="GT57" s="121"/>
      <c r="HD57" s="121"/>
      <c r="HN57" s="121"/>
      <c r="HX57" s="121"/>
      <c r="IH57" s="121"/>
      <c r="IR57" s="121"/>
    </row>
    <row xmlns:x14ac="http://schemas.microsoft.com/office/spreadsheetml/2009/9/ac" r="58" s="3" customFormat="true" x14ac:dyDescent="0.25">
      <c r="A58" s="374" t="str">
        <f ca="true">IF(ISBLANK('Data Summary'!A60),"",'Data Summary'!A60)</f>
        <v/>
      </c>
      <c r="B58" s="121"/>
      <c r="L58" s="121"/>
      <c r="V58" s="121"/>
      <c r="AF58" s="121"/>
      <c r="AP58" s="121"/>
      <c r="AZ58" s="121"/>
      <c r="BJ58" s="121"/>
      <c r="BT58" s="121"/>
      <c r="CD58" s="121"/>
      <c r="CN58" s="121"/>
      <c r="CX58" s="121"/>
      <c r="DH58" s="121"/>
      <c r="DR58" s="121"/>
      <c r="EB58" s="121"/>
      <c r="EL58" s="121"/>
      <c r="EV58" s="121"/>
      <c r="FF58" s="121"/>
      <c r="FP58" s="121"/>
      <c r="FZ58" s="121"/>
      <c r="GJ58" s="121"/>
      <c r="GT58" s="121"/>
      <c r="HD58" s="121"/>
      <c r="HN58" s="121"/>
      <c r="HX58" s="121"/>
      <c r="IH58" s="121"/>
      <c r="IR58" s="121"/>
    </row>
    <row xmlns:x14ac="http://schemas.microsoft.com/office/spreadsheetml/2009/9/ac" r="59" s="3" customFormat="true" x14ac:dyDescent="0.25">
      <c r="A59" s="374" t="str">
        <f ca="true">IF(ISBLANK('Data Summary'!A61),"",'Data Summary'!A61)</f>
        <v/>
      </c>
      <c r="B59" s="121"/>
      <c r="L59" s="121"/>
      <c r="V59" s="121"/>
      <c r="AF59" s="121"/>
      <c r="AP59" s="121"/>
      <c r="AZ59" s="121"/>
      <c r="BJ59" s="121"/>
      <c r="BT59" s="121"/>
      <c r="CD59" s="121"/>
      <c r="CN59" s="121"/>
      <c r="CX59" s="121"/>
      <c r="DH59" s="121"/>
      <c r="DR59" s="121"/>
      <c r="EB59" s="121"/>
      <c r="EL59" s="121"/>
      <c r="EV59" s="121"/>
      <c r="FF59" s="121"/>
      <c r="FP59" s="121"/>
      <c r="FZ59" s="121"/>
      <c r="GJ59" s="121"/>
      <c r="GT59" s="121"/>
      <c r="HD59" s="121"/>
      <c r="HN59" s="121"/>
      <c r="HX59" s="121"/>
      <c r="IH59" s="121"/>
      <c r="IR59" s="121"/>
    </row>
    <row xmlns:x14ac="http://schemas.microsoft.com/office/spreadsheetml/2009/9/ac" r="60" s="3" customFormat="true" x14ac:dyDescent="0.25">
      <c r="A60" s="374" t="str">
        <f ca="true">IF(ISBLANK('Data Summary'!A62),"",'Data Summary'!A62)</f>
        <v/>
      </c>
      <c r="B60" s="121"/>
      <c r="L60" s="121"/>
      <c r="V60" s="121"/>
      <c r="AF60" s="121"/>
      <c r="AP60" s="121"/>
      <c r="AZ60" s="121"/>
      <c r="BJ60" s="121"/>
      <c r="BT60" s="121"/>
      <c r="CD60" s="121"/>
      <c r="CN60" s="121"/>
      <c r="CX60" s="121"/>
      <c r="DH60" s="121"/>
      <c r="DR60" s="121"/>
      <c r="EB60" s="121"/>
      <c r="EL60" s="121"/>
      <c r="EV60" s="121"/>
      <c r="FF60" s="121"/>
      <c r="FP60" s="121"/>
      <c r="FZ60" s="121"/>
      <c r="GJ60" s="121"/>
      <c r="GT60" s="121"/>
      <c r="HD60" s="121"/>
      <c r="HN60" s="121"/>
      <c r="HX60" s="121"/>
      <c r="IH60" s="121"/>
      <c r="IR60" s="121"/>
    </row>
    <row xmlns:x14ac="http://schemas.microsoft.com/office/spreadsheetml/2009/9/ac" r="61" s="3" customFormat="true" x14ac:dyDescent="0.25">
      <c r="A61" s="374" t="str">
        <f ca="true">IF(ISBLANK('Data Summary'!A63),"",'Data Summary'!A63)</f>
        <v/>
      </c>
      <c r="B61" s="121"/>
      <c r="L61" s="121"/>
      <c r="V61" s="121"/>
      <c r="AF61" s="121"/>
      <c r="AP61" s="121"/>
      <c r="AZ61" s="121"/>
      <c r="BJ61" s="121"/>
      <c r="BT61" s="121"/>
      <c r="CD61" s="121"/>
      <c r="CN61" s="121"/>
      <c r="CX61" s="121"/>
      <c r="DH61" s="121"/>
      <c r="DR61" s="121"/>
      <c r="EB61" s="121"/>
      <c r="EL61" s="121"/>
      <c r="EV61" s="121"/>
      <c r="FF61" s="121"/>
      <c r="FP61" s="121"/>
      <c r="FZ61" s="121"/>
      <c r="GJ61" s="121"/>
      <c r="GT61" s="121"/>
      <c r="HD61" s="121"/>
      <c r="HN61" s="121"/>
      <c r="HX61" s="121"/>
      <c r="IH61" s="121"/>
      <c r="IR61" s="121"/>
    </row>
    <row xmlns:x14ac="http://schemas.microsoft.com/office/spreadsheetml/2009/9/ac" r="62" s="3" customFormat="true" x14ac:dyDescent="0.25">
      <c r="A62" s="374" t="str">
        <f ca="true">IF(ISBLANK('Data Summary'!A64),"",'Data Summary'!A64)</f>
        <v/>
      </c>
      <c r="B62" s="121"/>
      <c r="L62" s="121"/>
      <c r="V62" s="121"/>
      <c r="AF62" s="121"/>
      <c r="AP62" s="121"/>
      <c r="AZ62" s="121"/>
      <c r="BJ62" s="121"/>
      <c r="BT62" s="121"/>
      <c r="CD62" s="121"/>
      <c r="CN62" s="121"/>
      <c r="CX62" s="121"/>
      <c r="DH62" s="121"/>
      <c r="DR62" s="121"/>
      <c r="EB62" s="121"/>
      <c r="EL62" s="121"/>
      <c r="EV62" s="121"/>
      <c r="FF62" s="121"/>
      <c r="FP62" s="121"/>
      <c r="FZ62" s="121"/>
      <c r="GJ62" s="121"/>
      <c r="GT62" s="121"/>
      <c r="HD62" s="121"/>
      <c r="HN62" s="121"/>
      <c r="HX62" s="121"/>
      <c r="IH62" s="121"/>
      <c r="IR62" s="121"/>
    </row>
    <row xmlns:x14ac="http://schemas.microsoft.com/office/spreadsheetml/2009/9/ac" r="63" s="3" customFormat="true" x14ac:dyDescent="0.25">
      <c r="A63" s="374" t="str">
        <f ca="true">IF(ISBLANK('Data Summary'!A65),"",'Data Summary'!A65)</f>
        <v/>
      </c>
      <c r="B63" s="121"/>
      <c r="L63" s="121"/>
      <c r="V63" s="121"/>
      <c r="AF63" s="121"/>
      <c r="AP63" s="121"/>
      <c r="AZ63" s="121"/>
      <c r="BJ63" s="121"/>
      <c r="BT63" s="121"/>
      <c r="CD63" s="121"/>
      <c r="CN63" s="121"/>
      <c r="CX63" s="121"/>
      <c r="DH63" s="121"/>
      <c r="DR63" s="121"/>
      <c r="EB63" s="121"/>
      <c r="EL63" s="121"/>
      <c r="EV63" s="121"/>
      <c r="FF63" s="121"/>
      <c r="FP63" s="121"/>
      <c r="FZ63" s="121"/>
      <c r="GJ63" s="121"/>
      <c r="GT63" s="121"/>
      <c r="HD63" s="121"/>
      <c r="HN63" s="121"/>
      <c r="HX63" s="121"/>
      <c r="IH63" s="121"/>
      <c r="IR63" s="121"/>
    </row>
    <row xmlns:x14ac="http://schemas.microsoft.com/office/spreadsheetml/2009/9/ac" r="64" s="3" customFormat="true" x14ac:dyDescent="0.25">
      <c r="A64" s="374" t="str">
        <f ca="true">IF(ISBLANK('Data Summary'!A66),"",'Data Summary'!A66)</f>
        <v/>
      </c>
      <c r="B64" s="121"/>
      <c r="L64" s="121"/>
      <c r="V64" s="121"/>
      <c r="AF64" s="121"/>
      <c r="AP64" s="121"/>
      <c r="AZ64" s="121"/>
      <c r="BJ64" s="121"/>
      <c r="BT64" s="121"/>
      <c r="CD64" s="121"/>
      <c r="CN64" s="121"/>
      <c r="CX64" s="121"/>
      <c r="DH64" s="121"/>
      <c r="DR64" s="121"/>
      <c r="EB64" s="121"/>
      <c r="EL64" s="121"/>
      <c r="EV64" s="121"/>
      <c r="FF64" s="121"/>
      <c r="FP64" s="121"/>
      <c r="FZ64" s="121"/>
      <c r="GJ64" s="121"/>
      <c r="GT64" s="121"/>
      <c r="HD64" s="121"/>
      <c r="HN64" s="121"/>
      <c r="HX64" s="121"/>
      <c r="IH64" s="121"/>
      <c r="IR64" s="121"/>
    </row>
    <row xmlns:x14ac="http://schemas.microsoft.com/office/spreadsheetml/2009/9/ac" r="65" s="3" customFormat="true" x14ac:dyDescent="0.25">
      <c r="A65" s="374" t="str">
        <f ca="true">IF(ISBLANK('Data Summary'!A67),"",'Data Summary'!A67)</f>
        <v/>
      </c>
      <c r="B65" s="121"/>
      <c r="L65" s="121"/>
      <c r="V65" s="121"/>
      <c r="AF65" s="121"/>
      <c r="AP65" s="121"/>
      <c r="AZ65" s="121"/>
      <c r="BJ65" s="121"/>
      <c r="BT65" s="121"/>
      <c r="CD65" s="121"/>
      <c r="CN65" s="121"/>
      <c r="CX65" s="121"/>
      <c r="DH65" s="121"/>
      <c r="DR65" s="121"/>
      <c r="EB65" s="121"/>
      <c r="EL65" s="121"/>
      <c r="EV65" s="121"/>
      <c r="FF65" s="121"/>
      <c r="FP65" s="121"/>
      <c r="FZ65" s="121"/>
      <c r="GJ65" s="121"/>
      <c r="GT65" s="121"/>
      <c r="HD65" s="121"/>
      <c r="HN65" s="121"/>
      <c r="HX65" s="121"/>
      <c r="IH65" s="121"/>
      <c r="IR65" s="121"/>
    </row>
    <row xmlns:x14ac="http://schemas.microsoft.com/office/spreadsheetml/2009/9/ac" r="66" s="3" customFormat="true" x14ac:dyDescent="0.25">
      <c r="A66" s="374" t="str">
        <f ca="true">IF(ISBLANK('Data Summary'!A68),"",'Data Summary'!A68)</f>
        <v/>
      </c>
      <c r="B66" s="121"/>
      <c r="L66" s="121"/>
      <c r="V66" s="121"/>
      <c r="AF66" s="121"/>
      <c r="AP66" s="121"/>
      <c r="AZ66" s="121"/>
      <c r="BJ66" s="121"/>
      <c r="BT66" s="121"/>
      <c r="CD66" s="121"/>
      <c r="CN66" s="121"/>
      <c r="CX66" s="121"/>
      <c r="DH66" s="121"/>
      <c r="DR66" s="121"/>
      <c r="EB66" s="121"/>
      <c r="EL66" s="121"/>
      <c r="EV66" s="121"/>
      <c r="FF66" s="121"/>
      <c r="FP66" s="121"/>
      <c r="FZ66" s="121"/>
      <c r="GJ66" s="121"/>
      <c r="GT66" s="121"/>
      <c r="HD66" s="121"/>
      <c r="HN66" s="121"/>
      <c r="HX66" s="121"/>
      <c r="IH66" s="121"/>
      <c r="IR66" s="121"/>
    </row>
    <row xmlns:x14ac="http://schemas.microsoft.com/office/spreadsheetml/2009/9/ac" r="67" s="3" customFormat="true" x14ac:dyDescent="0.25">
      <c r="A67" s="374" t="str">
        <f ca="true">IF(ISBLANK('Data Summary'!A69),"",'Data Summary'!A69)</f>
        <v/>
      </c>
      <c r="B67" s="121"/>
      <c r="L67" s="121"/>
      <c r="V67" s="121"/>
      <c r="AF67" s="121"/>
      <c r="AP67" s="121"/>
      <c r="AZ67" s="121"/>
      <c r="BJ67" s="121"/>
      <c r="BT67" s="121"/>
      <c r="CD67" s="121"/>
      <c r="CN67" s="121"/>
      <c r="CX67" s="121"/>
      <c r="DH67" s="121"/>
      <c r="DR67" s="121"/>
      <c r="EB67" s="121"/>
      <c r="EL67" s="121"/>
      <c r="EV67" s="121"/>
      <c r="FF67" s="121"/>
      <c r="FP67" s="121"/>
      <c r="FZ67" s="121"/>
      <c r="GJ67" s="121"/>
      <c r="GT67" s="121"/>
      <c r="HD67" s="121"/>
      <c r="HN67" s="121"/>
      <c r="HX67" s="121"/>
      <c r="IH67" s="121"/>
      <c r="IR67" s="121"/>
    </row>
    <row xmlns:x14ac="http://schemas.microsoft.com/office/spreadsheetml/2009/9/ac" r="68" s="3" customFormat="true" x14ac:dyDescent="0.25">
      <c r="A68" s="374" t="str">
        <f ca="true">IF(ISBLANK('Data Summary'!A70),"",'Data Summary'!A70)</f>
        <v/>
      </c>
      <c r="B68" s="121"/>
      <c r="L68" s="121"/>
      <c r="V68" s="121"/>
      <c r="AF68" s="121"/>
      <c r="AP68" s="121"/>
      <c r="AZ68" s="121"/>
      <c r="BJ68" s="121"/>
      <c r="BT68" s="121"/>
      <c r="CD68" s="121"/>
      <c r="CN68" s="121"/>
      <c r="CX68" s="121"/>
      <c r="DH68" s="121"/>
      <c r="DR68" s="121"/>
      <c r="EB68" s="121"/>
      <c r="EL68" s="121"/>
      <c r="EV68" s="121"/>
      <c r="FF68" s="121"/>
      <c r="FP68" s="121"/>
      <c r="FZ68" s="121"/>
      <c r="GJ68" s="121"/>
      <c r="GT68" s="121"/>
      <c r="HD68" s="121"/>
      <c r="HN68" s="121"/>
      <c r="HX68" s="121"/>
      <c r="IH68" s="121"/>
      <c r="IR68" s="121"/>
    </row>
    <row xmlns:x14ac="http://schemas.microsoft.com/office/spreadsheetml/2009/9/ac" r="69" s="3" customFormat="true" x14ac:dyDescent="0.25">
      <c r="A69" s="374" t="str">
        <f ca="true">IF(ISBLANK('Data Summary'!A71),"",'Data Summary'!A71)</f>
        <v/>
      </c>
      <c r="B69" s="121"/>
      <c r="L69" s="121"/>
      <c r="V69" s="121"/>
      <c r="AF69" s="121"/>
      <c r="AP69" s="121"/>
      <c r="AZ69" s="121"/>
      <c r="BJ69" s="121"/>
      <c r="BT69" s="121"/>
      <c r="CD69" s="121"/>
      <c r="CN69" s="121"/>
      <c r="CX69" s="121"/>
      <c r="DH69" s="121"/>
      <c r="DR69" s="121"/>
      <c r="EB69" s="121"/>
      <c r="EL69" s="121"/>
      <c r="EV69" s="121"/>
      <c r="FF69" s="121"/>
      <c r="FP69" s="121"/>
      <c r="FZ69" s="121"/>
      <c r="GJ69" s="121"/>
      <c r="GT69" s="121"/>
      <c r="HD69" s="121"/>
      <c r="HN69" s="121"/>
      <c r="HX69" s="121"/>
      <c r="IH69" s="121"/>
      <c r="IR69" s="121"/>
    </row>
    <row xmlns:x14ac="http://schemas.microsoft.com/office/spreadsheetml/2009/9/ac" r="70" s="3" customFormat="true" x14ac:dyDescent="0.25">
      <c r="A70" s="374" t="str">
        <f ca="true">IF(ISBLANK('Data Summary'!A72),"",'Data Summary'!A72)</f>
        <v/>
      </c>
      <c r="B70" s="121"/>
      <c r="L70" s="121"/>
      <c r="V70" s="121"/>
      <c r="AF70" s="121"/>
      <c r="AP70" s="121"/>
      <c r="AZ70" s="121"/>
      <c r="BJ70" s="121"/>
      <c r="BT70" s="121"/>
      <c r="CD70" s="121"/>
      <c r="CN70" s="121"/>
      <c r="CX70" s="121"/>
      <c r="DH70" s="121"/>
      <c r="DR70" s="121"/>
      <c r="EB70" s="121"/>
      <c r="EL70" s="121"/>
      <c r="EV70" s="121"/>
      <c r="FF70" s="121"/>
      <c r="FP70" s="121"/>
      <c r="FZ70" s="121"/>
      <c r="GJ70" s="121"/>
      <c r="GT70" s="121"/>
      <c r="HD70" s="121"/>
      <c r="HN70" s="121"/>
      <c r="HX70" s="121"/>
      <c r="IH70" s="121"/>
      <c r="IR70" s="121"/>
    </row>
    <row xmlns:x14ac="http://schemas.microsoft.com/office/spreadsheetml/2009/9/ac" r="71" s="3" customFormat="true" x14ac:dyDescent="0.25">
      <c r="A71" s="374" t="str">
        <f ca="true">IF(ISBLANK('Data Summary'!A73),"",'Data Summary'!A73)</f>
        <v/>
      </c>
      <c r="B71" s="121"/>
      <c r="L71" s="121"/>
      <c r="V71" s="121"/>
      <c r="AF71" s="121"/>
      <c r="AP71" s="121"/>
      <c r="AZ71" s="121"/>
      <c r="BJ71" s="121"/>
      <c r="BT71" s="121"/>
      <c r="CD71" s="121"/>
      <c r="CN71" s="121"/>
      <c r="CX71" s="121"/>
      <c r="DH71" s="121"/>
      <c r="DR71" s="121"/>
      <c r="EB71" s="121"/>
      <c r="EL71" s="121"/>
      <c r="EV71" s="121"/>
      <c r="FF71" s="121"/>
      <c r="FP71" s="121"/>
      <c r="FZ71" s="121"/>
      <c r="GJ71" s="121"/>
      <c r="GT71" s="121"/>
      <c r="HD71" s="121"/>
      <c r="HN71" s="121"/>
      <c r="HX71" s="121"/>
      <c r="IH71" s="121"/>
      <c r="IR71" s="121"/>
    </row>
    <row xmlns:x14ac="http://schemas.microsoft.com/office/spreadsheetml/2009/9/ac" r="72" s="3" customFormat="true" x14ac:dyDescent="0.25">
      <c r="A72" s="374" t="str">
        <f ca="true">IF(ISBLANK('Data Summary'!A74),"",'Data Summary'!A74)</f>
        <v/>
      </c>
      <c r="B72" s="121"/>
      <c r="L72" s="121"/>
      <c r="V72" s="121"/>
      <c r="AF72" s="121"/>
      <c r="AP72" s="121"/>
      <c r="AZ72" s="121"/>
      <c r="BJ72" s="121"/>
      <c r="BT72" s="121"/>
      <c r="CD72" s="121"/>
      <c r="CN72" s="121"/>
      <c r="CX72" s="121"/>
      <c r="DH72" s="121"/>
      <c r="DR72" s="121"/>
      <c r="EB72" s="121"/>
      <c r="EL72" s="121"/>
      <c r="EV72" s="121"/>
      <c r="FF72" s="121"/>
      <c r="FP72" s="121"/>
      <c r="FZ72" s="121"/>
      <c r="GJ72" s="121"/>
      <c r="GT72" s="121"/>
      <c r="HD72" s="121"/>
      <c r="HN72" s="121"/>
      <c r="HX72" s="121"/>
      <c r="IH72" s="121"/>
      <c r="IR72" s="121"/>
    </row>
    <row xmlns:x14ac="http://schemas.microsoft.com/office/spreadsheetml/2009/9/ac" r="73" s="3" customFormat="true" x14ac:dyDescent="0.25">
      <c r="A73" s="374" t="str">
        <f ca="true">IF(ISBLANK('Data Summary'!A75),"",'Data Summary'!A75)</f>
        <v/>
      </c>
      <c r="B73" s="121"/>
      <c r="L73" s="121"/>
      <c r="V73" s="121"/>
      <c r="AF73" s="121"/>
      <c r="AP73" s="121"/>
      <c r="AZ73" s="121"/>
      <c r="BJ73" s="121"/>
      <c r="BT73" s="121"/>
      <c r="CD73" s="121"/>
      <c r="CN73" s="121"/>
      <c r="CX73" s="121"/>
      <c r="DH73" s="121"/>
      <c r="DR73" s="121"/>
      <c r="EB73" s="121"/>
      <c r="EL73" s="121"/>
      <c r="EV73" s="121"/>
      <c r="FF73" s="121"/>
      <c r="FP73" s="121"/>
      <c r="FZ73" s="121"/>
      <c r="GJ73" s="121"/>
      <c r="GT73" s="121"/>
      <c r="HD73" s="121"/>
      <c r="HN73" s="121"/>
      <c r="HX73" s="121"/>
      <c r="IH73" s="121"/>
      <c r="IR73" s="121"/>
    </row>
    <row xmlns:x14ac="http://schemas.microsoft.com/office/spreadsheetml/2009/9/ac" r="74" s="3" customFormat="true" x14ac:dyDescent="0.25">
      <c r="A74" s="374" t="str">
        <f ca="true">IF(ISBLANK('Data Summary'!A76),"",'Data Summary'!A76)</f>
        <v/>
      </c>
      <c r="B74" s="121"/>
      <c r="L74" s="121"/>
      <c r="V74" s="121"/>
      <c r="AF74" s="121"/>
      <c r="AP74" s="121"/>
      <c r="AZ74" s="121"/>
      <c r="BJ74" s="121"/>
      <c r="BT74" s="121"/>
      <c r="CD74" s="121"/>
      <c r="CN74" s="121"/>
      <c r="CX74" s="121"/>
      <c r="DH74" s="121"/>
      <c r="DR74" s="121"/>
      <c r="EB74" s="121"/>
      <c r="EL74" s="121"/>
      <c r="EV74" s="121"/>
      <c r="FF74" s="121"/>
      <c r="FP74" s="121"/>
      <c r="FZ74" s="121"/>
      <c r="GJ74" s="121"/>
      <c r="GT74" s="121"/>
      <c r="HD74" s="121"/>
      <c r="HN74" s="121"/>
      <c r="HX74" s="121"/>
      <c r="IH74" s="121"/>
      <c r="IR74" s="121"/>
    </row>
    <row xmlns:x14ac="http://schemas.microsoft.com/office/spreadsheetml/2009/9/ac" r="75" s="3" customFormat="true" x14ac:dyDescent="0.25">
      <c r="A75" s="374" t="str">
        <f ca="true">IF(ISBLANK('Data Summary'!A77),"",'Data Summary'!A77)</f>
        <v/>
      </c>
      <c r="B75" s="121"/>
      <c r="L75" s="121"/>
      <c r="V75" s="121"/>
      <c r="AF75" s="121"/>
      <c r="AP75" s="121"/>
      <c r="AZ75" s="121"/>
      <c r="BJ75" s="121"/>
      <c r="BT75" s="121"/>
      <c r="CD75" s="121"/>
      <c r="CN75" s="121"/>
      <c r="CX75" s="121"/>
      <c r="DH75" s="121"/>
      <c r="DR75" s="121"/>
      <c r="EB75" s="121"/>
      <c r="EL75" s="121"/>
      <c r="EV75" s="121"/>
      <c r="FF75" s="121"/>
      <c r="FP75" s="121"/>
      <c r="FZ75" s="121"/>
      <c r="GJ75" s="121"/>
      <c r="GT75" s="121"/>
      <c r="HD75" s="121"/>
      <c r="HN75" s="121"/>
      <c r="HX75" s="121"/>
      <c r="IH75" s="121"/>
      <c r="IR75" s="121"/>
    </row>
    <row xmlns:x14ac="http://schemas.microsoft.com/office/spreadsheetml/2009/9/ac" r="76" s="3" customFormat="true" x14ac:dyDescent="0.25">
      <c r="A76" s="374" t="str">
        <f ca="true">IF(ISBLANK('Data Summary'!A78),"",'Data Summary'!A78)</f>
        <v/>
      </c>
      <c r="B76" s="121"/>
      <c r="L76" s="121"/>
      <c r="V76" s="121"/>
      <c r="AF76" s="121"/>
      <c r="AP76" s="121"/>
      <c r="AZ76" s="121"/>
      <c r="BJ76" s="121"/>
      <c r="BT76" s="121"/>
      <c r="CD76" s="121"/>
      <c r="CN76" s="121"/>
      <c r="CX76" s="121"/>
      <c r="DH76" s="121"/>
      <c r="DR76" s="121"/>
      <c r="EB76" s="121"/>
      <c r="EL76" s="121"/>
      <c r="EV76" s="121"/>
      <c r="FF76" s="121"/>
      <c r="FP76" s="121"/>
      <c r="FZ76" s="121"/>
      <c r="GJ76" s="121"/>
      <c r="GT76" s="121"/>
      <c r="HD76" s="121"/>
      <c r="HN76" s="121"/>
      <c r="HX76" s="121"/>
      <c r="IH76" s="121"/>
      <c r="IR76" s="121"/>
    </row>
    <row xmlns:x14ac="http://schemas.microsoft.com/office/spreadsheetml/2009/9/ac" r="77" s="3" customFormat="true" x14ac:dyDescent="0.25">
      <c r="A77" s="374" t="str">
        <f ca="true">IF(ISBLANK('Data Summary'!A79),"",'Data Summary'!A79)</f>
        <v/>
      </c>
      <c r="B77" s="121"/>
      <c r="L77" s="121"/>
      <c r="V77" s="121"/>
      <c r="AF77" s="121"/>
      <c r="AP77" s="121"/>
      <c r="AZ77" s="121"/>
      <c r="BJ77" s="121"/>
      <c r="BT77" s="121"/>
      <c r="CD77" s="121"/>
      <c r="CN77" s="121"/>
      <c r="CX77" s="121"/>
      <c r="DH77" s="121"/>
      <c r="DR77" s="121"/>
      <c r="EB77" s="121"/>
      <c r="EL77" s="121"/>
      <c r="EV77" s="121"/>
      <c r="FF77" s="121"/>
      <c r="FP77" s="121"/>
      <c r="FZ77" s="121"/>
      <c r="GJ77" s="121"/>
      <c r="GT77" s="121"/>
      <c r="HD77" s="121"/>
      <c r="HN77" s="121"/>
      <c r="HX77" s="121"/>
      <c r="IH77" s="121"/>
      <c r="IR77" s="121"/>
    </row>
    <row xmlns:x14ac="http://schemas.microsoft.com/office/spreadsheetml/2009/9/ac" r="78" s="3" customFormat="true" x14ac:dyDescent="0.25">
      <c r="A78" s="374" t="str">
        <f ca="true">IF(ISBLANK('Data Summary'!A80),"",'Data Summary'!A80)</f>
        <v/>
      </c>
      <c r="B78" s="121"/>
      <c r="L78" s="121"/>
      <c r="V78" s="121"/>
      <c r="AF78" s="121"/>
      <c r="AP78" s="121"/>
      <c r="AZ78" s="121"/>
      <c r="BJ78" s="121"/>
      <c r="BT78" s="121"/>
      <c r="CD78" s="121"/>
      <c r="CN78" s="121"/>
      <c r="CX78" s="121"/>
      <c r="DH78" s="121"/>
      <c r="DR78" s="121"/>
      <c r="EB78" s="121"/>
      <c r="EL78" s="121"/>
      <c r="EV78" s="121"/>
      <c r="FF78" s="121"/>
      <c r="FP78" s="121"/>
      <c r="FZ78" s="121"/>
      <c r="GJ78" s="121"/>
      <c r="GT78" s="121"/>
      <c r="HD78" s="121"/>
      <c r="HN78" s="121"/>
      <c r="HX78" s="121"/>
      <c r="IH78" s="121"/>
      <c r="IR78" s="121"/>
    </row>
    <row xmlns:x14ac="http://schemas.microsoft.com/office/spreadsheetml/2009/9/ac" r="79" s="3" customFormat="true" x14ac:dyDescent="0.25">
      <c r="A79" s="374" t="str">
        <f ca="true">IF(ISBLANK('Data Summary'!A81),"",'Data Summary'!A81)</f>
        <v/>
      </c>
      <c r="B79" s="121"/>
      <c r="L79" s="121"/>
      <c r="V79" s="121"/>
      <c r="AF79" s="121"/>
      <c r="AP79" s="121"/>
      <c r="AZ79" s="121"/>
      <c r="BJ79" s="121"/>
      <c r="BT79" s="121"/>
      <c r="CD79" s="121"/>
      <c r="CN79" s="121"/>
      <c r="CX79" s="121"/>
      <c r="DH79" s="121"/>
      <c r="DR79" s="121"/>
      <c r="EB79" s="121"/>
      <c r="EL79" s="121"/>
      <c r="EV79" s="121"/>
      <c r="FF79" s="121"/>
      <c r="FP79" s="121"/>
      <c r="FZ79" s="121"/>
      <c r="GJ79" s="121"/>
      <c r="GT79" s="121"/>
      <c r="HD79" s="121"/>
      <c r="HN79" s="121"/>
      <c r="HX79" s="121"/>
      <c r="IH79" s="121"/>
      <c r="IR79" s="121"/>
    </row>
    <row xmlns:x14ac="http://schemas.microsoft.com/office/spreadsheetml/2009/9/ac" r="80" s="3" customFormat="true" x14ac:dyDescent="0.25">
      <c r="A80" s="374" t="str">
        <f ca="true">IF(ISBLANK('Data Summary'!A82),"",'Data Summary'!A82)</f>
        <v/>
      </c>
      <c r="B80" s="121"/>
      <c r="L80" s="121"/>
      <c r="V80" s="121"/>
      <c r="AF80" s="121"/>
      <c r="AP80" s="121"/>
      <c r="AZ80" s="121"/>
      <c r="BJ80" s="121"/>
      <c r="BT80" s="121"/>
      <c r="CD80" s="121"/>
      <c r="CN80" s="121"/>
      <c r="CX80" s="121"/>
      <c r="DH80" s="121"/>
      <c r="DR80" s="121"/>
      <c r="EB80" s="121"/>
      <c r="EL80" s="121"/>
      <c r="EV80" s="121"/>
      <c r="FF80" s="121"/>
      <c r="FP80" s="121"/>
      <c r="FZ80" s="121"/>
      <c r="GJ80" s="121"/>
      <c r="GT80" s="121"/>
      <c r="HD80" s="121"/>
      <c r="HN80" s="121"/>
      <c r="HX80" s="121"/>
      <c r="IH80" s="121"/>
      <c r="IR80" s="121"/>
    </row>
    <row xmlns:x14ac="http://schemas.microsoft.com/office/spreadsheetml/2009/9/ac" r="81" s="3" customFormat="true" x14ac:dyDescent="0.25">
      <c r="A81" s="374" t="str">
        <f ca="true">IF(ISBLANK('Data Summary'!A83),"",'Data Summary'!A83)</f>
        <v/>
      </c>
      <c r="B81" s="121"/>
      <c r="L81" s="121"/>
      <c r="V81" s="121"/>
      <c r="AF81" s="121"/>
      <c r="AP81" s="121"/>
      <c r="AZ81" s="121"/>
      <c r="BJ81" s="121"/>
      <c r="BT81" s="121"/>
      <c r="CD81" s="121"/>
      <c r="CN81" s="121"/>
      <c r="CX81" s="121"/>
      <c r="DH81" s="121"/>
      <c r="DR81" s="121"/>
      <c r="EB81" s="121"/>
      <c r="EL81" s="121"/>
      <c r="EV81" s="121"/>
      <c r="FF81" s="121"/>
      <c r="FP81" s="121"/>
      <c r="FZ81" s="121"/>
      <c r="GJ81" s="121"/>
      <c r="GT81" s="121"/>
      <c r="HD81" s="121"/>
      <c r="HN81" s="121"/>
      <c r="HX81" s="121"/>
      <c r="IH81" s="121"/>
      <c r="IR81" s="121"/>
    </row>
    <row xmlns:x14ac="http://schemas.microsoft.com/office/spreadsheetml/2009/9/ac" r="82" s="3" customFormat="true" x14ac:dyDescent="0.25">
      <c r="A82" s="374" t="str">
        <f ca="true">IF(ISBLANK('Data Summary'!A84),"",'Data Summary'!A84)</f>
        <v/>
      </c>
      <c r="B82" s="121"/>
      <c r="L82" s="121"/>
      <c r="V82" s="121"/>
      <c r="AF82" s="121"/>
      <c r="AP82" s="121"/>
      <c r="AZ82" s="121"/>
      <c r="BJ82" s="121"/>
      <c r="BT82" s="121"/>
      <c r="CD82" s="121"/>
      <c r="CN82" s="121"/>
      <c r="CX82" s="121"/>
      <c r="DH82" s="121"/>
      <c r="DR82" s="121"/>
      <c r="EB82" s="121"/>
      <c r="EL82" s="121"/>
      <c r="EV82" s="121"/>
      <c r="FF82" s="121"/>
      <c r="FP82" s="121"/>
      <c r="FZ82" s="121"/>
      <c r="GJ82" s="121"/>
      <c r="GT82" s="121"/>
      <c r="HD82" s="121"/>
      <c r="HN82" s="121"/>
      <c r="HX82" s="121"/>
      <c r="IH82" s="121"/>
      <c r="IR82" s="121"/>
    </row>
    <row xmlns:x14ac="http://schemas.microsoft.com/office/spreadsheetml/2009/9/ac" r="83" s="3" customFormat="true" x14ac:dyDescent="0.25">
      <c r="A83" s="374" t="str">
        <f ca="true">IF(ISBLANK('Data Summary'!A85),"",'Data Summary'!A85)</f>
        <v/>
      </c>
      <c r="B83" s="121"/>
      <c r="L83" s="121"/>
      <c r="V83" s="121"/>
      <c r="AF83" s="121"/>
      <c r="AP83" s="121"/>
      <c r="AZ83" s="121"/>
      <c r="BJ83" s="121"/>
      <c r="BT83" s="121"/>
      <c r="CD83" s="121"/>
      <c r="CN83" s="121"/>
      <c r="CX83" s="121"/>
      <c r="DH83" s="121"/>
      <c r="DR83" s="121"/>
      <c r="EB83" s="121"/>
      <c r="EL83" s="121"/>
      <c r="EV83" s="121"/>
      <c r="FF83" s="121"/>
      <c r="FP83" s="121"/>
      <c r="FZ83" s="121"/>
      <c r="GJ83" s="121"/>
      <c r="GT83" s="121"/>
      <c r="HD83" s="121"/>
      <c r="HN83" s="121"/>
      <c r="HX83" s="121"/>
      <c r="IH83" s="121"/>
      <c r="IR83" s="121"/>
    </row>
    <row xmlns:x14ac="http://schemas.microsoft.com/office/spreadsheetml/2009/9/ac" r="84" s="3" customFormat="true" x14ac:dyDescent="0.25">
      <c r="A84" s="374" t="str">
        <f ca="true">IF(ISBLANK('Data Summary'!A86),"",'Data Summary'!A86)</f>
        <v/>
      </c>
      <c r="B84" s="121"/>
      <c r="L84" s="121"/>
      <c r="V84" s="121"/>
      <c r="AF84" s="121"/>
      <c r="AP84" s="121"/>
      <c r="AZ84" s="121"/>
      <c r="BJ84" s="121"/>
      <c r="BT84" s="121"/>
      <c r="CD84" s="121"/>
      <c r="CN84" s="121"/>
      <c r="CX84" s="121"/>
      <c r="DH84" s="121"/>
      <c r="DR84" s="121"/>
      <c r="EB84" s="121"/>
      <c r="EL84" s="121"/>
      <c r="EV84" s="121"/>
      <c r="FF84" s="121"/>
      <c r="FP84" s="121"/>
      <c r="FZ84" s="121"/>
      <c r="GJ84" s="121"/>
      <c r="GT84" s="121"/>
      <c r="HD84" s="121"/>
      <c r="HN84" s="121"/>
      <c r="HX84" s="121"/>
      <c r="IH84" s="121"/>
      <c r="IR84" s="121"/>
    </row>
    <row xmlns:x14ac="http://schemas.microsoft.com/office/spreadsheetml/2009/9/ac" r="85" s="3" customFormat="true" x14ac:dyDescent="0.25">
      <c r="A85" s="374" t="str">
        <f ca="true">IF(ISBLANK('Data Summary'!A87),"",'Data Summary'!A87)</f>
        <v/>
      </c>
      <c r="B85" s="121"/>
      <c r="L85" s="121"/>
      <c r="V85" s="121"/>
      <c r="AF85" s="121"/>
      <c r="AP85" s="121"/>
      <c r="AZ85" s="121"/>
      <c r="BJ85" s="121"/>
      <c r="BT85" s="121"/>
      <c r="CD85" s="121"/>
      <c r="CN85" s="121"/>
      <c r="CX85" s="121"/>
      <c r="DH85" s="121"/>
      <c r="DR85" s="121"/>
      <c r="EB85" s="121"/>
      <c r="EL85" s="121"/>
      <c r="EV85" s="121"/>
      <c r="FF85" s="121"/>
      <c r="FP85" s="121"/>
      <c r="FZ85" s="121"/>
      <c r="GJ85" s="121"/>
      <c r="GT85" s="121"/>
      <c r="HD85" s="121"/>
      <c r="HN85" s="121"/>
      <c r="HX85" s="121"/>
      <c r="IH85" s="121"/>
      <c r="IR85" s="121"/>
    </row>
    <row xmlns:x14ac="http://schemas.microsoft.com/office/spreadsheetml/2009/9/ac" r="86" s="3" customFormat="true" x14ac:dyDescent="0.25">
      <c r="A86" s="374" t="str">
        <f ca="true">IF(ISBLANK('Data Summary'!A88),"",'Data Summary'!A88)</f>
        <v/>
      </c>
      <c r="B86" s="121"/>
      <c r="L86" s="121"/>
      <c r="V86" s="121"/>
      <c r="AF86" s="121"/>
      <c r="AP86" s="121"/>
      <c r="AZ86" s="121"/>
      <c r="BJ86" s="121"/>
      <c r="BT86" s="121"/>
      <c r="CD86" s="121"/>
      <c r="CN86" s="121"/>
      <c r="CX86" s="121"/>
      <c r="DH86" s="121"/>
      <c r="DR86" s="121"/>
      <c r="EB86" s="121"/>
      <c r="EL86" s="121"/>
      <c r="EV86" s="121"/>
      <c r="FF86" s="121"/>
      <c r="FP86" s="121"/>
      <c r="FZ86" s="121"/>
      <c r="GJ86" s="121"/>
      <c r="GT86" s="121"/>
      <c r="HD86" s="121"/>
      <c r="HN86" s="121"/>
      <c r="HX86" s="121"/>
      <c r="IH86" s="121"/>
      <c r="IR86" s="121"/>
    </row>
    <row xmlns:x14ac="http://schemas.microsoft.com/office/spreadsheetml/2009/9/ac" r="87" s="3" customFormat="true" x14ac:dyDescent="0.25">
      <c r="A87" s="374" t="str">
        <f ca="true">IF(ISBLANK('Data Summary'!A89),"",'Data Summary'!A89)</f>
        <v/>
      </c>
      <c r="B87" s="121"/>
      <c r="L87" s="121"/>
      <c r="V87" s="121"/>
      <c r="AF87" s="121"/>
      <c r="AP87" s="121"/>
      <c r="AZ87" s="121"/>
      <c r="BJ87" s="121"/>
      <c r="BT87" s="121"/>
      <c r="CD87" s="121"/>
      <c r="CN87" s="121"/>
      <c r="CX87" s="121"/>
      <c r="DH87" s="121"/>
      <c r="DR87" s="121"/>
      <c r="EB87" s="121"/>
      <c r="EL87" s="121"/>
      <c r="EV87" s="121"/>
      <c r="FF87" s="121"/>
      <c r="FP87" s="121"/>
      <c r="FZ87" s="121"/>
      <c r="GJ87" s="121"/>
      <c r="GT87" s="121"/>
      <c r="HD87" s="121"/>
      <c r="HN87" s="121"/>
      <c r="HX87" s="121"/>
      <c r="IH87" s="121"/>
      <c r="IR87" s="121"/>
    </row>
    <row xmlns:x14ac="http://schemas.microsoft.com/office/spreadsheetml/2009/9/ac" r="88" s="3" customFormat="true" x14ac:dyDescent="0.25">
      <c r="A88" s="374" t="str">
        <f ca="true">IF(ISBLANK('Data Summary'!A90),"",'Data Summary'!A90)</f>
        <v/>
      </c>
      <c r="B88" s="121"/>
      <c r="L88" s="121"/>
      <c r="V88" s="121"/>
      <c r="AF88" s="121"/>
      <c r="AP88" s="121"/>
      <c r="AZ88" s="121"/>
      <c r="BJ88" s="121"/>
      <c r="BT88" s="121"/>
      <c r="CD88" s="121"/>
      <c r="CN88" s="121"/>
      <c r="CX88" s="121"/>
      <c r="DH88" s="121"/>
      <c r="DR88" s="121"/>
      <c r="EB88" s="121"/>
      <c r="EL88" s="121"/>
      <c r="EV88" s="121"/>
      <c r="FF88" s="121"/>
      <c r="FP88" s="121"/>
      <c r="FZ88" s="121"/>
      <c r="GJ88" s="121"/>
      <c r="GT88" s="121"/>
      <c r="HD88" s="121"/>
      <c r="HN88" s="121"/>
      <c r="HX88" s="121"/>
      <c r="IH88" s="121"/>
      <c r="IR88" s="121"/>
    </row>
    <row xmlns:x14ac="http://schemas.microsoft.com/office/spreadsheetml/2009/9/ac" r="89" s="3" customFormat="true" x14ac:dyDescent="0.25">
      <c r="A89" s="374" t="str">
        <f ca="true">IF(ISBLANK('Data Summary'!A91),"",'Data Summary'!A91)</f>
        <v/>
      </c>
      <c r="B89" s="121"/>
      <c r="L89" s="121"/>
      <c r="V89" s="121"/>
      <c r="AF89" s="121"/>
      <c r="AP89" s="121"/>
      <c r="AZ89" s="121"/>
      <c r="BJ89" s="121"/>
      <c r="BT89" s="121"/>
      <c r="CD89" s="121"/>
      <c r="CN89" s="121"/>
      <c r="CX89" s="121"/>
      <c r="DH89" s="121"/>
      <c r="DR89" s="121"/>
      <c r="EB89" s="121"/>
      <c r="EL89" s="121"/>
      <c r="EV89" s="121"/>
      <c r="FF89" s="121"/>
      <c r="FP89" s="121"/>
      <c r="FZ89" s="121"/>
      <c r="GJ89" s="121"/>
      <c r="GT89" s="121"/>
      <c r="HD89" s="121"/>
      <c r="HN89" s="121"/>
      <c r="HX89" s="121"/>
      <c r="IH89" s="121"/>
      <c r="IR89" s="121"/>
    </row>
    <row xmlns:x14ac="http://schemas.microsoft.com/office/spreadsheetml/2009/9/ac" r="90" s="3" customFormat="true" x14ac:dyDescent="0.25">
      <c r="A90" s="374" t="str">
        <f ca="true">IF(ISBLANK('Data Summary'!A92),"",'Data Summary'!A92)</f>
        <v/>
      </c>
      <c r="B90" s="121"/>
      <c r="L90" s="121"/>
      <c r="V90" s="121"/>
      <c r="AF90" s="121"/>
      <c r="AP90" s="121"/>
      <c r="AZ90" s="121"/>
      <c r="BJ90" s="121"/>
      <c r="BT90" s="121"/>
      <c r="CD90" s="121"/>
      <c r="CN90" s="121"/>
      <c r="CX90" s="121"/>
      <c r="DH90" s="121"/>
      <c r="DR90" s="121"/>
      <c r="EB90" s="121"/>
      <c r="EL90" s="121"/>
      <c r="EV90" s="121"/>
      <c r="FF90" s="121"/>
      <c r="FP90" s="121"/>
      <c r="FZ90" s="121"/>
      <c r="GJ90" s="121"/>
      <c r="GT90" s="121"/>
      <c r="HD90" s="121"/>
      <c r="HN90" s="121"/>
      <c r="HX90" s="121"/>
      <c r="IH90" s="121"/>
      <c r="IR90" s="121"/>
    </row>
    <row xmlns:x14ac="http://schemas.microsoft.com/office/spreadsheetml/2009/9/ac" r="91" s="3" customFormat="true" x14ac:dyDescent="0.25">
      <c r="A91" s="374" t="str">
        <f ca="true">IF(ISBLANK('Data Summary'!A93),"",'Data Summary'!A93)</f>
        <v/>
      </c>
      <c r="B91" s="121"/>
      <c r="L91" s="121"/>
      <c r="V91" s="121"/>
      <c r="AF91" s="121"/>
      <c r="AP91" s="121"/>
      <c r="AZ91" s="121"/>
      <c r="BJ91" s="121"/>
      <c r="BT91" s="121"/>
      <c r="CD91" s="121"/>
      <c r="CN91" s="121"/>
      <c r="CX91" s="121"/>
      <c r="DH91" s="121"/>
      <c r="DR91" s="121"/>
      <c r="EB91" s="121"/>
      <c r="EL91" s="121"/>
      <c r="EV91" s="121"/>
      <c r="FF91" s="121"/>
      <c r="FP91" s="121"/>
      <c r="FZ91" s="121"/>
      <c r="GJ91" s="121"/>
      <c r="GT91" s="121"/>
      <c r="HD91" s="121"/>
      <c r="HN91" s="121"/>
      <c r="HX91" s="121"/>
      <c r="IH91" s="121"/>
      <c r="IR91" s="121"/>
    </row>
    <row xmlns:x14ac="http://schemas.microsoft.com/office/spreadsheetml/2009/9/ac" r="92" s="3" customFormat="true" x14ac:dyDescent="0.25">
      <c r="A92" s="374" t="str">
        <f ca="true">IF(ISBLANK('Data Summary'!A94),"",'Data Summary'!A94)</f>
        <v/>
      </c>
      <c r="B92" s="121"/>
      <c r="L92" s="121"/>
      <c r="V92" s="121"/>
      <c r="AF92" s="121"/>
      <c r="AP92" s="121"/>
      <c r="AZ92" s="121"/>
      <c r="BJ92" s="121"/>
      <c r="BT92" s="121"/>
      <c r="CD92" s="121"/>
      <c r="CN92" s="121"/>
      <c r="CX92" s="121"/>
      <c r="DH92" s="121"/>
      <c r="DR92" s="121"/>
      <c r="EB92" s="121"/>
      <c r="EL92" s="121"/>
      <c r="EV92" s="121"/>
      <c r="FF92" s="121"/>
      <c r="FP92" s="121"/>
      <c r="FZ92" s="121"/>
      <c r="GJ92" s="121"/>
      <c r="GT92" s="121"/>
      <c r="HD92" s="121"/>
      <c r="HN92" s="121"/>
      <c r="HX92" s="121"/>
      <c r="IH92" s="121"/>
      <c r="IR92" s="121"/>
    </row>
    <row xmlns:x14ac="http://schemas.microsoft.com/office/spreadsheetml/2009/9/ac" r="93" s="3" customFormat="true" x14ac:dyDescent="0.25">
      <c r="A93" s="374" t="str">
        <f ca="true">IF(ISBLANK('Data Summary'!A95),"",'Data Summary'!A95)</f>
        <v/>
      </c>
      <c r="B93" s="121"/>
      <c r="L93" s="121"/>
      <c r="V93" s="121"/>
      <c r="AF93" s="121"/>
      <c r="AP93" s="121"/>
      <c r="AZ93" s="121"/>
      <c r="BJ93" s="121"/>
      <c r="BT93" s="121"/>
      <c r="CD93" s="121"/>
      <c r="CN93" s="121"/>
      <c r="CX93" s="121"/>
      <c r="DH93" s="121"/>
      <c r="DR93" s="121"/>
      <c r="EB93" s="121"/>
      <c r="EL93" s="121"/>
      <c r="EV93" s="121"/>
      <c r="FF93" s="121"/>
      <c r="FP93" s="121"/>
      <c r="FZ93" s="121"/>
      <c r="GJ93" s="121"/>
      <c r="GT93" s="121"/>
      <c r="HD93" s="121"/>
      <c r="HN93" s="121"/>
      <c r="HX93" s="121"/>
      <c r="IH93" s="121"/>
      <c r="IR93" s="121"/>
    </row>
    <row xmlns:x14ac="http://schemas.microsoft.com/office/spreadsheetml/2009/9/ac" r="94" s="3" customFormat="true" x14ac:dyDescent="0.25">
      <c r="A94" s="374" t="str">
        <f ca="true">IF(ISBLANK('Data Summary'!A96),"",'Data Summary'!A96)</f>
        <v/>
      </c>
      <c r="B94" s="121"/>
      <c r="L94" s="121"/>
      <c r="V94" s="121"/>
      <c r="AF94" s="121"/>
      <c r="AP94" s="121"/>
      <c r="AZ94" s="121"/>
      <c r="BJ94" s="121"/>
      <c r="BT94" s="121"/>
      <c r="CD94" s="121"/>
      <c r="CN94" s="121"/>
      <c r="CX94" s="121"/>
      <c r="DH94" s="121"/>
      <c r="DR94" s="121"/>
      <c r="EB94" s="121"/>
      <c r="EL94" s="121"/>
      <c r="EV94" s="121"/>
      <c r="FF94" s="121"/>
      <c r="FP94" s="121"/>
      <c r="FZ94" s="121"/>
      <c r="GJ94" s="121"/>
      <c r="GT94" s="121"/>
      <c r="HD94" s="121"/>
      <c r="HN94" s="121"/>
      <c r="HX94" s="121"/>
      <c r="IH94" s="121"/>
      <c r="IR94" s="121"/>
    </row>
    <row xmlns:x14ac="http://schemas.microsoft.com/office/spreadsheetml/2009/9/ac" r="95" s="3" customFormat="true" x14ac:dyDescent="0.25">
      <c r="A95" s="374" t="str">
        <f ca="true">IF(ISBLANK('Data Summary'!A97),"",'Data Summary'!A97)</f>
        <v/>
      </c>
      <c r="B95" s="121"/>
      <c r="L95" s="121"/>
      <c r="V95" s="121"/>
      <c r="AF95" s="121"/>
      <c r="AP95" s="121"/>
      <c r="AZ95" s="121"/>
      <c r="BJ95" s="121"/>
      <c r="BT95" s="121"/>
      <c r="CD95" s="121"/>
      <c r="CN95" s="121"/>
      <c r="CX95" s="121"/>
      <c r="DH95" s="121"/>
      <c r="DR95" s="121"/>
      <c r="EB95" s="121"/>
      <c r="EL95" s="121"/>
      <c r="EV95" s="121"/>
      <c r="FF95" s="121"/>
      <c r="FP95" s="121"/>
      <c r="FZ95" s="121"/>
      <c r="GJ95" s="121"/>
      <c r="GT95" s="121"/>
      <c r="HD95" s="121"/>
      <c r="HN95" s="121"/>
      <c r="HX95" s="121"/>
      <c r="IH95" s="121"/>
      <c r="IR95" s="121"/>
    </row>
    <row xmlns:x14ac="http://schemas.microsoft.com/office/spreadsheetml/2009/9/ac" r="96" s="3" customFormat="true" x14ac:dyDescent="0.25">
      <c r="A96" s="374" t="str">
        <f ca="true">IF(ISBLANK('Data Summary'!A98),"",'Data Summary'!A98)</f>
        <v/>
      </c>
      <c r="B96" s="121"/>
      <c r="L96" s="121"/>
      <c r="V96" s="121"/>
      <c r="AF96" s="121"/>
      <c r="AP96" s="121"/>
      <c r="AZ96" s="121"/>
      <c r="BJ96" s="121"/>
      <c r="BT96" s="121"/>
      <c r="CD96" s="121"/>
      <c r="CN96" s="121"/>
      <c r="CX96" s="121"/>
      <c r="DH96" s="121"/>
      <c r="DR96" s="121"/>
      <c r="EB96" s="121"/>
      <c r="EL96" s="121"/>
      <c r="EV96" s="121"/>
      <c r="FF96" s="121"/>
      <c r="FP96" s="121"/>
      <c r="FZ96" s="121"/>
      <c r="GJ96" s="121"/>
      <c r="GT96" s="121"/>
      <c r="HD96" s="121"/>
      <c r="HN96" s="121"/>
      <c r="HX96" s="121"/>
      <c r="IH96" s="121"/>
      <c r="IR96" s="121"/>
    </row>
    <row xmlns:x14ac="http://schemas.microsoft.com/office/spreadsheetml/2009/9/ac" r="97" s="3" customFormat="true" x14ac:dyDescent="0.25">
      <c r="A97" s="374" t="str">
        <f ca="true">IF(ISBLANK('Data Summary'!A99),"",'Data Summary'!A99)</f>
        <v/>
      </c>
      <c r="B97" s="121"/>
      <c r="L97" s="121"/>
      <c r="V97" s="121"/>
      <c r="AF97" s="121"/>
      <c r="AP97" s="121"/>
      <c r="AZ97" s="121"/>
      <c r="BJ97" s="121"/>
      <c r="BT97" s="121"/>
      <c r="CD97" s="121"/>
      <c r="CN97" s="121"/>
      <c r="CX97" s="121"/>
      <c r="DH97" s="121"/>
      <c r="DR97" s="121"/>
      <c r="EB97" s="121"/>
      <c r="EL97" s="121"/>
      <c r="EV97" s="121"/>
      <c r="FF97" s="121"/>
      <c r="FP97" s="121"/>
      <c r="FZ97" s="121"/>
      <c r="GJ97" s="121"/>
      <c r="GT97" s="121"/>
      <c r="HD97" s="121"/>
      <c r="HN97" s="121"/>
      <c r="HX97" s="121"/>
      <c r="IH97" s="121"/>
      <c r="IR97" s="121"/>
    </row>
    <row xmlns:x14ac="http://schemas.microsoft.com/office/spreadsheetml/2009/9/ac" r="98" s="3" customFormat="true" x14ac:dyDescent="0.25">
      <c r="A98" s="374" t="str">
        <f ca="true">IF(ISBLANK('Data Summary'!A100),"",'Data Summary'!A100)</f>
        <v/>
      </c>
      <c r="B98" s="121"/>
      <c r="L98" s="121"/>
      <c r="V98" s="121"/>
      <c r="AF98" s="121"/>
      <c r="AP98" s="121"/>
      <c r="AZ98" s="121"/>
      <c r="BJ98" s="121"/>
      <c r="BT98" s="121"/>
      <c r="CD98" s="121"/>
      <c r="CN98" s="121"/>
      <c r="CX98" s="121"/>
      <c r="DH98" s="121"/>
      <c r="DR98" s="121"/>
      <c r="EB98" s="121"/>
      <c r="EL98" s="121"/>
      <c r="EV98" s="121"/>
      <c r="FF98" s="121"/>
      <c r="FP98" s="121"/>
      <c r="FZ98" s="121"/>
      <c r="GJ98" s="121"/>
      <c r="GT98" s="121"/>
      <c r="HD98" s="121"/>
      <c r="HN98" s="121"/>
      <c r="HX98" s="121"/>
      <c r="IH98" s="121"/>
      <c r="IR98" s="121"/>
    </row>
    <row xmlns:x14ac="http://schemas.microsoft.com/office/spreadsheetml/2009/9/ac" r="99" s="3" customFormat="true" x14ac:dyDescent="0.25">
      <c r="A99" s="374" t="str">
        <f ca="true">IF(ISBLANK('Data Summary'!A101),"",'Data Summary'!A101)</f>
        <v/>
      </c>
      <c r="B99" s="121"/>
      <c r="L99" s="121"/>
      <c r="V99" s="121"/>
      <c r="AF99" s="121"/>
      <c r="AP99" s="121"/>
      <c r="AZ99" s="121"/>
      <c r="BJ99" s="121"/>
      <c r="BT99" s="121"/>
      <c r="CD99" s="121"/>
      <c r="CN99" s="121"/>
      <c r="CX99" s="121"/>
      <c r="DH99" s="121"/>
      <c r="DR99" s="121"/>
      <c r="EB99" s="121"/>
      <c r="EL99" s="121"/>
      <c r="EV99" s="121"/>
      <c r="FF99" s="121"/>
      <c r="FP99" s="121"/>
      <c r="FZ99" s="121"/>
      <c r="GJ99" s="121"/>
      <c r="GT99" s="121"/>
      <c r="HD99" s="121"/>
      <c r="HN99" s="121"/>
      <c r="HX99" s="121"/>
      <c r="IH99" s="121"/>
      <c r="IR99" s="121"/>
    </row>
    <row xmlns:x14ac="http://schemas.microsoft.com/office/spreadsheetml/2009/9/ac" r="100" s="3" customFormat="true" x14ac:dyDescent="0.25">
      <c r="A100" s="374" t="str">
        <f ca="true">IF(ISBLANK('Data Summary'!A102),"",'Data Summary'!A102)</f>
        <v/>
      </c>
      <c r="B100" s="121"/>
      <c r="L100" s="121"/>
      <c r="V100" s="121"/>
      <c r="AF100" s="121"/>
      <c r="AP100" s="121"/>
      <c r="AZ100" s="121"/>
      <c r="BJ100" s="121"/>
      <c r="BT100" s="121"/>
      <c r="CD100" s="121"/>
      <c r="CN100" s="121"/>
      <c r="CX100" s="121"/>
      <c r="DH100" s="121"/>
      <c r="DR100" s="121"/>
      <c r="EB100" s="121"/>
      <c r="EL100" s="121"/>
      <c r="EV100" s="121"/>
      <c r="FF100" s="121"/>
      <c r="FP100" s="121"/>
      <c r="FZ100" s="121"/>
      <c r="GJ100" s="121"/>
      <c r="GT100" s="121"/>
      <c r="HD100" s="121"/>
      <c r="HN100" s="121"/>
      <c r="HX100" s="121"/>
      <c r="IH100" s="121"/>
      <c r="IR100" s="121"/>
    </row>
    <row xmlns:x14ac="http://schemas.microsoft.com/office/spreadsheetml/2009/9/ac" r="101" s="3" customFormat="true" x14ac:dyDescent="0.25">
      <c r="A101" s="374" t="str">
        <f ca="true">IF(ISBLANK('Data Summary'!A103),"",'Data Summary'!A103)</f>
        <v/>
      </c>
      <c r="B101" s="121"/>
      <c r="L101" s="121"/>
      <c r="V101" s="121"/>
      <c r="AF101" s="121"/>
      <c r="AP101" s="121"/>
      <c r="AZ101" s="121"/>
      <c r="BJ101" s="121"/>
      <c r="BT101" s="121"/>
      <c r="CD101" s="121"/>
      <c r="CN101" s="121"/>
      <c r="CX101" s="121"/>
      <c r="DH101" s="121"/>
      <c r="DR101" s="121"/>
      <c r="EB101" s="121"/>
      <c r="EL101" s="121"/>
      <c r="EV101" s="121"/>
      <c r="FF101" s="121"/>
      <c r="FP101" s="121"/>
      <c r="FZ101" s="121"/>
      <c r="GJ101" s="121"/>
      <c r="GT101" s="121"/>
      <c r="HD101" s="121"/>
      <c r="HN101" s="121"/>
      <c r="HX101" s="121"/>
      <c r="IH101" s="121"/>
      <c r="IR101" s="121"/>
    </row>
    <row xmlns:x14ac="http://schemas.microsoft.com/office/spreadsheetml/2009/9/ac" r="102" s="3" customFormat="true" x14ac:dyDescent="0.25">
      <c r="A102" s="374" t="str">
        <f ca="true">IF(ISBLANK('Data Summary'!A104),"",'Data Summary'!A104)</f>
        <v/>
      </c>
      <c r="B102" s="121"/>
      <c r="L102" s="121"/>
      <c r="V102" s="121"/>
      <c r="AF102" s="121"/>
      <c r="AP102" s="121"/>
      <c r="AZ102" s="121"/>
      <c r="BJ102" s="121"/>
      <c r="BT102" s="121"/>
      <c r="CD102" s="121"/>
      <c r="CN102" s="121"/>
      <c r="CX102" s="121"/>
      <c r="DH102" s="121"/>
      <c r="DR102" s="121"/>
      <c r="EB102" s="121"/>
      <c r="EL102" s="121"/>
      <c r="EV102" s="121"/>
      <c r="FF102" s="121"/>
      <c r="FP102" s="121"/>
      <c r="FZ102" s="121"/>
      <c r="GJ102" s="121"/>
      <c r="GT102" s="121"/>
      <c r="HD102" s="121"/>
      <c r="HN102" s="121"/>
      <c r="HX102" s="121"/>
      <c r="IH102" s="121"/>
      <c r="IR102" s="121"/>
    </row>
    <row xmlns:x14ac="http://schemas.microsoft.com/office/spreadsheetml/2009/9/ac" r="103" s="3" customFormat="true" x14ac:dyDescent="0.25">
      <c r="A103" s="374" t="str">
        <f ca="true">IF(ISBLANK('Data Summary'!A105),"",'Data Summary'!A105)</f>
        <v/>
      </c>
      <c r="B103" s="121"/>
      <c r="L103" s="121"/>
      <c r="V103" s="121"/>
      <c r="AF103" s="121"/>
      <c r="AP103" s="121"/>
      <c r="AZ103" s="121"/>
      <c r="BJ103" s="121"/>
      <c r="BT103" s="121"/>
      <c r="CD103" s="121"/>
      <c r="CN103" s="121"/>
      <c r="CX103" s="121"/>
      <c r="DH103" s="121"/>
      <c r="DR103" s="121"/>
      <c r="EB103" s="121"/>
      <c r="EL103" s="121"/>
      <c r="EV103" s="121"/>
      <c r="FF103" s="121"/>
      <c r="FP103" s="121"/>
      <c r="FZ103" s="121"/>
      <c r="GJ103" s="121"/>
      <c r="GT103" s="121"/>
      <c r="HD103" s="121"/>
      <c r="HN103" s="121"/>
      <c r="HX103" s="121"/>
      <c r="IH103" s="121"/>
      <c r="IR103" s="121"/>
    </row>
    <row xmlns:x14ac="http://schemas.microsoft.com/office/spreadsheetml/2009/9/ac" r="104" s="3" customFormat="true" x14ac:dyDescent="0.25">
      <c r="A104" s="374" t="str">
        <f ca="true">IF(ISBLANK('Data Summary'!A106),"",'Data Summary'!A106)</f>
        <v/>
      </c>
      <c r="B104" s="121"/>
      <c r="L104" s="121"/>
      <c r="V104" s="121"/>
      <c r="AF104" s="121"/>
      <c r="AP104" s="121"/>
      <c r="AZ104" s="121"/>
      <c r="BJ104" s="121"/>
      <c r="BT104" s="121"/>
      <c r="CD104" s="121"/>
      <c r="CN104" s="121"/>
      <c r="CX104" s="121"/>
      <c r="DH104" s="121"/>
      <c r="DR104" s="121"/>
      <c r="EB104" s="121"/>
      <c r="EL104" s="121"/>
      <c r="EV104" s="121"/>
      <c r="FF104" s="121"/>
      <c r="FP104" s="121"/>
      <c r="FZ104" s="121"/>
      <c r="GJ104" s="121"/>
      <c r="GT104" s="121"/>
      <c r="HD104" s="121"/>
      <c r="HN104" s="121"/>
      <c r="HX104" s="121"/>
      <c r="IH104" s="121"/>
      <c r="IR104" s="121"/>
    </row>
    <row xmlns:x14ac="http://schemas.microsoft.com/office/spreadsheetml/2009/9/ac" r="105" s="3" customFormat="true" x14ac:dyDescent="0.25">
      <c r="A105" s="374" t="str">
        <f ca="true">IF(ISBLANK('Data Summary'!A107),"",'Data Summary'!A107)</f>
        <v/>
      </c>
      <c r="B105" s="121"/>
      <c r="L105" s="121"/>
      <c r="V105" s="121"/>
      <c r="AF105" s="121"/>
      <c r="AP105" s="121"/>
      <c r="AZ105" s="121"/>
      <c r="BJ105" s="121"/>
      <c r="BT105" s="121"/>
      <c r="CD105" s="121"/>
      <c r="CN105" s="121"/>
      <c r="CX105" s="121"/>
      <c r="DH105" s="121"/>
      <c r="DR105" s="121"/>
      <c r="EB105" s="121"/>
      <c r="EL105" s="121"/>
      <c r="EV105" s="121"/>
      <c r="FF105" s="121"/>
      <c r="FP105" s="121"/>
      <c r="FZ105" s="121"/>
      <c r="GJ105" s="121"/>
      <c r="GT105" s="121"/>
      <c r="HD105" s="121"/>
      <c r="HN105" s="121"/>
      <c r="HX105" s="121"/>
      <c r="IH105" s="121"/>
      <c r="IR105" s="121"/>
    </row>
    <row xmlns:x14ac="http://schemas.microsoft.com/office/spreadsheetml/2009/9/ac" r="106" s="3" customFormat="true" x14ac:dyDescent="0.25">
      <c r="A106" s="374" t="str">
        <f ca="true">IF(ISBLANK('Data Summary'!A108),"",'Data Summary'!A108)</f>
        <v/>
      </c>
      <c r="B106" s="121"/>
      <c r="L106" s="121"/>
      <c r="V106" s="121"/>
      <c r="AF106" s="121"/>
      <c r="AP106" s="121"/>
      <c r="AZ106" s="121"/>
      <c r="BJ106" s="121"/>
      <c r="BT106" s="121"/>
      <c r="CD106" s="121"/>
      <c r="CN106" s="121"/>
      <c r="CX106" s="121"/>
      <c r="DH106" s="121"/>
      <c r="DR106" s="121"/>
      <c r="EB106" s="121"/>
      <c r="EL106" s="121"/>
      <c r="EV106" s="121"/>
      <c r="FF106" s="121"/>
      <c r="FP106" s="121"/>
      <c r="FZ106" s="121"/>
      <c r="GJ106" s="121"/>
      <c r="GT106" s="121"/>
      <c r="HD106" s="121"/>
      <c r="HN106" s="121"/>
      <c r="HX106" s="121"/>
      <c r="IH106" s="121"/>
      <c r="IR106" s="121"/>
    </row>
    <row xmlns:x14ac="http://schemas.microsoft.com/office/spreadsheetml/2009/9/ac" r="107" s="3" customFormat="true" x14ac:dyDescent="0.25">
      <c r="A107" s="374" t="str">
        <f ca="true">IF(ISBLANK('Data Summary'!A109),"",'Data Summary'!A109)</f>
        <v/>
      </c>
      <c r="B107" s="121"/>
      <c r="L107" s="121"/>
      <c r="V107" s="121"/>
      <c r="AF107" s="121"/>
      <c r="AP107" s="121"/>
      <c r="AZ107" s="121"/>
      <c r="BJ107" s="121"/>
      <c r="BT107" s="121"/>
      <c r="CD107" s="121"/>
      <c r="CN107" s="121"/>
      <c r="CX107" s="121"/>
      <c r="DH107" s="121"/>
      <c r="DR107" s="121"/>
      <c r="EB107" s="121"/>
      <c r="EL107" s="121"/>
      <c r="EV107" s="121"/>
      <c r="FF107" s="121"/>
      <c r="FP107" s="121"/>
      <c r="FZ107" s="121"/>
      <c r="GJ107" s="121"/>
      <c r="GT107" s="121"/>
      <c r="HD107" s="121"/>
      <c r="HN107" s="121"/>
      <c r="HX107" s="121"/>
      <c r="IH107" s="121"/>
      <c r="IR107" s="121"/>
    </row>
    <row xmlns:x14ac="http://schemas.microsoft.com/office/spreadsheetml/2009/9/ac" r="108" s="3" customFormat="true" x14ac:dyDescent="0.25">
      <c r="A108" s="374" t="str">
        <f ca="true">IF(ISBLANK('Data Summary'!A110),"",'Data Summary'!A110)</f>
        <v/>
      </c>
      <c r="B108" s="121"/>
      <c r="L108" s="121"/>
      <c r="V108" s="121"/>
      <c r="AF108" s="121"/>
      <c r="AP108" s="121"/>
      <c r="AZ108" s="121"/>
      <c r="BJ108" s="121"/>
      <c r="BT108" s="121"/>
      <c r="CD108" s="121"/>
      <c r="CN108" s="121"/>
      <c r="CX108" s="121"/>
      <c r="DH108" s="121"/>
      <c r="DR108" s="121"/>
      <c r="EB108" s="121"/>
      <c r="EL108" s="121"/>
      <c r="EV108" s="121"/>
      <c r="FF108" s="121"/>
      <c r="FP108" s="121"/>
      <c r="FZ108" s="121"/>
      <c r="GJ108" s="121"/>
      <c r="GT108" s="121"/>
      <c r="HD108" s="121"/>
      <c r="HN108" s="121"/>
      <c r="HX108" s="121"/>
      <c r="IH108" s="121"/>
      <c r="IR108" s="121"/>
    </row>
    <row xmlns:x14ac="http://schemas.microsoft.com/office/spreadsheetml/2009/9/ac" r="109" s="3" customFormat="true" x14ac:dyDescent="0.25">
      <c r="A109" s="374" t="str">
        <f ca="true">IF(ISBLANK('Data Summary'!A111),"",'Data Summary'!A111)</f>
        <v/>
      </c>
      <c r="B109" s="121"/>
      <c r="L109" s="121"/>
      <c r="V109" s="121"/>
      <c r="AF109" s="121"/>
      <c r="AP109" s="121"/>
      <c r="AZ109" s="121"/>
      <c r="BJ109" s="121"/>
      <c r="BT109" s="121"/>
      <c r="CD109" s="121"/>
      <c r="CN109" s="121"/>
      <c r="CX109" s="121"/>
      <c r="DH109" s="121"/>
      <c r="DR109" s="121"/>
      <c r="EB109" s="121"/>
      <c r="EL109" s="121"/>
      <c r="EV109" s="121"/>
      <c r="FF109" s="121"/>
      <c r="FP109" s="121"/>
      <c r="FZ109" s="121"/>
      <c r="GJ109" s="121"/>
      <c r="GT109" s="121"/>
      <c r="HD109" s="121"/>
      <c r="HN109" s="121"/>
      <c r="HX109" s="121"/>
      <c r="IH109" s="121"/>
      <c r="IR109" s="121"/>
    </row>
    <row xmlns:x14ac="http://schemas.microsoft.com/office/spreadsheetml/2009/9/ac" r="110" s="3" customFormat="true" x14ac:dyDescent="0.25">
      <c r="A110" s="374" t="str">
        <f ca="true">IF(ISBLANK('Data Summary'!A112),"",'Data Summary'!A112)</f>
        <v/>
      </c>
      <c r="B110" s="121"/>
      <c r="L110" s="121"/>
      <c r="V110" s="121"/>
      <c r="AF110" s="121"/>
      <c r="AP110" s="121"/>
      <c r="AZ110" s="121"/>
      <c r="BJ110" s="121"/>
      <c r="BT110" s="121"/>
      <c r="CD110" s="121"/>
      <c r="CN110" s="121"/>
      <c r="CX110" s="121"/>
      <c r="DH110" s="121"/>
      <c r="DR110" s="121"/>
      <c r="EB110" s="121"/>
      <c r="EL110" s="121"/>
      <c r="EV110" s="121"/>
      <c r="FF110" s="121"/>
      <c r="FP110" s="121"/>
      <c r="FZ110" s="121"/>
      <c r="GJ110" s="121"/>
      <c r="GT110" s="121"/>
      <c r="HD110" s="121"/>
      <c r="HN110" s="121"/>
      <c r="HX110" s="121"/>
      <c r="IH110" s="121"/>
      <c r="IR110" s="121"/>
    </row>
    <row xmlns:x14ac="http://schemas.microsoft.com/office/spreadsheetml/2009/9/ac" r="111" s="3" customFormat="true" x14ac:dyDescent="0.25">
      <c r="A111" s="374" t="str">
        <f ca="true">IF(ISBLANK('Data Summary'!A113),"",'Data Summary'!A113)</f>
        <v/>
      </c>
      <c r="B111" s="121"/>
      <c r="L111" s="121"/>
      <c r="V111" s="121"/>
      <c r="AF111" s="121"/>
      <c r="AP111" s="121"/>
      <c r="AZ111" s="121"/>
      <c r="BJ111" s="121"/>
      <c r="BT111" s="121"/>
      <c r="CD111" s="121"/>
      <c r="CN111" s="121"/>
      <c r="CX111" s="121"/>
      <c r="DH111" s="121"/>
      <c r="DR111" s="121"/>
      <c r="EB111" s="121"/>
      <c r="EL111" s="121"/>
      <c r="EV111" s="121"/>
      <c r="FF111" s="121"/>
      <c r="FP111" s="121"/>
      <c r="FZ111" s="121"/>
      <c r="GJ111" s="121"/>
      <c r="GT111" s="121"/>
      <c r="HD111" s="121"/>
      <c r="HN111" s="121"/>
      <c r="HX111" s="121"/>
      <c r="IH111" s="121"/>
      <c r="IR111" s="121"/>
    </row>
    <row xmlns:x14ac="http://schemas.microsoft.com/office/spreadsheetml/2009/9/ac" r="112" s="3" customFormat="true" x14ac:dyDescent="0.25">
      <c r="A112" s="374" t="str">
        <f ca="true">IF(ISBLANK('Data Summary'!A114),"",'Data Summary'!A114)</f>
        <v/>
      </c>
      <c r="B112" s="121"/>
      <c r="L112" s="121"/>
      <c r="V112" s="121"/>
      <c r="AF112" s="121"/>
      <c r="AP112" s="121"/>
      <c r="AZ112" s="121"/>
      <c r="BJ112" s="121"/>
      <c r="BT112" s="121"/>
      <c r="CD112" s="121"/>
      <c r="CN112" s="121"/>
      <c r="CX112" s="121"/>
      <c r="DH112" s="121"/>
      <c r="DR112" s="121"/>
      <c r="EB112" s="121"/>
      <c r="EL112" s="121"/>
      <c r="EV112" s="121"/>
      <c r="FF112" s="121"/>
      <c r="FP112" s="121"/>
      <c r="FZ112" s="121"/>
      <c r="GJ112" s="121"/>
      <c r="GT112" s="121"/>
      <c r="HD112" s="121"/>
      <c r="HN112" s="121"/>
      <c r="HX112" s="121"/>
      <c r="IH112" s="121"/>
      <c r="IR112" s="121"/>
    </row>
    <row xmlns:x14ac="http://schemas.microsoft.com/office/spreadsheetml/2009/9/ac" r="113" s="3" customFormat="true" x14ac:dyDescent="0.25">
      <c r="A113" s="374" t="str">
        <f ca="true">IF(ISBLANK('Data Summary'!A115),"",'Data Summary'!A115)</f>
        <v/>
      </c>
      <c r="B113" s="121"/>
      <c r="L113" s="121"/>
      <c r="V113" s="121"/>
      <c r="AF113" s="121"/>
      <c r="AP113" s="121"/>
      <c r="AZ113" s="121"/>
      <c r="BJ113" s="121"/>
      <c r="BT113" s="121"/>
      <c r="CD113" s="121"/>
      <c r="CN113" s="121"/>
      <c r="CX113" s="121"/>
      <c r="DH113" s="121"/>
      <c r="DR113" s="121"/>
      <c r="EB113" s="121"/>
      <c r="EL113" s="121"/>
      <c r="EV113" s="121"/>
      <c r="FF113" s="121"/>
      <c r="FP113" s="121"/>
      <c r="FZ113" s="121"/>
      <c r="GJ113" s="121"/>
      <c r="GT113" s="121"/>
      <c r="HD113" s="121"/>
      <c r="HN113" s="121"/>
      <c r="HX113" s="121"/>
      <c r="IH113" s="121"/>
      <c r="IR113" s="121"/>
    </row>
    <row xmlns:x14ac="http://schemas.microsoft.com/office/spreadsheetml/2009/9/ac" r="114" s="3" customFormat="true" x14ac:dyDescent="0.25">
      <c r="A114" s="374" t="str">
        <f ca="true">IF(ISBLANK('Data Summary'!A116),"",'Data Summary'!A116)</f>
        <v/>
      </c>
      <c r="B114" s="121"/>
      <c r="L114" s="121"/>
      <c r="V114" s="121"/>
      <c r="AF114" s="121"/>
      <c r="AP114" s="121"/>
      <c r="AZ114" s="121"/>
      <c r="BJ114" s="121"/>
      <c r="BT114" s="121"/>
      <c r="CD114" s="121"/>
      <c r="CN114" s="121"/>
      <c r="CX114" s="121"/>
      <c r="DH114" s="121"/>
      <c r="DR114" s="121"/>
      <c r="EB114" s="121"/>
      <c r="EL114" s="121"/>
      <c r="EV114" s="121"/>
      <c r="FF114" s="121"/>
      <c r="FP114" s="121"/>
      <c r="FZ114" s="121"/>
      <c r="GJ114" s="121"/>
      <c r="GT114" s="121"/>
      <c r="HD114" s="121"/>
      <c r="HN114" s="121"/>
      <c r="HX114" s="121"/>
      <c r="IH114" s="121"/>
      <c r="IR114" s="121"/>
    </row>
    <row xmlns:x14ac="http://schemas.microsoft.com/office/spreadsheetml/2009/9/ac" r="115" s="3" customFormat="true" x14ac:dyDescent="0.25">
      <c r="A115" s="374" t="str">
        <f ca="true">IF(ISBLANK('Data Summary'!A117),"",'Data Summary'!A117)</f>
        <v/>
      </c>
      <c r="B115" s="121"/>
      <c r="L115" s="121"/>
      <c r="V115" s="121"/>
      <c r="AF115" s="121"/>
      <c r="AP115" s="121"/>
      <c r="AZ115" s="121"/>
      <c r="BJ115" s="121"/>
      <c r="BT115" s="121"/>
      <c r="CD115" s="121"/>
      <c r="CN115" s="121"/>
      <c r="CX115" s="121"/>
      <c r="DH115" s="121"/>
      <c r="DR115" s="121"/>
      <c r="EB115" s="121"/>
      <c r="EL115" s="121"/>
      <c r="EV115" s="121"/>
      <c r="FF115" s="121"/>
      <c r="FP115" s="121"/>
      <c r="FZ115" s="121"/>
      <c r="GJ115" s="121"/>
      <c r="GT115" s="121"/>
      <c r="HD115" s="121"/>
      <c r="HN115" s="121"/>
      <c r="HX115" s="121"/>
      <c r="IH115" s="121"/>
      <c r="IR115" s="121"/>
    </row>
    <row xmlns:x14ac="http://schemas.microsoft.com/office/spreadsheetml/2009/9/ac" r="116" s="3" customFormat="true" x14ac:dyDescent="0.25">
      <c r="A116" s="374" t="str">
        <f ca="true">IF(ISBLANK('Data Summary'!A118),"",'Data Summary'!A118)</f>
        <v/>
      </c>
      <c r="B116" s="121"/>
      <c r="L116" s="121"/>
      <c r="V116" s="121"/>
      <c r="AF116" s="121"/>
      <c r="AP116" s="121"/>
      <c r="AZ116" s="121"/>
      <c r="BJ116" s="121"/>
      <c r="BT116" s="121"/>
      <c r="CD116" s="121"/>
      <c r="CN116" s="121"/>
      <c r="CX116" s="121"/>
      <c r="DH116" s="121"/>
      <c r="DR116" s="121"/>
      <c r="EB116" s="121"/>
      <c r="EL116" s="121"/>
      <c r="EV116" s="121"/>
      <c r="FF116" s="121"/>
      <c r="FP116" s="121"/>
      <c r="FZ116" s="121"/>
      <c r="GJ116" s="121"/>
      <c r="GT116" s="121"/>
      <c r="HD116" s="121"/>
      <c r="HN116" s="121"/>
      <c r="HX116" s="121"/>
      <c r="IH116" s="121"/>
      <c r="IR116" s="121"/>
    </row>
    <row xmlns:x14ac="http://schemas.microsoft.com/office/spreadsheetml/2009/9/ac" r="117" s="3" customFormat="true" x14ac:dyDescent="0.25">
      <c r="A117" s="374" t="str">
        <f ca="true">IF(ISBLANK('Data Summary'!A119),"",'Data Summary'!A119)</f>
        <v/>
      </c>
      <c r="B117" s="121"/>
      <c r="L117" s="121"/>
      <c r="V117" s="121"/>
      <c r="AF117" s="121"/>
      <c r="AP117" s="121"/>
      <c r="AZ117" s="121"/>
      <c r="BJ117" s="121"/>
      <c r="BT117" s="121"/>
      <c r="CD117" s="121"/>
      <c r="CN117" s="121"/>
      <c r="CX117" s="121"/>
      <c r="DH117" s="121"/>
      <c r="DR117" s="121"/>
      <c r="EB117" s="121"/>
      <c r="EL117" s="121"/>
      <c r="EV117" s="121"/>
      <c r="FF117" s="121"/>
      <c r="FP117" s="121"/>
      <c r="FZ117" s="121"/>
      <c r="GJ117" s="121"/>
      <c r="GT117" s="121"/>
      <c r="HD117" s="121"/>
      <c r="HN117" s="121"/>
      <c r="HX117" s="121"/>
      <c r="IH117" s="121"/>
      <c r="IR117" s="121"/>
    </row>
    <row xmlns:x14ac="http://schemas.microsoft.com/office/spreadsheetml/2009/9/ac" r="118" s="3" customFormat="true" x14ac:dyDescent="0.25">
      <c r="A118" s="374" t="str">
        <f ca="true">IF(ISBLANK('Data Summary'!A120),"",'Data Summary'!A120)</f>
        <v/>
      </c>
      <c r="B118" s="121"/>
      <c r="L118" s="121"/>
      <c r="V118" s="121"/>
      <c r="AF118" s="121"/>
      <c r="AP118" s="121"/>
      <c r="AZ118" s="121"/>
      <c r="BJ118" s="121"/>
      <c r="BT118" s="121"/>
      <c r="CD118" s="121"/>
      <c r="CN118" s="121"/>
      <c r="CX118" s="121"/>
      <c r="DH118" s="121"/>
      <c r="DR118" s="121"/>
      <c r="EB118" s="121"/>
      <c r="EL118" s="121"/>
      <c r="EV118" s="121"/>
      <c r="FF118" s="121"/>
      <c r="FP118" s="121"/>
      <c r="FZ118" s="121"/>
      <c r="GJ118" s="121"/>
      <c r="GT118" s="121"/>
      <c r="HD118" s="121"/>
      <c r="HN118" s="121"/>
      <c r="HX118" s="121"/>
      <c r="IH118" s="121"/>
      <c r="IR118" s="121"/>
    </row>
    <row xmlns:x14ac="http://schemas.microsoft.com/office/spreadsheetml/2009/9/ac" r="119" s="3" customFormat="true" x14ac:dyDescent="0.25">
      <c r="A119" s="374" t="str">
        <f ca="true">IF(ISBLANK('Data Summary'!A121),"",'Data Summary'!A121)</f>
        <v/>
      </c>
      <c r="B119" s="121"/>
      <c r="L119" s="121"/>
      <c r="V119" s="121"/>
      <c r="AF119" s="121"/>
      <c r="AP119" s="121"/>
      <c r="AZ119" s="121"/>
      <c r="BJ119" s="121"/>
      <c r="BT119" s="121"/>
      <c r="CD119" s="121"/>
      <c r="CN119" s="121"/>
      <c r="CX119" s="121"/>
      <c r="DH119" s="121"/>
      <c r="DR119" s="121"/>
      <c r="EB119" s="121"/>
      <c r="EL119" s="121"/>
      <c r="EV119" s="121"/>
      <c r="FF119" s="121"/>
      <c r="FP119" s="121"/>
      <c r="FZ119" s="121"/>
      <c r="GJ119" s="121"/>
      <c r="GT119" s="121"/>
      <c r="HD119" s="121"/>
      <c r="HN119" s="121"/>
      <c r="HX119" s="121"/>
      <c r="IH119" s="121"/>
      <c r="IR119" s="121"/>
    </row>
    <row xmlns:x14ac="http://schemas.microsoft.com/office/spreadsheetml/2009/9/ac" r="120" s="3" customFormat="true" x14ac:dyDescent="0.25">
      <c r="A120" s="374" t="str">
        <f ca="true">IF(ISBLANK('Data Summary'!A122),"",'Data Summary'!A122)</f>
        <v/>
      </c>
      <c r="B120" s="121"/>
      <c r="L120" s="121"/>
      <c r="V120" s="121"/>
      <c r="AF120" s="121"/>
      <c r="AP120" s="121"/>
      <c r="AZ120" s="121"/>
      <c r="BJ120" s="121"/>
      <c r="BT120" s="121"/>
      <c r="CD120" s="121"/>
      <c r="CN120" s="121"/>
      <c r="CX120" s="121"/>
      <c r="DH120" s="121"/>
      <c r="DR120" s="121"/>
      <c r="EB120" s="121"/>
      <c r="EL120" s="121"/>
      <c r="EV120" s="121"/>
      <c r="FF120" s="121"/>
      <c r="FP120" s="121"/>
      <c r="FZ120" s="121"/>
      <c r="GJ120" s="121"/>
      <c r="GT120" s="121"/>
      <c r="HD120" s="121"/>
      <c r="HN120" s="121"/>
      <c r="HX120" s="121"/>
      <c r="IH120" s="121"/>
      <c r="IR120" s="121"/>
    </row>
    <row xmlns:x14ac="http://schemas.microsoft.com/office/spreadsheetml/2009/9/ac" r="121" s="3" customFormat="true" x14ac:dyDescent="0.25">
      <c r="A121" s="374" t="str">
        <f ca="true">IF(ISBLANK('Data Summary'!A123),"",'Data Summary'!A123)</f>
        <v/>
      </c>
      <c r="B121" s="121"/>
      <c r="L121" s="121"/>
      <c r="V121" s="121"/>
      <c r="AF121" s="121"/>
      <c r="AP121" s="121"/>
      <c r="AZ121" s="121"/>
      <c r="BJ121" s="121"/>
      <c r="BT121" s="121"/>
      <c r="CD121" s="121"/>
      <c r="CN121" s="121"/>
      <c r="CX121" s="121"/>
      <c r="DH121" s="121"/>
      <c r="DR121" s="121"/>
      <c r="EB121" s="121"/>
      <c r="EL121" s="121"/>
      <c r="EV121" s="121"/>
      <c r="FF121" s="121"/>
      <c r="FP121" s="121"/>
      <c r="FZ121" s="121"/>
      <c r="GJ121" s="121"/>
      <c r="GT121" s="121"/>
      <c r="HD121" s="121"/>
      <c r="HN121" s="121"/>
      <c r="HX121" s="121"/>
      <c r="IH121" s="121"/>
      <c r="IR121" s="121"/>
    </row>
    <row xmlns:x14ac="http://schemas.microsoft.com/office/spreadsheetml/2009/9/ac" r="122" s="3" customFormat="true" x14ac:dyDescent="0.25">
      <c r="A122" s="374" t="str">
        <f ca="true">IF(ISBLANK('Data Summary'!A124),"",'Data Summary'!A124)</f>
        <v/>
      </c>
      <c r="B122" s="121"/>
      <c r="L122" s="121"/>
      <c r="V122" s="121"/>
      <c r="AF122" s="121"/>
      <c r="AP122" s="121"/>
      <c r="AZ122" s="121"/>
      <c r="BJ122" s="121"/>
      <c r="BT122" s="121"/>
      <c r="CD122" s="121"/>
      <c r="CN122" s="121"/>
      <c r="CX122" s="121"/>
      <c r="DH122" s="121"/>
      <c r="DR122" s="121"/>
      <c r="EB122" s="121"/>
      <c r="EL122" s="121"/>
      <c r="EV122" s="121"/>
      <c r="FF122" s="121"/>
      <c r="FP122" s="121"/>
      <c r="FZ122" s="121"/>
      <c r="GJ122" s="121"/>
      <c r="GT122" s="121"/>
      <c r="HD122" s="121"/>
      <c r="HN122" s="121"/>
      <c r="HX122" s="121"/>
      <c r="IH122" s="121"/>
      <c r="IR122" s="121"/>
    </row>
    <row xmlns:x14ac="http://schemas.microsoft.com/office/spreadsheetml/2009/9/ac" r="123" s="3" customFormat="true" x14ac:dyDescent="0.25">
      <c r="A123" s="374" t="str">
        <f ca="true">IF(ISBLANK('Data Summary'!A125),"",'Data Summary'!A125)</f>
        <v/>
      </c>
      <c r="B123" s="121"/>
      <c r="L123" s="121"/>
      <c r="V123" s="121"/>
      <c r="AF123" s="121"/>
      <c r="AP123" s="121"/>
      <c r="AZ123" s="121"/>
      <c r="BJ123" s="121"/>
      <c r="BT123" s="121"/>
      <c r="CD123" s="121"/>
      <c r="CN123" s="121"/>
      <c r="CX123" s="121"/>
      <c r="DH123" s="121"/>
      <c r="DR123" s="121"/>
      <c r="EB123" s="121"/>
      <c r="EL123" s="121"/>
      <c r="EV123" s="121"/>
      <c r="FF123" s="121"/>
      <c r="FP123" s="121"/>
      <c r="FZ123" s="121"/>
      <c r="GJ123" s="121"/>
      <c r="GT123" s="121"/>
      <c r="HD123" s="121"/>
      <c r="HN123" s="121"/>
      <c r="HX123" s="121"/>
      <c r="IH123" s="121"/>
      <c r="IR123" s="121"/>
    </row>
    <row xmlns:x14ac="http://schemas.microsoft.com/office/spreadsheetml/2009/9/ac" r="124" s="3" customFormat="true" x14ac:dyDescent="0.25">
      <c r="A124" s="374" t="str">
        <f ca="true">IF(ISBLANK('Data Summary'!A126),"",'Data Summary'!A126)</f>
        <v/>
      </c>
      <c r="B124" s="121"/>
      <c r="L124" s="121"/>
      <c r="V124" s="121"/>
      <c r="AF124" s="121"/>
      <c r="AP124" s="121"/>
      <c r="AZ124" s="121"/>
      <c r="BJ124" s="121"/>
      <c r="BT124" s="121"/>
      <c r="CD124" s="121"/>
      <c r="CN124" s="121"/>
      <c r="CX124" s="121"/>
      <c r="DH124" s="121"/>
      <c r="DR124" s="121"/>
      <c r="EB124" s="121"/>
      <c r="EL124" s="121"/>
      <c r="EV124" s="121"/>
      <c r="FF124" s="121"/>
      <c r="FP124" s="121"/>
      <c r="FZ124" s="121"/>
      <c r="GJ124" s="121"/>
      <c r="GT124" s="121"/>
      <c r="HD124" s="121"/>
      <c r="HN124" s="121"/>
      <c r="HX124" s="121"/>
      <c r="IH124" s="121"/>
      <c r="IR124" s="121"/>
    </row>
    <row xmlns:x14ac="http://schemas.microsoft.com/office/spreadsheetml/2009/9/ac" r="125" s="3" customFormat="true" x14ac:dyDescent="0.25">
      <c r="A125" s="374" t="str">
        <f ca="true">IF(ISBLANK('Data Summary'!A127),"",'Data Summary'!A127)</f>
        <v/>
      </c>
      <c r="B125" s="121"/>
      <c r="L125" s="121"/>
      <c r="V125" s="121"/>
      <c r="AF125" s="121"/>
      <c r="AP125" s="121"/>
      <c r="AZ125" s="121"/>
      <c r="BJ125" s="121"/>
      <c r="BT125" s="121"/>
      <c r="CD125" s="121"/>
      <c r="CN125" s="121"/>
      <c r="CX125" s="121"/>
      <c r="DH125" s="121"/>
      <c r="DR125" s="121"/>
      <c r="EB125" s="121"/>
      <c r="EL125" s="121"/>
      <c r="EV125" s="121"/>
      <c r="FF125" s="121"/>
      <c r="FP125" s="121"/>
      <c r="FZ125" s="121"/>
      <c r="GJ125" s="121"/>
      <c r="GT125" s="121"/>
      <c r="HD125" s="121"/>
      <c r="HN125" s="121"/>
      <c r="HX125" s="121"/>
      <c r="IH125" s="121"/>
      <c r="IR125" s="121"/>
    </row>
    <row xmlns:x14ac="http://schemas.microsoft.com/office/spreadsheetml/2009/9/ac" r="126" s="3" customFormat="true" x14ac:dyDescent="0.25">
      <c r="A126" s="374" t="str">
        <f ca="true">IF(ISBLANK('Data Summary'!A128),"",'Data Summary'!A128)</f>
        <v/>
      </c>
      <c r="B126" s="121"/>
      <c r="L126" s="121"/>
      <c r="V126" s="121"/>
      <c r="AF126" s="121"/>
      <c r="AP126" s="121"/>
      <c r="AZ126" s="121"/>
      <c r="BJ126" s="121"/>
      <c r="BT126" s="121"/>
      <c r="CD126" s="121"/>
      <c r="CN126" s="121"/>
      <c r="CX126" s="121"/>
      <c r="DH126" s="121"/>
      <c r="DR126" s="121"/>
      <c r="EB126" s="121"/>
      <c r="EL126" s="121"/>
      <c r="EV126" s="121"/>
      <c r="FF126" s="121"/>
      <c r="FP126" s="121"/>
      <c r="FZ126" s="121"/>
      <c r="GJ126" s="121"/>
      <c r="GT126" s="121"/>
      <c r="HD126" s="121"/>
      <c r="HN126" s="121"/>
      <c r="HX126" s="121"/>
      <c r="IH126" s="121"/>
      <c r="IR126" s="121"/>
    </row>
    <row xmlns:x14ac="http://schemas.microsoft.com/office/spreadsheetml/2009/9/ac" r="127" s="3" customFormat="true" x14ac:dyDescent="0.25">
      <c r="A127" s="374" t="str">
        <f ca="true">IF(ISBLANK('Data Summary'!A129),"",'Data Summary'!A129)</f>
        <v/>
      </c>
      <c r="B127" s="121"/>
      <c r="L127" s="121"/>
      <c r="V127" s="121"/>
      <c r="AF127" s="121"/>
      <c r="AP127" s="121"/>
      <c r="AZ127" s="121"/>
      <c r="BJ127" s="121"/>
      <c r="BT127" s="121"/>
      <c r="CD127" s="121"/>
      <c r="CN127" s="121"/>
      <c r="CX127" s="121"/>
      <c r="DH127" s="121"/>
      <c r="DR127" s="121"/>
      <c r="EB127" s="121"/>
      <c r="EL127" s="121"/>
      <c r="EV127" s="121"/>
      <c r="FF127" s="121"/>
      <c r="FP127" s="121"/>
      <c r="FZ127" s="121"/>
      <c r="GJ127" s="121"/>
      <c r="GT127" s="121"/>
      <c r="HD127" s="121"/>
      <c r="HN127" s="121"/>
      <c r="HX127" s="121"/>
      <c r="IH127" s="121"/>
      <c r="IR127" s="121"/>
    </row>
    <row xmlns:x14ac="http://schemas.microsoft.com/office/spreadsheetml/2009/9/ac" r="128" s="3" customFormat="true" x14ac:dyDescent="0.25">
      <c r="A128" s="374" t="str">
        <f ca="true">IF(ISBLANK('Data Summary'!A130),"",'Data Summary'!A130)</f>
        <v/>
      </c>
      <c r="B128" s="121"/>
      <c r="L128" s="121"/>
      <c r="V128" s="121"/>
      <c r="AF128" s="121"/>
      <c r="AP128" s="121"/>
      <c r="AZ128" s="121"/>
      <c r="BJ128" s="121"/>
      <c r="BT128" s="121"/>
      <c r="CD128" s="121"/>
      <c r="CN128" s="121"/>
      <c r="CX128" s="121"/>
      <c r="DH128" s="121"/>
      <c r="DR128" s="121"/>
      <c r="EB128" s="121"/>
      <c r="EL128" s="121"/>
      <c r="EV128" s="121"/>
      <c r="FF128" s="121"/>
      <c r="FP128" s="121"/>
      <c r="FZ128" s="121"/>
      <c r="GJ128" s="121"/>
      <c r="GT128" s="121"/>
      <c r="HD128" s="121"/>
      <c r="HN128" s="121"/>
      <c r="HX128" s="121"/>
      <c r="IH128" s="121"/>
      <c r="IR128" s="121"/>
    </row>
    <row xmlns:x14ac="http://schemas.microsoft.com/office/spreadsheetml/2009/9/ac" r="129" s="3" customFormat="true" x14ac:dyDescent="0.25">
      <c r="A129" s="374" t="str">
        <f ca="true">IF(ISBLANK('Data Summary'!A131),"",'Data Summary'!A131)</f>
        <v/>
      </c>
      <c r="B129" s="121"/>
      <c r="L129" s="121"/>
      <c r="V129" s="121"/>
      <c r="AF129" s="121"/>
      <c r="AP129" s="121"/>
      <c r="AZ129" s="121"/>
      <c r="BJ129" s="121"/>
      <c r="BT129" s="121"/>
      <c r="CD129" s="121"/>
      <c r="CN129" s="121"/>
      <c r="CX129" s="121"/>
      <c r="DH129" s="121"/>
      <c r="DR129" s="121"/>
      <c r="EB129" s="121"/>
      <c r="EL129" s="121"/>
      <c r="EV129" s="121"/>
      <c r="FF129" s="121"/>
      <c r="FP129" s="121"/>
      <c r="FZ129" s="121"/>
      <c r="GJ129" s="121"/>
      <c r="GT129" s="121"/>
      <c r="HD129" s="121"/>
      <c r="HN129" s="121"/>
      <c r="HX129" s="121"/>
      <c r="IH129" s="121"/>
      <c r="IR129" s="121"/>
    </row>
    <row xmlns:x14ac="http://schemas.microsoft.com/office/spreadsheetml/2009/9/ac" r="130" s="3" customFormat="true" x14ac:dyDescent="0.25">
      <c r="A130" s="374" t="str">
        <f ca="true">IF(ISBLANK('Data Summary'!A132),"",'Data Summary'!A132)</f>
        <v/>
      </c>
      <c r="B130" s="121"/>
      <c r="L130" s="121"/>
      <c r="V130" s="121"/>
      <c r="AF130" s="121"/>
      <c r="AP130" s="121"/>
      <c r="AZ130" s="121"/>
      <c r="BJ130" s="121"/>
      <c r="BT130" s="121"/>
      <c r="CD130" s="121"/>
      <c r="CN130" s="121"/>
      <c r="CX130" s="121"/>
      <c r="DH130" s="121"/>
      <c r="DR130" s="121"/>
      <c r="EB130" s="121"/>
      <c r="EL130" s="121"/>
      <c r="EV130" s="121"/>
      <c r="FF130" s="121"/>
      <c r="FP130" s="121"/>
      <c r="FZ130" s="121"/>
      <c r="GJ130" s="121"/>
      <c r="GT130" s="121"/>
      <c r="HD130" s="121"/>
      <c r="HN130" s="121"/>
      <c r="HX130" s="121"/>
      <c r="IH130" s="121"/>
      <c r="IR130" s="121"/>
    </row>
    <row xmlns:x14ac="http://schemas.microsoft.com/office/spreadsheetml/2009/9/ac" r="131" s="3" customFormat="true" x14ac:dyDescent="0.25">
      <c r="A131" s="374" t="str">
        <f ca="true">IF(ISBLANK('Data Summary'!A133),"",'Data Summary'!A133)</f>
        <v/>
      </c>
      <c r="B131" s="121"/>
      <c r="L131" s="121"/>
      <c r="V131" s="121"/>
      <c r="AF131" s="121"/>
      <c r="AP131" s="121"/>
      <c r="AZ131" s="121"/>
      <c r="BJ131" s="121"/>
      <c r="BT131" s="121"/>
      <c r="CD131" s="121"/>
      <c r="CN131" s="121"/>
      <c r="CX131" s="121"/>
      <c r="DH131" s="121"/>
      <c r="DR131" s="121"/>
      <c r="EB131" s="121"/>
      <c r="EL131" s="121"/>
      <c r="EV131" s="121"/>
      <c r="FF131" s="121"/>
      <c r="FP131" s="121"/>
      <c r="FZ131" s="121"/>
      <c r="GJ131" s="121"/>
      <c r="GT131" s="121"/>
      <c r="HD131" s="121"/>
      <c r="HN131" s="121"/>
      <c r="HX131" s="121"/>
      <c r="IH131" s="121"/>
      <c r="IR131" s="121"/>
    </row>
    <row xmlns:x14ac="http://schemas.microsoft.com/office/spreadsheetml/2009/9/ac" r="132" s="3" customFormat="true" x14ac:dyDescent="0.25">
      <c r="A132" s="374" t="str">
        <f ca="true">IF(ISBLANK('Data Summary'!A134),"",'Data Summary'!A134)</f>
        <v/>
      </c>
      <c r="B132" s="121"/>
      <c r="L132" s="121"/>
      <c r="V132" s="121"/>
      <c r="AF132" s="121"/>
      <c r="AP132" s="121"/>
      <c r="AZ132" s="121"/>
      <c r="BJ132" s="121"/>
      <c r="BT132" s="121"/>
      <c r="CD132" s="121"/>
      <c r="CN132" s="121"/>
      <c r="CX132" s="121"/>
      <c r="DH132" s="121"/>
      <c r="DR132" s="121"/>
      <c r="EB132" s="121"/>
      <c r="EL132" s="121"/>
      <c r="EV132" s="121"/>
      <c r="FF132" s="121"/>
      <c r="FP132" s="121"/>
      <c r="FZ132" s="121"/>
      <c r="GJ132" s="121"/>
      <c r="GT132" s="121"/>
      <c r="HD132" s="121"/>
      <c r="HN132" s="121"/>
      <c r="HX132" s="121"/>
      <c r="IH132" s="121"/>
      <c r="IR132" s="121"/>
    </row>
    <row xmlns:x14ac="http://schemas.microsoft.com/office/spreadsheetml/2009/9/ac" r="133" s="3" customFormat="true" x14ac:dyDescent="0.25">
      <c r="A133" s="374" t="str">
        <f ca="true">IF(ISBLANK('Data Summary'!A135),"",'Data Summary'!A135)</f>
        <v/>
      </c>
      <c r="B133" s="121"/>
      <c r="L133" s="121"/>
      <c r="V133" s="121"/>
      <c r="AF133" s="121"/>
      <c r="AP133" s="121"/>
      <c r="AZ133" s="121"/>
      <c r="BJ133" s="121"/>
      <c r="BT133" s="121"/>
      <c r="CD133" s="121"/>
      <c r="CN133" s="121"/>
      <c r="CX133" s="121"/>
      <c r="DH133" s="121"/>
      <c r="DR133" s="121"/>
      <c r="EB133" s="121"/>
      <c r="EL133" s="121"/>
      <c r="EV133" s="121"/>
      <c r="FF133" s="121"/>
      <c r="FP133" s="121"/>
      <c r="FZ133" s="121"/>
      <c r="GJ133" s="121"/>
      <c r="GT133" s="121"/>
      <c r="HD133" s="121"/>
      <c r="HN133" s="121"/>
      <c r="HX133" s="121"/>
      <c r="IH133" s="121"/>
      <c r="IR133" s="121"/>
    </row>
    <row xmlns:x14ac="http://schemas.microsoft.com/office/spreadsheetml/2009/9/ac" r="134" s="3" customFormat="true" x14ac:dyDescent="0.25">
      <c r="A134" s="374" t="str">
        <f ca="true">IF(ISBLANK('Data Summary'!A136),"",'Data Summary'!A136)</f>
        <v/>
      </c>
      <c r="B134" s="121"/>
      <c r="L134" s="121"/>
      <c r="V134" s="121"/>
      <c r="AF134" s="121"/>
      <c r="AP134" s="121"/>
      <c r="AZ134" s="121"/>
      <c r="BJ134" s="121"/>
      <c r="BT134" s="121"/>
      <c r="CD134" s="121"/>
      <c r="CN134" s="121"/>
      <c r="CX134" s="121"/>
      <c r="DH134" s="121"/>
      <c r="DR134" s="121"/>
      <c r="EB134" s="121"/>
      <c r="EL134" s="121"/>
      <c r="EV134" s="121"/>
      <c r="FF134" s="121"/>
      <c r="FP134" s="121"/>
      <c r="FZ134" s="121"/>
      <c r="GJ134" s="121"/>
      <c r="GT134" s="121"/>
      <c r="HD134" s="121"/>
      <c r="HN134" s="121"/>
      <c r="HX134" s="121"/>
      <c r="IH134" s="121"/>
      <c r="IR134" s="121"/>
    </row>
    <row xmlns:x14ac="http://schemas.microsoft.com/office/spreadsheetml/2009/9/ac" r="135" s="3" customFormat="true" x14ac:dyDescent="0.25">
      <c r="A135" s="374" t="str">
        <f ca="true">IF(ISBLANK('Data Summary'!A137),"",'Data Summary'!A137)</f>
        <v/>
      </c>
      <c r="B135" s="121"/>
      <c r="L135" s="121"/>
      <c r="V135" s="121"/>
      <c r="AF135" s="121"/>
      <c r="AP135" s="121"/>
      <c r="AZ135" s="121"/>
      <c r="BJ135" s="121"/>
      <c r="BT135" s="121"/>
      <c r="CD135" s="121"/>
      <c r="CN135" s="121"/>
      <c r="CX135" s="121"/>
      <c r="DH135" s="121"/>
      <c r="DR135" s="121"/>
      <c r="EB135" s="121"/>
      <c r="EL135" s="121"/>
      <c r="EV135" s="121"/>
      <c r="FF135" s="121"/>
      <c r="FP135" s="121"/>
      <c r="FZ135" s="121"/>
      <c r="GJ135" s="121"/>
      <c r="GT135" s="121"/>
      <c r="HD135" s="121"/>
      <c r="HN135" s="121"/>
      <c r="HX135" s="121"/>
      <c r="IH135" s="121"/>
      <c r="IR135" s="121"/>
    </row>
    <row xmlns:x14ac="http://schemas.microsoft.com/office/spreadsheetml/2009/9/ac" r="136" s="3" customFormat="true" x14ac:dyDescent="0.25">
      <c r="A136" s="374" t="str">
        <f ca="true">IF(ISBLANK('Data Summary'!A138),"",'Data Summary'!A138)</f>
        <v/>
      </c>
      <c r="B136" s="121"/>
      <c r="L136" s="121"/>
      <c r="V136" s="121"/>
      <c r="AF136" s="121"/>
      <c r="AP136" s="121"/>
      <c r="AZ136" s="121"/>
      <c r="BJ136" s="121"/>
      <c r="BT136" s="121"/>
      <c r="CD136" s="121"/>
      <c r="CN136" s="121"/>
      <c r="CX136" s="121"/>
      <c r="DH136" s="121"/>
      <c r="DR136" s="121"/>
      <c r="EB136" s="121"/>
      <c r="EL136" s="121"/>
      <c r="EV136" s="121"/>
      <c r="FF136" s="121"/>
      <c r="FP136" s="121"/>
      <c r="FZ136" s="121"/>
      <c r="GJ136" s="121"/>
      <c r="GT136" s="121"/>
      <c r="HD136" s="121"/>
      <c r="HN136" s="121"/>
      <c r="HX136" s="121"/>
      <c r="IH136" s="121"/>
      <c r="IR136" s="121"/>
    </row>
    <row xmlns:x14ac="http://schemas.microsoft.com/office/spreadsheetml/2009/9/ac" r="137" s="3" customFormat="true" x14ac:dyDescent="0.25">
      <c r="A137" s="374" t="str">
        <f ca="true">IF(ISBLANK('Data Summary'!A139),"",'Data Summary'!A139)</f>
        <v/>
      </c>
      <c r="B137" s="121"/>
      <c r="L137" s="121"/>
      <c r="V137" s="121"/>
      <c r="AF137" s="121"/>
      <c r="AP137" s="121"/>
      <c r="AZ137" s="121"/>
      <c r="BJ137" s="121"/>
      <c r="BT137" s="121"/>
      <c r="CD137" s="121"/>
      <c r="CN137" s="121"/>
      <c r="CX137" s="121"/>
      <c r="DH137" s="121"/>
      <c r="DR137" s="121"/>
      <c r="EB137" s="121"/>
      <c r="EL137" s="121"/>
      <c r="EV137" s="121"/>
      <c r="FF137" s="121"/>
      <c r="FP137" s="121"/>
      <c r="FZ137" s="121"/>
      <c r="GJ137" s="121"/>
      <c r="GT137" s="121"/>
      <c r="HD137" s="121"/>
      <c r="HN137" s="121"/>
      <c r="HX137" s="121"/>
      <c r="IH137" s="121"/>
      <c r="IR137" s="121"/>
    </row>
    <row xmlns:x14ac="http://schemas.microsoft.com/office/spreadsheetml/2009/9/ac" r="138" s="3" customFormat="true" x14ac:dyDescent="0.25">
      <c r="A138" s="374" t="str">
        <f ca="true">IF(ISBLANK('Data Summary'!A140),"",'Data Summary'!A140)</f>
        <v/>
      </c>
      <c r="B138" s="121"/>
      <c r="L138" s="121"/>
      <c r="V138" s="121"/>
      <c r="AF138" s="121"/>
      <c r="AP138" s="121"/>
      <c r="AZ138" s="121"/>
      <c r="BJ138" s="121"/>
      <c r="BT138" s="121"/>
      <c r="CD138" s="121"/>
      <c r="CN138" s="121"/>
      <c r="CX138" s="121"/>
      <c r="DH138" s="121"/>
      <c r="DR138" s="121"/>
      <c r="EB138" s="121"/>
      <c r="EL138" s="121"/>
      <c r="EV138" s="121"/>
      <c r="FF138" s="121"/>
      <c r="FP138" s="121"/>
      <c r="FZ138" s="121"/>
      <c r="GJ138" s="121"/>
      <c r="GT138" s="121"/>
      <c r="HD138" s="121"/>
      <c r="HN138" s="121"/>
      <c r="HX138" s="121"/>
      <c r="IH138" s="121"/>
      <c r="IR138" s="121"/>
    </row>
    <row xmlns:x14ac="http://schemas.microsoft.com/office/spreadsheetml/2009/9/ac" r="139" s="3" customFormat="true" x14ac:dyDescent="0.25">
      <c r="A139" s="374" t="str">
        <f ca="true">IF(ISBLANK('Data Summary'!A141),"",'Data Summary'!A141)</f>
        <v/>
      </c>
      <c r="B139" s="121"/>
      <c r="L139" s="121"/>
      <c r="V139" s="121"/>
      <c r="AF139" s="121"/>
      <c r="AP139" s="121"/>
      <c r="AZ139" s="121"/>
      <c r="BJ139" s="121"/>
      <c r="BT139" s="121"/>
      <c r="CD139" s="121"/>
      <c r="CN139" s="121"/>
      <c r="CX139" s="121"/>
      <c r="DH139" s="121"/>
      <c r="DR139" s="121"/>
      <c r="EB139" s="121"/>
      <c r="EL139" s="121"/>
      <c r="EV139" s="121"/>
      <c r="FF139" s="121"/>
      <c r="FP139" s="121"/>
      <c r="FZ139" s="121"/>
      <c r="GJ139" s="121"/>
      <c r="GT139" s="121"/>
      <c r="HD139" s="121"/>
      <c r="HN139" s="121"/>
      <c r="HX139" s="121"/>
      <c r="IH139" s="121"/>
      <c r="IR139" s="121"/>
    </row>
    <row xmlns:x14ac="http://schemas.microsoft.com/office/spreadsheetml/2009/9/ac" r="140" s="3" customFormat="true" x14ac:dyDescent="0.25">
      <c r="A140" s="374" t="str">
        <f ca="true">IF(ISBLANK('Data Summary'!A142),"",'Data Summary'!A142)</f>
        <v/>
      </c>
      <c r="B140" s="121"/>
      <c r="L140" s="121"/>
      <c r="V140" s="121"/>
      <c r="AF140" s="121"/>
      <c r="AP140" s="121"/>
      <c r="AZ140" s="121"/>
      <c r="BJ140" s="121"/>
      <c r="BT140" s="121"/>
      <c r="CD140" s="121"/>
      <c r="CN140" s="121"/>
      <c r="CX140" s="121"/>
      <c r="DH140" s="121"/>
      <c r="DR140" s="121"/>
      <c r="EB140" s="121"/>
      <c r="EL140" s="121"/>
      <c r="EV140" s="121"/>
      <c r="FF140" s="121"/>
      <c r="FP140" s="121"/>
      <c r="FZ140" s="121"/>
      <c r="GJ140" s="121"/>
      <c r="GT140" s="121"/>
      <c r="HD140" s="121"/>
      <c r="HN140" s="121"/>
      <c r="HX140" s="121"/>
      <c r="IH140" s="121"/>
      <c r="IR140" s="121"/>
    </row>
    <row xmlns:x14ac="http://schemas.microsoft.com/office/spreadsheetml/2009/9/ac" r="141" s="3" customFormat="true" x14ac:dyDescent="0.25">
      <c r="A141" s="374" t="str">
        <f ca="true">IF(ISBLANK('Data Summary'!A143),"",'Data Summary'!A143)</f>
        <v/>
      </c>
      <c r="B141" s="121"/>
      <c r="L141" s="121"/>
      <c r="V141" s="121"/>
      <c r="AF141" s="121"/>
      <c r="AP141" s="121"/>
      <c r="AZ141" s="121"/>
      <c r="BJ141" s="121"/>
      <c r="BT141" s="121"/>
      <c r="CD141" s="121"/>
      <c r="CN141" s="121"/>
      <c r="CX141" s="121"/>
      <c r="DH141" s="121"/>
      <c r="DR141" s="121"/>
      <c r="EB141" s="121"/>
      <c r="EL141" s="121"/>
      <c r="EV141" s="121"/>
      <c r="FF141" s="121"/>
      <c r="FP141" s="121"/>
      <c r="FZ141" s="121"/>
      <c r="GJ141" s="121"/>
      <c r="GT141" s="121"/>
      <c r="HD141" s="121"/>
      <c r="HN141" s="121"/>
      <c r="HX141" s="121"/>
      <c r="IH141" s="121"/>
      <c r="IR141" s="121"/>
    </row>
    <row xmlns:x14ac="http://schemas.microsoft.com/office/spreadsheetml/2009/9/ac" r="142" s="3" customFormat="true" x14ac:dyDescent="0.25">
      <c r="A142" s="374" t="str">
        <f ca="true">IF(ISBLANK('Data Summary'!A144),"",'Data Summary'!A144)</f>
        <v/>
      </c>
      <c r="B142" s="121"/>
      <c r="L142" s="121"/>
      <c r="V142" s="121"/>
      <c r="AF142" s="121"/>
      <c r="AP142" s="121"/>
      <c r="AZ142" s="121"/>
      <c r="BJ142" s="121"/>
      <c r="BT142" s="121"/>
      <c r="CD142" s="121"/>
      <c r="CN142" s="121"/>
      <c r="CX142" s="121"/>
      <c r="DH142" s="121"/>
      <c r="DR142" s="121"/>
      <c r="EB142" s="121"/>
      <c r="EL142" s="121"/>
      <c r="EV142" s="121"/>
      <c r="FF142" s="121"/>
      <c r="FP142" s="121"/>
      <c r="FZ142" s="121"/>
      <c r="GJ142" s="121"/>
      <c r="GT142" s="121"/>
      <c r="HD142" s="121"/>
      <c r="HN142" s="121"/>
      <c r="HX142" s="121"/>
      <c r="IH142" s="121"/>
      <c r="IR142" s="121"/>
    </row>
    <row xmlns:x14ac="http://schemas.microsoft.com/office/spreadsheetml/2009/9/ac" r="143" s="3" customFormat="true" x14ac:dyDescent="0.25">
      <c r="A143" s="374" t="str">
        <f ca="true">IF(ISBLANK('Data Summary'!A145),"",'Data Summary'!A145)</f>
        <v/>
      </c>
      <c r="B143" s="121"/>
      <c r="L143" s="121"/>
      <c r="V143" s="121"/>
      <c r="AF143" s="121"/>
      <c r="AP143" s="121"/>
      <c r="AZ143" s="121"/>
      <c r="BJ143" s="121"/>
      <c r="BT143" s="121"/>
      <c r="CD143" s="121"/>
      <c r="CN143" s="121"/>
      <c r="CX143" s="121"/>
      <c r="DH143" s="121"/>
      <c r="DR143" s="121"/>
      <c r="EB143" s="121"/>
      <c r="EL143" s="121"/>
      <c r="EV143" s="121"/>
      <c r="FF143" s="121"/>
      <c r="FP143" s="121"/>
      <c r="FZ143" s="121"/>
      <c r="GJ143" s="121"/>
      <c r="GT143" s="121"/>
      <c r="HD143" s="121"/>
      <c r="HN143" s="121"/>
      <c r="HX143" s="121"/>
      <c r="IH143" s="121"/>
      <c r="IR143" s="121"/>
    </row>
    <row xmlns:x14ac="http://schemas.microsoft.com/office/spreadsheetml/2009/9/ac" r="144" s="3" customFormat="true" x14ac:dyDescent="0.25">
      <c r="A144" s="374" t="str">
        <f ca="true">IF(ISBLANK('Data Summary'!A146),"",'Data Summary'!A146)</f>
        <v/>
      </c>
      <c r="B144" s="121"/>
      <c r="L144" s="121"/>
      <c r="V144" s="121"/>
      <c r="AF144" s="121"/>
      <c r="AP144" s="121"/>
      <c r="AZ144" s="121"/>
      <c r="BJ144" s="121"/>
      <c r="BT144" s="121"/>
      <c r="CD144" s="121"/>
      <c r="CN144" s="121"/>
      <c r="CX144" s="121"/>
      <c r="DH144" s="121"/>
      <c r="DR144" s="121"/>
      <c r="EB144" s="121"/>
      <c r="EL144" s="121"/>
      <c r="EV144" s="121"/>
      <c r="FF144" s="121"/>
      <c r="FP144" s="121"/>
      <c r="FZ144" s="121"/>
      <c r="GJ144" s="121"/>
      <c r="GT144" s="121"/>
      <c r="HD144" s="121"/>
      <c r="HN144" s="121"/>
      <c r="HX144" s="121"/>
      <c r="IH144" s="121"/>
      <c r="IR144" s="121"/>
    </row>
    <row xmlns:x14ac="http://schemas.microsoft.com/office/spreadsheetml/2009/9/ac" r="145" s="3" customFormat="true" x14ac:dyDescent="0.25">
      <c r="A145" s="374" t="str">
        <f ca="true">IF(ISBLANK('Data Summary'!A147),"",'Data Summary'!A147)</f>
        <v/>
      </c>
      <c r="B145" s="121"/>
      <c r="L145" s="121"/>
      <c r="V145" s="121"/>
      <c r="AF145" s="121"/>
      <c r="AP145" s="121"/>
      <c r="AZ145" s="121"/>
      <c r="BJ145" s="121"/>
      <c r="BT145" s="121"/>
      <c r="CD145" s="121"/>
      <c r="CN145" s="121"/>
      <c r="CX145" s="121"/>
      <c r="DH145" s="121"/>
      <c r="DR145" s="121"/>
      <c r="EB145" s="121"/>
      <c r="EL145" s="121"/>
      <c r="EV145" s="121"/>
      <c r="FF145" s="121"/>
      <c r="FP145" s="121"/>
      <c r="FZ145" s="121"/>
      <c r="GJ145" s="121"/>
      <c r="GT145" s="121"/>
      <c r="HD145" s="121"/>
      <c r="HN145" s="121"/>
      <c r="HX145" s="121"/>
      <c r="IH145" s="121"/>
      <c r="IR145" s="121"/>
    </row>
    <row xmlns:x14ac="http://schemas.microsoft.com/office/spreadsheetml/2009/9/ac" r="146" s="3" customFormat="true" x14ac:dyDescent="0.25">
      <c r="A146" s="374" t="str">
        <f ca="true">IF(ISBLANK('Data Summary'!A148),"",'Data Summary'!A148)</f>
        <v/>
      </c>
      <c r="B146" s="121"/>
      <c r="L146" s="121"/>
      <c r="V146" s="121"/>
      <c r="AF146" s="121"/>
      <c r="AP146" s="121"/>
      <c r="AZ146" s="121"/>
      <c r="BJ146" s="121"/>
      <c r="BT146" s="121"/>
      <c r="CD146" s="121"/>
      <c r="CN146" s="121"/>
      <c r="CX146" s="121"/>
      <c r="DH146" s="121"/>
      <c r="DR146" s="121"/>
      <c r="EB146" s="121"/>
      <c r="EL146" s="121"/>
      <c r="EV146" s="121"/>
      <c r="FF146" s="121"/>
      <c r="FP146" s="121"/>
      <c r="FZ146" s="121"/>
      <c r="GJ146" s="121"/>
      <c r="GT146" s="121"/>
      <c r="HD146" s="121"/>
      <c r="HN146" s="121"/>
      <c r="HX146" s="121"/>
      <c r="IH146" s="121"/>
      <c r="IR146" s="121"/>
    </row>
    <row xmlns:x14ac="http://schemas.microsoft.com/office/spreadsheetml/2009/9/ac" r="147" s="3" customFormat="true" x14ac:dyDescent="0.25">
      <c r="A147" s="374" t="str">
        <f ca="true">IF(ISBLANK('Data Summary'!A149),"",'Data Summary'!A149)</f>
        <v/>
      </c>
      <c r="B147" s="121"/>
      <c r="L147" s="121"/>
      <c r="V147" s="121"/>
      <c r="AF147" s="121"/>
      <c r="AP147" s="121"/>
      <c r="AZ147" s="121"/>
      <c r="BJ147" s="121"/>
      <c r="BT147" s="121"/>
      <c r="CD147" s="121"/>
      <c r="CN147" s="121"/>
      <c r="CX147" s="121"/>
      <c r="DH147" s="121"/>
      <c r="DR147" s="121"/>
      <c r="EB147" s="121"/>
      <c r="EL147" s="121"/>
      <c r="EV147" s="121"/>
      <c r="FF147" s="121"/>
      <c r="FP147" s="121"/>
      <c r="FZ147" s="121"/>
      <c r="GJ147" s="121"/>
      <c r="GT147" s="121"/>
      <c r="HD147" s="121"/>
      <c r="HN147" s="121"/>
      <c r="HX147" s="121"/>
      <c r="IH147" s="121"/>
      <c r="IR147" s="121"/>
    </row>
    <row xmlns:x14ac="http://schemas.microsoft.com/office/spreadsheetml/2009/9/ac" r="148" s="3" customFormat="true" x14ac:dyDescent="0.25">
      <c r="A148" s="374" t="str">
        <f ca="true">IF(ISBLANK('Data Summary'!A150),"",'Data Summary'!A150)</f>
        <v/>
      </c>
      <c r="B148" s="121"/>
      <c r="L148" s="121"/>
      <c r="V148" s="121"/>
      <c r="AF148" s="121"/>
      <c r="AP148" s="121"/>
      <c r="AZ148" s="121"/>
      <c r="BJ148" s="121"/>
      <c r="BT148" s="121"/>
      <c r="CD148" s="121"/>
      <c r="CN148" s="121"/>
      <c r="CX148" s="121"/>
      <c r="DH148" s="121"/>
      <c r="DR148" s="121"/>
      <c r="EB148" s="121"/>
      <c r="EL148" s="121"/>
      <c r="EV148" s="121"/>
      <c r="FF148" s="121"/>
      <c r="FP148" s="121"/>
      <c r="FZ148" s="121"/>
      <c r="GJ148" s="121"/>
      <c r="GT148" s="121"/>
      <c r="HD148" s="121"/>
      <c r="HN148" s="121"/>
      <c r="HX148" s="121"/>
      <c r="IH148" s="121"/>
      <c r="IR148" s="121"/>
    </row>
    <row xmlns:x14ac="http://schemas.microsoft.com/office/spreadsheetml/2009/9/ac" r="149" s="3" customFormat="true" x14ac:dyDescent="0.25">
      <c r="A149" s="374" t="str">
        <f ca="true">IF(ISBLANK('Data Summary'!A151),"",'Data Summary'!A151)</f>
        <v/>
      </c>
      <c r="B149" s="121"/>
      <c r="L149" s="121"/>
      <c r="V149" s="121"/>
      <c r="AF149" s="121"/>
      <c r="AP149" s="121"/>
      <c r="AZ149" s="121"/>
      <c r="BJ149" s="121"/>
      <c r="BT149" s="121"/>
      <c r="CD149" s="121"/>
      <c r="CN149" s="121"/>
      <c r="CX149" s="121"/>
      <c r="DH149" s="121"/>
      <c r="DR149" s="121"/>
      <c r="EB149" s="121"/>
      <c r="EL149" s="121"/>
      <c r="EV149" s="121"/>
      <c r="FF149" s="121"/>
      <c r="FP149" s="121"/>
      <c r="FZ149" s="121"/>
      <c r="GJ149" s="121"/>
      <c r="GT149" s="121"/>
      <c r="HD149" s="121"/>
      <c r="HN149" s="121"/>
      <c r="HX149" s="121"/>
      <c r="IH149" s="121"/>
      <c r="IR149" s="121"/>
    </row>
    <row xmlns:x14ac="http://schemas.microsoft.com/office/spreadsheetml/2009/9/ac" r="150" s="3" customFormat="true" x14ac:dyDescent="0.25">
      <c r="A150" s="374" t="str">
        <f ca="true">IF(ISBLANK('Data Summary'!A152),"",'Data Summary'!A152)</f>
        <v/>
      </c>
      <c r="B150" s="121"/>
      <c r="L150" s="121"/>
      <c r="V150" s="121"/>
      <c r="AF150" s="121"/>
      <c r="AP150" s="121"/>
      <c r="AZ150" s="121"/>
      <c r="BJ150" s="121"/>
      <c r="BT150" s="121"/>
      <c r="CD150" s="121"/>
      <c r="CN150" s="121"/>
      <c r="CX150" s="121"/>
      <c r="DH150" s="121"/>
      <c r="DR150" s="121"/>
      <c r="EB150" s="121"/>
      <c r="EL150" s="121"/>
      <c r="EV150" s="121"/>
      <c r="FF150" s="121"/>
      <c r="FP150" s="121"/>
      <c r="FZ150" s="121"/>
      <c r="GJ150" s="121"/>
      <c r="GT150" s="121"/>
      <c r="HD150" s="121"/>
      <c r="HN150" s="121"/>
      <c r="HX150" s="121"/>
      <c r="IH150" s="121"/>
      <c r="IR150" s="121"/>
    </row>
    <row xmlns:x14ac="http://schemas.microsoft.com/office/spreadsheetml/2009/9/ac" r="151" s="3" customFormat="true" x14ac:dyDescent="0.25">
      <c r="A151" s="374" t="str">
        <f ca="true">IF(ISBLANK('Data Summary'!A153),"",'Data Summary'!A153)</f>
        <v/>
      </c>
      <c r="B151" s="121"/>
      <c r="L151" s="121"/>
      <c r="V151" s="121"/>
      <c r="AF151" s="121"/>
      <c r="AP151" s="121"/>
      <c r="AZ151" s="121"/>
      <c r="BJ151" s="121"/>
      <c r="BT151" s="121"/>
      <c r="CD151" s="121"/>
      <c r="CN151" s="121"/>
      <c r="CX151" s="121"/>
      <c r="DH151" s="121"/>
      <c r="DR151" s="121"/>
      <c r="EB151" s="121"/>
      <c r="EL151" s="121"/>
      <c r="EV151" s="121"/>
      <c r="FF151" s="121"/>
      <c r="FP151" s="121"/>
      <c r="FZ151" s="121"/>
      <c r="GJ151" s="121"/>
      <c r="GT151" s="121"/>
      <c r="HD151" s="121"/>
      <c r="HN151" s="121"/>
      <c r="HX151" s="121"/>
      <c r="IH151" s="121"/>
      <c r="IR151" s="121"/>
    </row>
    <row xmlns:x14ac="http://schemas.microsoft.com/office/spreadsheetml/2009/9/ac" r="152" s="3" customFormat="true" x14ac:dyDescent="0.25">
      <c r="A152" s="372"/>
      <c r="B152" s="121"/>
      <c r="L152" s="121"/>
      <c r="V152" s="121"/>
      <c r="AF152" s="121"/>
      <c r="AP152" s="121"/>
      <c r="AZ152" s="121"/>
      <c r="BJ152" s="121"/>
      <c r="BT152" s="121"/>
      <c r="CD152" s="121"/>
      <c r="CN152" s="121"/>
      <c r="CX152" s="121"/>
      <c r="DH152" s="121"/>
      <c r="DR152" s="121"/>
      <c r="EB152" s="121"/>
      <c r="EL152" s="121"/>
      <c r="EV152" s="121"/>
      <c r="FF152" s="121"/>
      <c r="FP152" s="121"/>
      <c r="FZ152" s="121"/>
      <c r="GJ152" s="121"/>
      <c r="GT152" s="121"/>
      <c r="HD152" s="121"/>
      <c r="HN152" s="121"/>
      <c r="HX152" s="121"/>
      <c r="IH152" s="121"/>
      <c r="IR152" s="121"/>
    </row>
    <row xmlns:x14ac="http://schemas.microsoft.com/office/spreadsheetml/2009/9/ac" r="153" s="3" customFormat="true" x14ac:dyDescent="0.25">
      <c r="A153" s="372"/>
      <c r="B153" s="121"/>
      <c r="L153" s="121"/>
      <c r="V153" s="121"/>
      <c r="AF153" s="121"/>
      <c r="AP153" s="121"/>
      <c r="AZ153" s="121"/>
      <c r="BJ153" s="121"/>
      <c r="BT153" s="121"/>
      <c r="CD153" s="121"/>
      <c r="CN153" s="121"/>
      <c r="CX153" s="121"/>
      <c r="DH153" s="121"/>
      <c r="DR153" s="121"/>
      <c r="EB153" s="121"/>
      <c r="EL153" s="121"/>
      <c r="EV153" s="121"/>
      <c r="FF153" s="121"/>
      <c r="FP153" s="121"/>
      <c r="FZ153" s="121"/>
      <c r="GJ153" s="121"/>
      <c r="GT153" s="121"/>
      <c r="HD153" s="121"/>
      <c r="HN153" s="121"/>
      <c r="HX153" s="121"/>
      <c r="IH153" s="121"/>
      <c r="IR153" s="121"/>
    </row>
    <row xmlns:x14ac="http://schemas.microsoft.com/office/spreadsheetml/2009/9/ac" r="154" s="3" customFormat="true" x14ac:dyDescent="0.25">
      <c r="A154" s="372"/>
      <c r="B154" s="121"/>
      <c r="L154" s="121"/>
      <c r="V154" s="121"/>
      <c r="AF154" s="121"/>
      <c r="AP154" s="121"/>
      <c r="AZ154" s="121"/>
      <c r="BJ154" s="121"/>
      <c r="BT154" s="121"/>
      <c r="CD154" s="121"/>
      <c r="CN154" s="121"/>
      <c r="CX154" s="121"/>
      <c r="DH154" s="121"/>
      <c r="DR154" s="121"/>
      <c r="EB154" s="121"/>
      <c r="EL154" s="121"/>
      <c r="EV154" s="121"/>
      <c r="FF154" s="121"/>
      <c r="FP154" s="121"/>
      <c r="FZ154" s="121"/>
      <c r="GJ154" s="121"/>
      <c r="GT154" s="121"/>
      <c r="HD154" s="121"/>
      <c r="HN154" s="121"/>
      <c r="HX154" s="121"/>
      <c r="IH154" s="121"/>
      <c r="IR154" s="121"/>
    </row>
    <row xmlns:x14ac="http://schemas.microsoft.com/office/spreadsheetml/2009/9/ac" r="155" s="3" customFormat="true" x14ac:dyDescent="0.25">
      <c r="A155" s="372"/>
      <c r="B155" s="121"/>
      <c r="L155" s="121"/>
      <c r="V155" s="121"/>
      <c r="AF155" s="121"/>
      <c r="AP155" s="121"/>
      <c r="AZ155" s="121"/>
      <c r="BJ155" s="121"/>
      <c r="BT155" s="121"/>
      <c r="CD155" s="121"/>
      <c r="CN155" s="121"/>
      <c r="CX155" s="121"/>
      <c r="DH155" s="121"/>
      <c r="DR155" s="121"/>
      <c r="EB155" s="121"/>
      <c r="EL155" s="121"/>
      <c r="EV155" s="121"/>
      <c r="FF155" s="121"/>
      <c r="FP155" s="121"/>
      <c r="FZ155" s="121"/>
      <c r="GJ155" s="121"/>
      <c r="GT155" s="121"/>
      <c r="HD155" s="121"/>
      <c r="HN155" s="121"/>
      <c r="HX155" s="121"/>
      <c r="IH155" s="121"/>
      <c r="IR155" s="121"/>
    </row>
    <row xmlns:x14ac="http://schemas.microsoft.com/office/spreadsheetml/2009/9/ac" r="156" s="3" customFormat="true" x14ac:dyDescent="0.25">
      <c r="A156" s="372"/>
      <c r="B156" s="121"/>
      <c r="L156" s="121"/>
      <c r="V156" s="121"/>
      <c r="AF156" s="121"/>
      <c r="AP156" s="121"/>
      <c r="AZ156" s="121"/>
      <c r="BJ156" s="121"/>
      <c r="BT156" s="121"/>
      <c r="CD156" s="121"/>
      <c r="CN156" s="121"/>
      <c r="CX156" s="121"/>
      <c r="DH156" s="121"/>
      <c r="DR156" s="121"/>
      <c r="EB156" s="121"/>
      <c r="EL156" s="121"/>
      <c r="EV156" s="121"/>
      <c r="FF156" s="121"/>
      <c r="FP156" s="121"/>
      <c r="FZ156" s="121"/>
      <c r="GJ156" s="121"/>
      <c r="GT156" s="121"/>
      <c r="HD156" s="121"/>
      <c r="HN156" s="121"/>
      <c r="HX156" s="121"/>
      <c r="IH156" s="121"/>
      <c r="IR156" s="121"/>
    </row>
    <row xmlns:x14ac="http://schemas.microsoft.com/office/spreadsheetml/2009/9/ac" r="157" s="3" customFormat="true" x14ac:dyDescent="0.25">
      <c r="A157" s="372"/>
      <c r="B157" s="121"/>
      <c r="L157" s="121"/>
      <c r="V157" s="121"/>
      <c r="AF157" s="121"/>
      <c r="AP157" s="121"/>
      <c r="AZ157" s="121"/>
      <c r="BJ157" s="121"/>
      <c r="BT157" s="121"/>
      <c r="CD157" s="121"/>
      <c r="CN157" s="121"/>
      <c r="CX157" s="121"/>
      <c r="DH157" s="121"/>
      <c r="DR157" s="121"/>
      <c r="EB157" s="121"/>
      <c r="EL157" s="121"/>
      <c r="EV157" s="121"/>
      <c r="FF157" s="121"/>
      <c r="FP157" s="121"/>
      <c r="FZ157" s="121"/>
      <c r="GJ157" s="121"/>
      <c r="GT157" s="121"/>
      <c r="HD157" s="121"/>
      <c r="HN157" s="121"/>
      <c r="HX157" s="121"/>
      <c r="IH157" s="121"/>
      <c r="IR157" s="121"/>
    </row>
    <row xmlns:x14ac="http://schemas.microsoft.com/office/spreadsheetml/2009/9/ac" r="158" s="3" customFormat="true" x14ac:dyDescent="0.25">
      <c r="A158" s="372"/>
      <c r="B158" s="121"/>
      <c r="L158" s="121"/>
      <c r="V158" s="121"/>
      <c r="AF158" s="121"/>
      <c r="AP158" s="121"/>
      <c r="AZ158" s="121"/>
      <c r="BJ158" s="121"/>
      <c r="BT158" s="121"/>
      <c r="CD158" s="121"/>
      <c r="CN158" s="121"/>
      <c r="CX158" s="121"/>
      <c r="DH158" s="121"/>
      <c r="DR158" s="121"/>
      <c r="EB158" s="121"/>
      <c r="EL158" s="121"/>
      <c r="EV158" s="121"/>
      <c r="FF158" s="121"/>
      <c r="FP158" s="121"/>
      <c r="FZ158" s="121"/>
      <c r="GJ158" s="121"/>
      <c r="GT158" s="121"/>
      <c r="HD158" s="121"/>
      <c r="HN158" s="121"/>
      <c r="HX158" s="121"/>
      <c r="IH158" s="121"/>
      <c r="IR158" s="121"/>
    </row>
    <row xmlns:x14ac="http://schemas.microsoft.com/office/spreadsheetml/2009/9/ac" r="159" s="3" customFormat="true" x14ac:dyDescent="0.25">
      <c r="A159" s="372"/>
      <c r="B159" s="121"/>
      <c r="L159" s="121"/>
      <c r="V159" s="121"/>
      <c r="AF159" s="121"/>
      <c r="AP159" s="121"/>
      <c r="AZ159" s="121"/>
      <c r="BJ159" s="121"/>
      <c r="BT159" s="121"/>
      <c r="CD159" s="121"/>
      <c r="CN159" s="121"/>
      <c r="CX159" s="121"/>
      <c r="DH159" s="121"/>
      <c r="DR159" s="121"/>
      <c r="EB159" s="121"/>
      <c r="EL159" s="121"/>
      <c r="EV159" s="121"/>
      <c r="FF159" s="121"/>
      <c r="FP159" s="121"/>
      <c r="FZ159" s="121"/>
      <c r="GJ159" s="121"/>
      <c r="GT159" s="121"/>
      <c r="HD159" s="121"/>
      <c r="HN159" s="121"/>
      <c r="HX159" s="121"/>
      <c r="IH159" s="121"/>
      <c r="IR159" s="121"/>
    </row>
    <row xmlns:x14ac="http://schemas.microsoft.com/office/spreadsheetml/2009/9/ac" r="160" s="3" customFormat="true" x14ac:dyDescent="0.25">
      <c r="A160" s="372"/>
      <c r="B160" s="121"/>
      <c r="L160" s="121"/>
      <c r="V160" s="121"/>
      <c r="AF160" s="121"/>
      <c r="AP160" s="121"/>
      <c r="AZ160" s="121"/>
      <c r="BJ160" s="121"/>
      <c r="BT160" s="121"/>
      <c r="CD160" s="121"/>
      <c r="CN160" s="121"/>
      <c r="CX160" s="121"/>
      <c r="DH160" s="121"/>
      <c r="DR160" s="121"/>
      <c r="EB160" s="121"/>
      <c r="EL160" s="121"/>
      <c r="EV160" s="121"/>
      <c r="FF160" s="121"/>
      <c r="FP160" s="121"/>
      <c r="FZ160" s="121"/>
      <c r="GJ160" s="121"/>
      <c r="GT160" s="121"/>
      <c r="HD160" s="121"/>
      <c r="HN160" s="121"/>
      <c r="HX160" s="121"/>
      <c r="IH160" s="121"/>
      <c r="IR160" s="121"/>
    </row>
    <row xmlns:x14ac="http://schemas.microsoft.com/office/spreadsheetml/2009/9/ac" r="161" s="3" customFormat="true" x14ac:dyDescent="0.25">
      <c r="A161" s="372"/>
      <c r="B161" s="121"/>
      <c r="L161" s="121"/>
      <c r="V161" s="121"/>
      <c r="AF161" s="121"/>
      <c r="AP161" s="121"/>
      <c r="AZ161" s="121"/>
      <c r="BJ161" s="121"/>
      <c r="BT161" s="121"/>
      <c r="CD161" s="121"/>
      <c r="CN161" s="121"/>
      <c r="CX161" s="121"/>
      <c r="DH161" s="121"/>
      <c r="DR161" s="121"/>
      <c r="EB161" s="121"/>
      <c r="EL161" s="121"/>
      <c r="EV161" s="121"/>
      <c r="FF161" s="121"/>
      <c r="FP161" s="121"/>
      <c r="FZ161" s="121"/>
      <c r="GJ161" s="121"/>
      <c r="GT161" s="121"/>
      <c r="HD161" s="121"/>
      <c r="HN161" s="121"/>
      <c r="HX161" s="121"/>
      <c r="IH161" s="121"/>
      <c r="IR161" s="121"/>
    </row>
    <row xmlns:x14ac="http://schemas.microsoft.com/office/spreadsheetml/2009/9/ac" r="162" s="3" customFormat="true" x14ac:dyDescent="0.25">
      <c r="A162" s="372"/>
      <c r="B162" s="121"/>
      <c r="L162" s="121"/>
      <c r="V162" s="121"/>
      <c r="AF162" s="121"/>
      <c r="AP162" s="121"/>
      <c r="AZ162" s="121"/>
      <c r="BJ162" s="121"/>
      <c r="BT162" s="121"/>
      <c r="CD162" s="121"/>
      <c r="CN162" s="121"/>
      <c r="CX162" s="121"/>
      <c r="DH162" s="121"/>
      <c r="DR162" s="121"/>
      <c r="EB162" s="121"/>
      <c r="EL162" s="121"/>
      <c r="EV162" s="121"/>
      <c r="FF162" s="121"/>
      <c r="FP162" s="121"/>
      <c r="FZ162" s="121"/>
      <c r="GJ162" s="121"/>
      <c r="GT162" s="121"/>
      <c r="HD162" s="121"/>
      <c r="HN162" s="121"/>
      <c r="HX162" s="121"/>
      <c r="IH162" s="121"/>
      <c r="IR162" s="121"/>
    </row>
    <row xmlns:x14ac="http://schemas.microsoft.com/office/spreadsheetml/2009/9/ac" r="163" s="3" customFormat="true" x14ac:dyDescent="0.25">
      <c r="A163" s="372"/>
      <c r="B163" s="121"/>
      <c r="L163" s="121"/>
      <c r="V163" s="121"/>
      <c r="AF163" s="121"/>
      <c r="AP163" s="121"/>
      <c r="AZ163" s="121"/>
      <c r="BJ163" s="121"/>
      <c r="BT163" s="121"/>
      <c r="CD163" s="121"/>
      <c r="CN163" s="121"/>
      <c r="CX163" s="121"/>
      <c r="DH163" s="121"/>
      <c r="DR163" s="121"/>
      <c r="EB163" s="121"/>
      <c r="EL163" s="121"/>
      <c r="EV163" s="121"/>
      <c r="FF163" s="121"/>
      <c r="FP163" s="121"/>
      <c r="FZ163" s="121"/>
      <c r="GJ163" s="121"/>
      <c r="GT163" s="121"/>
      <c r="HD163" s="121"/>
      <c r="HN163" s="121"/>
      <c r="HX163" s="121"/>
      <c r="IH163" s="121"/>
      <c r="IR163" s="121"/>
    </row>
    <row xmlns:x14ac="http://schemas.microsoft.com/office/spreadsheetml/2009/9/ac" r="164" s="3" customFormat="true" x14ac:dyDescent="0.25">
      <c r="A164" s="372"/>
      <c r="B164" s="121"/>
      <c r="L164" s="121"/>
      <c r="V164" s="121"/>
      <c r="AF164" s="121"/>
      <c r="AP164" s="121"/>
      <c r="AZ164" s="121"/>
      <c r="BJ164" s="121"/>
      <c r="BT164" s="121"/>
      <c r="CD164" s="121"/>
      <c r="CN164" s="121"/>
      <c r="CX164" s="121"/>
      <c r="DH164" s="121"/>
      <c r="DR164" s="121"/>
      <c r="EB164" s="121"/>
      <c r="EL164" s="121"/>
      <c r="EV164" s="121"/>
      <c r="FF164" s="121"/>
      <c r="FP164" s="121"/>
      <c r="FZ164" s="121"/>
      <c r="GJ164" s="121"/>
      <c r="GT164" s="121"/>
      <c r="HD164" s="121"/>
      <c r="HN164" s="121"/>
      <c r="HX164" s="121"/>
      <c r="IH164" s="121"/>
      <c r="IR164" s="121"/>
    </row>
    <row xmlns:x14ac="http://schemas.microsoft.com/office/spreadsheetml/2009/9/ac" r="165" s="3" customFormat="true" x14ac:dyDescent="0.25">
      <c r="A165" s="372"/>
      <c r="B165" s="121"/>
      <c r="L165" s="121"/>
      <c r="V165" s="121"/>
      <c r="AF165" s="121"/>
      <c r="AP165" s="121"/>
      <c r="AZ165" s="121"/>
      <c r="BJ165" s="121"/>
      <c r="BT165" s="121"/>
      <c r="CD165" s="121"/>
      <c r="CN165" s="121"/>
      <c r="CX165" s="121"/>
      <c r="DH165" s="121"/>
      <c r="DR165" s="121"/>
      <c r="EB165" s="121"/>
      <c r="EL165" s="121"/>
      <c r="EV165" s="121"/>
      <c r="FF165" s="121"/>
      <c r="FP165" s="121"/>
      <c r="FZ165" s="121"/>
      <c r="GJ165" s="121"/>
      <c r="GT165" s="121"/>
      <c r="HD165" s="121"/>
      <c r="HN165" s="121"/>
      <c r="HX165" s="121"/>
      <c r="IH165" s="121"/>
      <c r="IR165" s="121"/>
    </row>
    <row xmlns:x14ac="http://schemas.microsoft.com/office/spreadsheetml/2009/9/ac" r="166" s="3" customFormat="true" x14ac:dyDescent="0.25">
      <c r="A166" s="372"/>
      <c r="B166" s="121"/>
      <c r="L166" s="121"/>
      <c r="V166" s="121"/>
      <c r="AF166" s="121"/>
      <c r="AP166" s="121"/>
      <c r="AZ166" s="121"/>
      <c r="BJ166" s="121"/>
      <c r="BT166" s="121"/>
      <c r="CD166" s="121"/>
      <c r="CN166" s="121"/>
      <c r="CX166" s="121"/>
      <c r="DH166" s="121"/>
      <c r="DR166" s="121"/>
      <c r="EB166" s="121"/>
      <c r="EL166" s="121"/>
      <c r="EV166" s="121"/>
      <c r="FF166" s="121"/>
      <c r="FP166" s="121"/>
      <c r="FZ166" s="121"/>
      <c r="GJ166" s="121"/>
      <c r="GT166" s="121"/>
      <c r="HD166" s="121"/>
      <c r="HN166" s="121"/>
      <c r="HX166" s="121"/>
      <c r="IH166" s="121"/>
      <c r="IR166" s="121"/>
    </row>
    <row xmlns:x14ac="http://schemas.microsoft.com/office/spreadsheetml/2009/9/ac" r="167" s="3" customFormat="true" x14ac:dyDescent="0.25">
      <c r="A167" s="372"/>
      <c r="B167" s="121"/>
      <c r="L167" s="121"/>
      <c r="V167" s="121"/>
      <c r="AF167" s="121"/>
      <c r="AP167" s="121"/>
      <c r="AZ167" s="121"/>
      <c r="BJ167" s="121"/>
      <c r="BT167" s="121"/>
      <c r="CD167" s="121"/>
      <c r="CN167" s="121"/>
      <c r="CX167" s="121"/>
      <c r="DH167" s="121"/>
      <c r="DR167" s="121"/>
      <c r="EB167" s="121"/>
      <c r="EL167" s="121"/>
      <c r="EV167" s="121"/>
      <c r="FF167" s="121"/>
      <c r="FP167" s="121"/>
      <c r="FZ167" s="121"/>
      <c r="GJ167" s="121"/>
      <c r="GT167" s="121"/>
      <c r="HD167" s="121"/>
      <c r="HN167" s="121"/>
      <c r="HX167" s="121"/>
      <c r="IH167" s="121"/>
      <c r="IR167" s="121"/>
    </row>
    <row xmlns:x14ac="http://schemas.microsoft.com/office/spreadsheetml/2009/9/ac" r="168" s="3" customFormat="true" x14ac:dyDescent="0.25">
      <c r="A168" s="372"/>
      <c r="B168" s="121"/>
      <c r="L168" s="121"/>
      <c r="V168" s="121"/>
      <c r="AF168" s="121"/>
      <c r="AP168" s="121"/>
      <c r="AZ168" s="121"/>
      <c r="BJ168" s="121"/>
      <c r="BT168" s="121"/>
      <c r="CD168" s="121"/>
      <c r="CN168" s="121"/>
      <c r="CX168" s="121"/>
      <c r="DH168" s="121"/>
      <c r="DR168" s="121"/>
      <c r="EB168" s="121"/>
      <c r="EL168" s="121"/>
      <c r="EV168" s="121"/>
      <c r="FF168" s="121"/>
      <c r="FP168" s="121"/>
      <c r="FZ168" s="121"/>
      <c r="GJ168" s="121"/>
      <c r="GT168" s="121"/>
      <c r="HD168" s="121"/>
      <c r="HN168" s="121"/>
      <c r="HX168" s="121"/>
      <c r="IH168" s="121"/>
      <c r="IR168" s="121"/>
    </row>
    <row xmlns:x14ac="http://schemas.microsoft.com/office/spreadsheetml/2009/9/ac" r="169" s="3" customFormat="true" x14ac:dyDescent="0.25">
      <c r="A169" s="372"/>
      <c r="B169" s="121"/>
      <c r="L169" s="121"/>
      <c r="V169" s="121"/>
      <c r="AF169" s="121"/>
      <c r="AP169" s="121"/>
      <c r="AZ169" s="121"/>
      <c r="BJ169" s="121"/>
      <c r="BT169" s="121"/>
      <c r="CD169" s="121"/>
      <c r="CN169" s="121"/>
      <c r="CX169" s="121"/>
      <c r="DH169" s="121"/>
      <c r="DR169" s="121"/>
      <c r="EB169" s="121"/>
      <c r="EL169" s="121"/>
      <c r="EV169" s="121"/>
      <c r="FF169" s="121"/>
      <c r="FP169" s="121"/>
      <c r="FZ169" s="121"/>
      <c r="GJ169" s="121"/>
      <c r="GT169" s="121"/>
      <c r="HD169" s="121"/>
      <c r="HN169" s="121"/>
      <c r="HX169" s="121"/>
      <c r="IH169" s="121"/>
      <c r="IR169" s="121"/>
    </row>
    <row xmlns:x14ac="http://schemas.microsoft.com/office/spreadsheetml/2009/9/ac" r="170" s="3" customFormat="true" x14ac:dyDescent="0.25">
      <c r="A170" s="372"/>
      <c r="B170" s="121"/>
      <c r="L170" s="121"/>
      <c r="V170" s="121"/>
      <c r="AF170" s="121"/>
      <c r="AP170" s="121"/>
      <c r="AZ170" s="121"/>
      <c r="BJ170" s="121"/>
      <c r="BT170" s="121"/>
      <c r="CD170" s="121"/>
      <c r="CN170" s="121"/>
      <c r="CX170" s="121"/>
      <c r="DH170" s="121"/>
      <c r="DR170" s="121"/>
      <c r="EB170" s="121"/>
      <c r="EL170" s="121"/>
      <c r="EV170" s="121"/>
      <c r="FF170" s="121"/>
      <c r="FP170" s="121"/>
      <c r="FZ170" s="121"/>
      <c r="GJ170" s="121"/>
      <c r="GT170" s="121"/>
      <c r="HD170" s="121"/>
      <c r="HN170" s="121"/>
      <c r="HX170" s="121"/>
      <c r="IH170" s="121"/>
      <c r="IR170" s="121"/>
    </row>
    <row xmlns:x14ac="http://schemas.microsoft.com/office/spreadsheetml/2009/9/ac" r="171" s="3" customFormat="true" x14ac:dyDescent="0.25">
      <c r="A171" s="372"/>
      <c r="B171" s="121"/>
      <c r="L171" s="121"/>
      <c r="V171" s="121"/>
      <c r="AF171" s="121"/>
      <c r="AP171" s="121"/>
      <c r="AZ171" s="121"/>
      <c r="BJ171" s="121"/>
      <c r="BT171" s="121"/>
      <c r="CD171" s="121"/>
      <c r="CN171" s="121"/>
      <c r="CX171" s="121"/>
      <c r="DH171" s="121"/>
      <c r="DR171" s="121"/>
      <c r="EB171" s="121"/>
      <c r="EL171" s="121"/>
      <c r="EV171" s="121"/>
      <c r="FF171" s="121"/>
      <c r="FP171" s="121"/>
      <c r="FZ171" s="121"/>
      <c r="GJ171" s="121"/>
      <c r="GT171" s="121"/>
      <c r="HD171" s="121"/>
      <c r="HN171" s="121"/>
      <c r="HX171" s="121"/>
      <c r="IH171" s="121"/>
      <c r="IR171" s="121"/>
    </row>
    <row xmlns:x14ac="http://schemas.microsoft.com/office/spreadsheetml/2009/9/ac" r="172" s="3" customFormat="true" x14ac:dyDescent="0.25">
      <c r="A172" s="372"/>
      <c r="B172" s="121"/>
      <c r="L172" s="121"/>
      <c r="V172" s="121"/>
      <c r="AF172" s="121"/>
      <c r="AP172" s="121"/>
      <c r="AZ172" s="121"/>
      <c r="BJ172" s="121"/>
      <c r="BT172" s="121"/>
      <c r="CD172" s="121"/>
      <c r="CN172" s="121"/>
      <c r="CX172" s="121"/>
      <c r="DH172" s="121"/>
      <c r="DR172" s="121"/>
      <c r="EB172" s="121"/>
      <c r="EL172" s="121"/>
      <c r="EV172" s="121"/>
      <c r="FF172" s="121"/>
      <c r="FP172" s="121"/>
      <c r="FZ172" s="121"/>
      <c r="GJ172" s="121"/>
      <c r="GT172" s="121"/>
      <c r="HD172" s="121"/>
      <c r="HN172" s="121"/>
      <c r="HX172" s="121"/>
      <c r="IH172" s="121"/>
      <c r="IR172" s="121"/>
    </row>
    <row xmlns:x14ac="http://schemas.microsoft.com/office/spreadsheetml/2009/9/ac" r="173" s="3" customFormat="true" x14ac:dyDescent="0.25">
      <c r="A173" s="372"/>
      <c r="B173" s="121"/>
      <c r="L173" s="121"/>
      <c r="V173" s="121"/>
      <c r="AF173" s="121"/>
      <c r="AP173" s="121"/>
      <c r="AZ173" s="121"/>
      <c r="BJ173" s="121"/>
      <c r="BT173" s="121"/>
      <c r="CD173" s="121"/>
      <c r="CN173" s="121"/>
      <c r="CX173" s="121"/>
      <c r="DH173" s="121"/>
      <c r="DR173" s="121"/>
      <c r="EB173" s="121"/>
      <c r="EL173" s="121"/>
      <c r="EV173" s="121"/>
      <c r="FF173" s="121"/>
      <c r="FP173" s="121"/>
      <c r="FZ173" s="121"/>
      <c r="GJ173" s="121"/>
      <c r="GT173" s="121"/>
      <c r="HD173" s="121"/>
      <c r="HN173" s="121"/>
      <c r="HX173" s="121"/>
      <c r="IH173" s="121"/>
      <c r="IR173" s="121"/>
    </row>
    <row xmlns:x14ac="http://schemas.microsoft.com/office/spreadsheetml/2009/9/ac" r="174" s="3" customFormat="true" x14ac:dyDescent="0.25">
      <c r="A174" s="372"/>
      <c r="B174" s="121"/>
      <c r="L174" s="121"/>
      <c r="V174" s="121"/>
      <c r="AF174" s="121"/>
      <c r="AP174" s="121"/>
      <c r="AZ174" s="121"/>
      <c r="BJ174" s="121"/>
      <c r="BT174" s="121"/>
      <c r="CD174" s="121"/>
      <c r="CN174" s="121"/>
      <c r="CX174" s="121"/>
      <c r="DH174" s="121"/>
      <c r="DR174" s="121"/>
      <c r="EB174" s="121"/>
      <c r="EL174" s="121"/>
      <c r="EV174" s="121"/>
      <c r="FF174" s="121"/>
      <c r="FP174" s="121"/>
      <c r="FZ174" s="121"/>
      <c r="GJ174" s="121"/>
      <c r="GT174" s="121"/>
      <c r="HD174" s="121"/>
      <c r="HN174" s="121"/>
      <c r="HX174" s="121"/>
      <c r="IH174" s="121"/>
      <c r="IR174" s="121"/>
    </row>
    <row xmlns:x14ac="http://schemas.microsoft.com/office/spreadsheetml/2009/9/ac" r="175" s="3" customFormat="true" x14ac:dyDescent="0.25">
      <c r="A175" s="372"/>
      <c r="B175" s="121"/>
      <c r="L175" s="121"/>
      <c r="V175" s="121"/>
      <c r="AF175" s="121"/>
      <c r="AP175" s="121"/>
      <c r="AZ175" s="121"/>
      <c r="BJ175" s="121"/>
      <c r="BT175" s="121"/>
      <c r="CD175" s="121"/>
      <c r="CN175" s="121"/>
      <c r="CX175" s="121"/>
      <c r="DH175" s="121"/>
      <c r="DR175" s="121"/>
      <c r="EB175" s="121"/>
      <c r="EL175" s="121"/>
      <c r="EV175" s="121"/>
      <c r="FF175" s="121"/>
      <c r="FP175" s="121"/>
      <c r="FZ175" s="121"/>
      <c r="GJ175" s="121"/>
      <c r="GT175" s="121"/>
      <c r="HD175" s="121"/>
      <c r="HN175" s="121"/>
      <c r="HX175" s="121"/>
      <c r="IH175" s="121"/>
      <c r="IR175" s="121"/>
    </row>
    <row xmlns:x14ac="http://schemas.microsoft.com/office/spreadsheetml/2009/9/ac" r="176" s="3" customFormat="true" x14ac:dyDescent="0.25">
      <c r="A176" s="372"/>
      <c r="B176" s="121"/>
      <c r="L176" s="121"/>
      <c r="V176" s="121"/>
      <c r="AF176" s="121"/>
      <c r="AP176" s="121"/>
      <c r="AZ176" s="121"/>
      <c r="BJ176" s="121"/>
      <c r="BT176" s="121"/>
      <c r="CD176" s="121"/>
      <c r="CN176" s="121"/>
      <c r="CX176" s="121"/>
      <c r="DH176" s="121"/>
      <c r="DR176" s="121"/>
      <c r="EB176" s="121"/>
      <c r="EL176" s="121"/>
      <c r="EV176" s="121"/>
      <c r="FF176" s="121"/>
      <c r="FP176" s="121"/>
      <c r="FZ176" s="121"/>
      <c r="GJ176" s="121"/>
      <c r="GT176" s="121"/>
      <c r="HD176" s="121"/>
      <c r="HN176" s="121"/>
      <c r="HX176" s="121"/>
      <c r="IH176" s="121"/>
      <c r="IR176" s="121"/>
    </row>
    <row xmlns:x14ac="http://schemas.microsoft.com/office/spreadsheetml/2009/9/ac" r="177" s="3" customFormat="true" x14ac:dyDescent="0.25">
      <c r="A177" s="372"/>
      <c r="B177" s="121"/>
      <c r="L177" s="121"/>
      <c r="V177" s="121"/>
      <c r="AF177" s="121"/>
      <c r="AP177" s="121"/>
      <c r="AZ177" s="121"/>
      <c r="BJ177" s="121"/>
      <c r="BT177" s="121"/>
      <c r="CD177" s="121"/>
      <c r="CN177" s="121"/>
      <c r="CX177" s="121"/>
      <c r="DH177" s="121"/>
      <c r="DR177" s="121"/>
      <c r="EB177" s="121"/>
      <c r="EL177" s="121"/>
      <c r="EV177" s="121"/>
      <c r="FF177" s="121"/>
      <c r="FP177" s="121"/>
      <c r="FZ177" s="121"/>
      <c r="GJ177" s="121"/>
      <c r="GT177" s="121"/>
      <c r="HD177" s="121"/>
      <c r="HN177" s="121"/>
      <c r="HX177" s="121"/>
      <c r="IH177" s="121"/>
      <c r="IR177" s="121"/>
    </row>
    <row xmlns:x14ac="http://schemas.microsoft.com/office/spreadsheetml/2009/9/ac" r="178" s="3" customFormat="true" x14ac:dyDescent="0.25">
      <c r="A178" s="372"/>
      <c r="B178" s="121"/>
      <c r="L178" s="121"/>
      <c r="V178" s="121"/>
      <c r="AF178" s="121"/>
      <c r="AP178" s="121"/>
      <c r="AZ178" s="121"/>
      <c r="BJ178" s="121"/>
      <c r="BT178" s="121"/>
      <c r="CD178" s="121"/>
      <c r="CN178" s="121"/>
      <c r="CX178" s="121"/>
      <c r="DH178" s="121"/>
      <c r="DR178" s="121"/>
      <c r="EB178" s="121"/>
      <c r="EL178" s="121"/>
      <c r="EV178" s="121"/>
      <c r="FF178" s="121"/>
      <c r="FP178" s="121"/>
      <c r="FZ178" s="121"/>
      <c r="GJ178" s="121"/>
      <c r="GT178" s="121"/>
      <c r="HD178" s="121"/>
      <c r="HN178" s="121"/>
      <c r="HX178" s="121"/>
      <c r="IH178" s="121"/>
      <c r="IR178" s="121"/>
    </row>
    <row xmlns:x14ac="http://schemas.microsoft.com/office/spreadsheetml/2009/9/ac" r="179" s="3" customFormat="true" x14ac:dyDescent="0.25">
      <c r="A179" s="372"/>
      <c r="B179" s="121"/>
      <c r="L179" s="121"/>
      <c r="V179" s="121"/>
      <c r="AF179" s="121"/>
      <c r="AP179" s="121"/>
      <c r="AZ179" s="121"/>
      <c r="BJ179" s="121"/>
      <c r="BT179" s="121"/>
      <c r="CD179" s="121"/>
      <c r="CN179" s="121"/>
      <c r="CX179" s="121"/>
      <c r="DH179" s="121"/>
      <c r="DR179" s="121"/>
      <c r="EB179" s="121"/>
      <c r="EL179" s="121"/>
      <c r="EV179" s="121"/>
      <c r="FF179" s="121"/>
      <c r="FP179" s="121"/>
      <c r="FZ179" s="121"/>
      <c r="GJ179" s="121"/>
      <c r="GT179" s="121"/>
      <c r="HD179" s="121"/>
      <c r="HN179" s="121"/>
      <c r="HX179" s="121"/>
      <c r="IH179" s="121"/>
      <c r="IR179" s="121"/>
    </row>
    <row xmlns:x14ac="http://schemas.microsoft.com/office/spreadsheetml/2009/9/ac" r="180" s="3" customFormat="true" x14ac:dyDescent="0.25">
      <c r="A180" s="372"/>
      <c r="B180" s="121"/>
      <c r="L180" s="121"/>
      <c r="V180" s="121"/>
      <c r="AF180" s="121"/>
      <c r="AP180" s="121"/>
      <c r="AZ180" s="121"/>
      <c r="BJ180" s="121"/>
      <c r="BT180" s="121"/>
      <c r="CD180" s="121"/>
      <c r="CN180" s="121"/>
      <c r="CX180" s="121"/>
      <c r="DH180" s="121"/>
      <c r="DR180" s="121"/>
      <c r="EB180" s="121"/>
      <c r="EL180" s="121"/>
      <c r="EV180" s="121"/>
      <c r="FF180" s="121"/>
      <c r="FP180" s="121"/>
      <c r="FZ180" s="121"/>
      <c r="GJ180" s="121"/>
      <c r="GT180" s="121"/>
      <c r="HD180" s="121"/>
      <c r="HN180" s="121"/>
      <c r="HX180" s="121"/>
      <c r="IH180" s="121"/>
      <c r="IR180" s="121"/>
    </row>
    <row xmlns:x14ac="http://schemas.microsoft.com/office/spreadsheetml/2009/9/ac" r="181" s="3" customFormat="true" x14ac:dyDescent="0.25">
      <c r="A181" s="372"/>
      <c r="B181" s="121"/>
      <c r="L181" s="121"/>
      <c r="V181" s="121"/>
      <c r="AF181" s="121"/>
      <c r="AP181" s="121"/>
      <c r="AZ181" s="121"/>
      <c r="BJ181" s="121"/>
      <c r="BT181" s="121"/>
      <c r="CD181" s="121"/>
      <c r="CN181" s="121"/>
      <c r="CX181" s="121"/>
      <c r="DH181" s="121"/>
      <c r="DR181" s="121"/>
      <c r="EB181" s="121"/>
      <c r="EL181" s="121"/>
      <c r="EV181" s="121"/>
      <c r="FF181" s="121"/>
      <c r="FP181" s="121"/>
      <c r="FZ181" s="121"/>
      <c r="GJ181" s="121"/>
      <c r="GT181" s="121"/>
      <c r="HD181" s="121"/>
      <c r="HN181" s="121"/>
      <c r="HX181" s="121"/>
      <c r="IH181" s="121"/>
      <c r="IR181" s="121"/>
    </row>
    <row xmlns:x14ac="http://schemas.microsoft.com/office/spreadsheetml/2009/9/ac" r="182" s="3" customFormat="true" x14ac:dyDescent="0.25">
      <c r="A182" s="372"/>
      <c r="B182" s="121"/>
      <c r="L182" s="121"/>
      <c r="V182" s="121"/>
      <c r="AF182" s="121"/>
      <c r="AP182" s="121"/>
      <c r="AZ182" s="121"/>
      <c r="BJ182" s="121"/>
      <c r="BT182" s="121"/>
      <c r="CD182" s="121"/>
      <c r="CN182" s="121"/>
      <c r="CX182" s="121"/>
      <c r="DH182" s="121"/>
      <c r="DR182" s="121"/>
      <c r="EB182" s="121"/>
      <c r="EL182" s="121"/>
      <c r="EV182" s="121"/>
      <c r="FF182" s="121"/>
      <c r="FP182" s="121"/>
      <c r="FZ182" s="121"/>
      <c r="GJ182" s="121"/>
      <c r="GT182" s="121"/>
      <c r="HD182" s="121"/>
      <c r="HN182" s="121"/>
      <c r="HX182" s="121"/>
      <c r="IH182" s="121"/>
      <c r="IR182" s="121"/>
    </row>
    <row xmlns:x14ac="http://schemas.microsoft.com/office/spreadsheetml/2009/9/ac" r="183" s="3" customFormat="true" x14ac:dyDescent="0.25">
      <c r="A183" s="372"/>
      <c r="B183" s="121"/>
      <c r="L183" s="121"/>
      <c r="V183" s="121"/>
      <c r="AF183" s="121"/>
      <c r="AP183" s="121"/>
      <c r="AZ183" s="121"/>
      <c r="BJ183" s="121"/>
      <c r="BT183" s="121"/>
      <c r="CD183" s="121"/>
      <c r="CN183" s="121"/>
      <c r="CX183" s="121"/>
      <c r="DH183" s="121"/>
      <c r="DR183" s="121"/>
      <c r="EB183" s="121"/>
      <c r="EL183" s="121"/>
      <c r="EV183" s="121"/>
      <c r="FF183" s="121"/>
      <c r="FP183" s="121"/>
      <c r="FZ183" s="121"/>
      <c r="GJ183" s="121"/>
      <c r="GT183" s="121"/>
      <c r="HD183" s="121"/>
      <c r="HN183" s="121"/>
      <c r="HX183" s="121"/>
      <c r="IH183" s="121"/>
      <c r="IR183" s="121"/>
    </row>
    <row xmlns:x14ac="http://schemas.microsoft.com/office/spreadsheetml/2009/9/ac" r="184" s="3" customFormat="true" x14ac:dyDescent="0.25">
      <c r="A184" s="372"/>
      <c r="B184" s="121"/>
      <c r="L184" s="121"/>
      <c r="V184" s="121"/>
      <c r="AF184" s="121"/>
      <c r="AP184" s="121"/>
      <c r="AZ184" s="121"/>
      <c r="BJ184" s="121"/>
      <c r="BT184" s="121"/>
      <c r="CD184" s="121"/>
      <c r="CN184" s="121"/>
      <c r="CX184" s="121"/>
      <c r="DH184" s="121"/>
      <c r="DR184" s="121"/>
      <c r="EB184" s="121"/>
      <c r="EL184" s="121"/>
      <c r="EV184" s="121"/>
      <c r="FF184" s="121"/>
      <c r="FP184" s="121"/>
      <c r="FZ184" s="121"/>
      <c r="GJ184" s="121"/>
      <c r="GT184" s="121"/>
      <c r="HD184" s="121"/>
      <c r="HN184" s="121"/>
      <c r="HX184" s="121"/>
      <c r="IH184" s="121"/>
      <c r="IR184" s="121"/>
    </row>
    <row xmlns:x14ac="http://schemas.microsoft.com/office/spreadsheetml/2009/9/ac" r="185" s="3" customFormat="true" x14ac:dyDescent="0.25">
      <c r="A185" s="372"/>
      <c r="B185" s="121"/>
      <c r="L185" s="121"/>
      <c r="V185" s="121"/>
      <c r="AF185" s="121"/>
      <c r="AP185" s="121"/>
      <c r="AZ185" s="121"/>
      <c r="BJ185" s="121"/>
      <c r="BT185" s="121"/>
      <c r="CD185" s="121"/>
      <c r="CN185" s="121"/>
      <c r="CX185" s="121"/>
      <c r="DH185" s="121"/>
      <c r="DR185" s="121"/>
      <c r="EB185" s="121"/>
      <c r="EL185" s="121"/>
      <c r="EV185" s="121"/>
      <c r="FF185" s="121"/>
      <c r="FP185" s="121"/>
      <c r="FZ185" s="121"/>
      <c r="GJ185" s="121"/>
      <c r="GT185" s="121"/>
      <c r="HD185" s="121"/>
      <c r="HN185" s="121"/>
      <c r="HX185" s="121"/>
      <c r="IH185" s="121"/>
      <c r="IR185" s="121"/>
    </row>
    <row xmlns:x14ac="http://schemas.microsoft.com/office/spreadsheetml/2009/9/ac" r="186" s="3" customFormat="true" x14ac:dyDescent="0.25">
      <c r="A186" s="372"/>
      <c r="B186" s="121"/>
      <c r="L186" s="121"/>
      <c r="V186" s="121"/>
      <c r="AF186" s="121"/>
      <c r="AP186" s="121"/>
      <c r="AZ186" s="121"/>
      <c r="BJ186" s="121"/>
      <c r="BT186" s="121"/>
      <c r="CD186" s="121"/>
      <c r="CN186" s="121"/>
      <c r="CX186" s="121"/>
      <c r="DH186" s="121"/>
      <c r="DR186" s="121"/>
      <c r="EB186" s="121"/>
      <c r="EL186" s="121"/>
      <c r="EV186" s="121"/>
      <c r="FF186" s="121"/>
      <c r="FP186" s="121"/>
      <c r="FZ186" s="121"/>
      <c r="GJ186" s="121"/>
      <c r="GT186" s="121"/>
      <c r="HD186" s="121"/>
      <c r="HN186" s="121"/>
      <c r="HX186" s="121"/>
      <c r="IH186" s="121"/>
      <c r="IR186" s="121"/>
    </row>
    <row xmlns:x14ac="http://schemas.microsoft.com/office/spreadsheetml/2009/9/ac" r="187" s="3" customFormat="true" x14ac:dyDescent="0.25">
      <c r="A187" s="372"/>
      <c r="B187" s="121"/>
      <c r="L187" s="121"/>
      <c r="V187" s="121"/>
      <c r="AF187" s="121"/>
      <c r="AP187" s="121"/>
      <c r="AZ187" s="121"/>
      <c r="BJ187" s="121"/>
      <c r="BT187" s="121"/>
      <c r="CD187" s="121"/>
      <c r="CN187" s="121"/>
      <c r="CX187" s="121"/>
      <c r="DH187" s="121"/>
      <c r="DR187" s="121"/>
      <c r="EB187" s="121"/>
      <c r="EL187" s="121"/>
      <c r="EV187" s="121"/>
      <c r="FF187" s="121"/>
      <c r="FP187" s="121"/>
      <c r="FZ187" s="121"/>
      <c r="GJ187" s="121"/>
      <c r="GT187" s="121"/>
      <c r="HD187" s="121"/>
      <c r="HN187" s="121"/>
      <c r="HX187" s="121"/>
      <c r="IH187" s="121"/>
      <c r="IR187" s="121"/>
    </row>
    <row xmlns:x14ac="http://schemas.microsoft.com/office/spreadsheetml/2009/9/ac" r="188" s="3" customFormat="true" x14ac:dyDescent="0.25">
      <c r="A188" s="372"/>
      <c r="B188" s="121"/>
      <c r="L188" s="121"/>
      <c r="V188" s="121"/>
      <c r="AF188" s="121"/>
      <c r="AP188" s="121"/>
      <c r="AZ188" s="121"/>
      <c r="BJ188" s="121"/>
      <c r="BT188" s="121"/>
      <c r="CD188" s="121"/>
      <c r="CN188" s="121"/>
      <c r="CX188" s="121"/>
      <c r="DH188" s="121"/>
      <c r="DR188" s="121"/>
      <c r="EB188" s="121"/>
      <c r="EL188" s="121"/>
      <c r="EV188" s="121"/>
      <c r="FF188" s="121"/>
      <c r="FP188" s="121"/>
      <c r="FZ188" s="121"/>
      <c r="GJ188" s="121"/>
      <c r="GT188" s="121"/>
      <c r="HD188" s="121"/>
      <c r="HN188" s="121"/>
      <c r="HX188" s="121"/>
      <c r="IH188" s="121"/>
      <c r="IR188" s="121"/>
    </row>
    <row xmlns:x14ac="http://schemas.microsoft.com/office/spreadsheetml/2009/9/ac" r="189" s="3" customFormat="true" x14ac:dyDescent="0.25">
      <c r="A189" s="372"/>
      <c r="B189" s="121"/>
      <c r="L189" s="121"/>
      <c r="V189" s="121"/>
      <c r="AF189" s="121"/>
      <c r="AP189" s="121"/>
      <c r="AZ189" s="121"/>
      <c r="BJ189" s="121"/>
      <c r="BT189" s="121"/>
      <c r="CD189" s="121"/>
      <c r="CN189" s="121"/>
      <c r="CX189" s="121"/>
      <c r="DH189" s="121"/>
      <c r="DR189" s="121"/>
      <c r="EB189" s="121"/>
      <c r="EL189" s="121"/>
      <c r="EV189" s="121"/>
      <c r="FF189" s="121"/>
      <c r="FP189" s="121"/>
      <c r="FZ189" s="121"/>
      <c r="GJ189" s="121"/>
      <c r="GT189" s="121"/>
      <c r="HD189" s="121"/>
      <c r="HN189" s="121"/>
      <c r="HX189" s="121"/>
      <c r="IH189" s="121"/>
      <c r="IR189" s="121"/>
    </row>
    <row xmlns:x14ac="http://schemas.microsoft.com/office/spreadsheetml/2009/9/ac" r="190" s="3" customFormat="true" x14ac:dyDescent="0.25">
      <c r="A190" s="372"/>
      <c r="B190" s="121"/>
      <c r="L190" s="121"/>
      <c r="V190" s="121"/>
      <c r="AF190" s="121"/>
      <c r="AP190" s="121"/>
      <c r="AZ190" s="121"/>
      <c r="BJ190" s="121"/>
      <c r="BT190" s="121"/>
      <c r="CD190" s="121"/>
      <c r="CN190" s="121"/>
      <c r="CX190" s="121"/>
      <c r="DH190" s="121"/>
      <c r="DR190" s="121"/>
      <c r="EB190" s="121"/>
      <c r="EL190" s="121"/>
      <c r="EV190" s="121"/>
      <c r="FF190" s="121"/>
      <c r="FP190" s="121"/>
      <c r="FZ190" s="121"/>
      <c r="GJ190" s="121"/>
      <c r="GT190" s="121"/>
      <c r="HD190" s="121"/>
      <c r="HN190" s="121"/>
      <c r="HX190" s="121"/>
      <c r="IH190" s="121"/>
      <c r="IR190" s="121"/>
    </row>
    <row xmlns:x14ac="http://schemas.microsoft.com/office/spreadsheetml/2009/9/ac" r="191" s="3" customFormat="true" x14ac:dyDescent="0.25">
      <c r="A191" s="372"/>
      <c r="B191" s="121"/>
      <c r="L191" s="121"/>
      <c r="V191" s="121"/>
      <c r="AF191" s="121"/>
      <c r="AP191" s="121"/>
      <c r="AZ191" s="121"/>
      <c r="BJ191" s="121"/>
      <c r="BT191" s="121"/>
      <c r="CD191" s="121"/>
      <c r="CN191" s="121"/>
      <c r="CX191" s="121"/>
      <c r="DH191" s="121"/>
      <c r="DR191" s="121"/>
      <c r="EB191" s="121"/>
      <c r="EL191" s="121"/>
      <c r="EV191" s="121"/>
      <c r="FF191" s="121"/>
      <c r="FP191" s="121"/>
      <c r="FZ191" s="121"/>
      <c r="GJ191" s="121"/>
      <c r="GT191" s="121"/>
      <c r="HD191" s="121"/>
      <c r="HN191" s="121"/>
      <c r="HX191" s="121"/>
      <c r="IH191" s="121"/>
      <c r="IR191" s="121"/>
    </row>
    <row xmlns:x14ac="http://schemas.microsoft.com/office/spreadsheetml/2009/9/ac" r="192" s="3" customFormat="true" x14ac:dyDescent="0.25">
      <c r="A192" s="372"/>
      <c r="B192" s="121"/>
      <c r="L192" s="121"/>
      <c r="V192" s="121"/>
      <c r="AF192" s="121"/>
      <c r="AP192" s="121"/>
      <c r="AZ192" s="121"/>
      <c r="BJ192" s="121"/>
      <c r="BT192" s="121"/>
      <c r="CD192" s="121"/>
      <c r="CN192" s="121"/>
      <c r="CX192" s="121"/>
      <c r="DH192" s="121"/>
      <c r="DR192" s="121"/>
      <c r="EB192" s="121"/>
      <c r="EL192" s="121"/>
      <c r="EV192" s="121"/>
      <c r="FF192" s="121"/>
      <c r="FP192" s="121"/>
      <c r="FZ192" s="121"/>
      <c r="GJ192" s="121"/>
      <c r="GT192" s="121"/>
      <c r="HD192" s="121"/>
      <c r="HN192" s="121"/>
      <c r="HX192" s="121"/>
      <c r="IH192" s="121"/>
      <c r="IR192" s="121"/>
    </row>
    <row xmlns:x14ac="http://schemas.microsoft.com/office/spreadsheetml/2009/9/ac" r="193" s="3" customFormat="true" x14ac:dyDescent="0.25">
      <c r="A193" s="372"/>
      <c r="B193" s="121"/>
      <c r="L193" s="121"/>
      <c r="V193" s="121"/>
      <c r="AF193" s="121"/>
      <c r="AP193" s="121"/>
      <c r="AZ193" s="121"/>
      <c r="BJ193" s="121"/>
      <c r="BT193" s="121"/>
      <c r="CD193" s="121"/>
      <c r="CN193" s="121"/>
      <c r="CX193" s="121"/>
      <c r="DH193" s="121"/>
      <c r="DR193" s="121"/>
      <c r="EB193" s="121"/>
      <c r="EL193" s="121"/>
      <c r="EV193" s="121"/>
      <c r="FF193" s="121"/>
      <c r="FP193" s="121"/>
      <c r="FZ193" s="121"/>
      <c r="GJ193" s="121"/>
      <c r="GT193" s="121"/>
      <c r="HD193" s="121"/>
      <c r="HN193" s="121"/>
      <c r="HX193" s="121"/>
      <c r="IH193" s="121"/>
      <c r="IR193" s="121"/>
    </row>
    <row xmlns:x14ac="http://schemas.microsoft.com/office/spreadsheetml/2009/9/ac" r="194" s="3" customFormat="true" x14ac:dyDescent="0.25">
      <c r="A194" s="372"/>
      <c r="B194" s="121"/>
      <c r="L194" s="121"/>
      <c r="V194" s="121"/>
      <c r="AF194" s="121"/>
      <c r="AP194" s="121"/>
      <c r="AZ194" s="121"/>
      <c r="BJ194" s="121"/>
      <c r="BT194" s="121"/>
      <c r="CD194" s="121"/>
      <c r="CN194" s="121"/>
      <c r="CX194" s="121"/>
      <c r="DH194" s="121"/>
      <c r="DR194" s="121"/>
      <c r="EB194" s="121"/>
      <c r="EL194" s="121"/>
      <c r="EV194" s="121"/>
      <c r="FF194" s="121"/>
      <c r="FP194" s="121"/>
      <c r="FZ194" s="121"/>
      <c r="GJ194" s="121"/>
      <c r="GT194" s="121"/>
      <c r="HD194" s="121"/>
      <c r="HN194" s="121"/>
      <c r="HX194" s="121"/>
      <c r="IH194" s="121"/>
      <c r="IR194" s="121"/>
    </row>
    <row xmlns:x14ac="http://schemas.microsoft.com/office/spreadsheetml/2009/9/ac" r="195" s="3" customFormat="true" x14ac:dyDescent="0.25">
      <c r="A195" s="372"/>
      <c r="B195" s="121"/>
      <c r="L195" s="121"/>
      <c r="V195" s="121"/>
      <c r="AF195" s="121"/>
      <c r="AP195" s="121"/>
      <c r="AZ195" s="121"/>
      <c r="BJ195" s="121"/>
      <c r="BT195" s="121"/>
      <c r="CD195" s="121"/>
      <c r="CN195" s="121"/>
      <c r="CX195" s="121"/>
      <c r="DH195" s="121"/>
      <c r="DR195" s="121"/>
      <c r="EB195" s="121"/>
      <c r="EL195" s="121"/>
      <c r="EV195" s="121"/>
      <c r="FF195" s="121"/>
      <c r="FP195" s="121"/>
      <c r="FZ195" s="121"/>
      <c r="GJ195" s="121"/>
      <c r="GT195" s="121"/>
      <c r="HD195" s="121"/>
      <c r="HN195" s="121"/>
      <c r="HX195" s="121"/>
      <c r="IH195" s="121"/>
      <c r="IR195" s="121"/>
    </row>
    <row xmlns:x14ac="http://schemas.microsoft.com/office/spreadsheetml/2009/9/ac" r="196" s="3" customFormat="true" x14ac:dyDescent="0.25">
      <c r="A196" s="372"/>
      <c r="B196" s="121"/>
      <c r="L196" s="121"/>
      <c r="V196" s="121"/>
      <c r="AF196" s="121"/>
      <c r="AP196" s="121"/>
      <c r="AZ196" s="121"/>
      <c r="BJ196" s="121"/>
      <c r="BT196" s="121"/>
      <c r="CD196" s="121"/>
      <c r="CN196" s="121"/>
      <c r="CX196" s="121"/>
      <c r="DH196" s="121"/>
      <c r="DR196" s="121"/>
      <c r="EB196" s="121"/>
      <c r="EL196" s="121"/>
      <c r="EV196" s="121"/>
      <c r="FF196" s="121"/>
      <c r="FP196" s="121"/>
      <c r="FZ196" s="121"/>
      <c r="GJ196" s="121"/>
      <c r="GT196" s="121"/>
      <c r="HD196" s="121"/>
      <c r="HN196" s="121"/>
      <c r="HX196" s="121"/>
      <c r="IH196" s="121"/>
      <c r="IR196" s="121"/>
    </row>
    <row xmlns:x14ac="http://schemas.microsoft.com/office/spreadsheetml/2009/9/ac" r="197" s="3" customFormat="true" x14ac:dyDescent="0.25">
      <c r="A197" s="372"/>
      <c r="B197" s="121"/>
      <c r="L197" s="121"/>
      <c r="V197" s="121"/>
      <c r="AF197" s="121"/>
      <c r="AP197" s="121"/>
      <c r="AZ197" s="121"/>
      <c r="BJ197" s="121"/>
      <c r="BT197" s="121"/>
      <c r="CD197" s="121"/>
      <c r="CN197" s="121"/>
      <c r="CX197" s="121"/>
      <c r="DH197" s="121"/>
      <c r="DR197" s="121"/>
      <c r="EB197" s="121"/>
      <c r="EL197" s="121"/>
      <c r="EV197" s="121"/>
      <c r="FF197" s="121"/>
      <c r="FP197" s="121"/>
      <c r="FZ197" s="121"/>
      <c r="GJ197" s="121"/>
      <c r="GT197" s="121"/>
      <c r="HD197" s="121"/>
      <c r="HN197" s="121"/>
      <c r="HX197" s="121"/>
      <c r="IH197" s="121"/>
      <c r="IR197" s="121"/>
    </row>
    <row xmlns:x14ac="http://schemas.microsoft.com/office/spreadsheetml/2009/9/ac" r="198" s="3" customFormat="true" x14ac:dyDescent="0.25">
      <c r="A198" s="372"/>
      <c r="B198" s="121"/>
      <c r="L198" s="121"/>
      <c r="V198" s="121"/>
      <c r="AF198" s="121"/>
      <c r="AP198" s="121"/>
      <c r="AZ198" s="121"/>
      <c r="BJ198" s="121"/>
      <c r="BT198" s="121"/>
      <c r="CD198" s="121"/>
      <c r="CN198" s="121"/>
      <c r="CX198" s="121"/>
      <c r="DH198" s="121"/>
      <c r="DR198" s="121"/>
      <c r="EB198" s="121"/>
      <c r="EL198" s="121"/>
      <c r="EV198" s="121"/>
      <c r="FF198" s="121"/>
      <c r="FP198" s="121"/>
      <c r="FZ198" s="121"/>
      <c r="GJ198" s="121"/>
      <c r="GT198" s="121"/>
      <c r="HD198" s="121"/>
      <c r="HN198" s="121"/>
      <c r="HX198" s="121"/>
      <c r="IH198" s="121"/>
      <c r="IR198" s="121"/>
    </row>
    <row xmlns:x14ac="http://schemas.microsoft.com/office/spreadsheetml/2009/9/ac" r="199" s="3" customFormat="true" x14ac:dyDescent="0.25">
      <c r="A199" s="372"/>
      <c r="B199" s="121"/>
      <c r="L199" s="121"/>
      <c r="V199" s="121"/>
      <c r="AF199" s="121"/>
      <c r="AP199" s="121"/>
      <c r="AZ199" s="121"/>
      <c r="BJ199" s="121"/>
      <c r="BT199" s="121"/>
      <c r="CD199" s="121"/>
      <c r="CN199" s="121"/>
      <c r="CX199" s="121"/>
      <c r="DH199" s="121"/>
      <c r="DR199" s="121"/>
      <c r="EB199" s="121"/>
      <c r="EL199" s="121"/>
      <c r="EV199" s="121"/>
      <c r="FF199" s="121"/>
      <c r="FP199" s="121"/>
      <c r="FZ199" s="121"/>
      <c r="GJ199" s="121"/>
      <c r="GT199" s="121"/>
      <c r="HD199" s="121"/>
      <c r="HN199" s="121"/>
      <c r="HX199" s="121"/>
      <c r="IH199" s="121"/>
      <c r="IR199" s="121"/>
    </row>
    <row xmlns:x14ac="http://schemas.microsoft.com/office/spreadsheetml/2009/9/ac" r="200" s="3" customFormat="true" x14ac:dyDescent="0.25">
      <c r="A200" s="372"/>
      <c r="B200" s="121"/>
      <c r="L200" s="121"/>
      <c r="V200" s="121"/>
      <c r="AF200" s="121"/>
      <c r="AP200" s="121"/>
      <c r="AZ200" s="121"/>
      <c r="BJ200" s="121"/>
      <c r="BT200" s="121"/>
      <c r="CD200" s="121"/>
      <c r="CN200" s="121"/>
      <c r="CX200" s="121"/>
      <c r="DH200" s="121"/>
      <c r="DR200" s="121"/>
      <c r="EB200" s="121"/>
      <c r="EL200" s="121"/>
      <c r="EV200" s="121"/>
      <c r="FF200" s="121"/>
      <c r="FP200" s="121"/>
      <c r="FZ200" s="121"/>
      <c r="GJ200" s="121"/>
      <c r="GT200" s="121"/>
      <c r="HD200" s="121"/>
      <c r="HN200" s="121"/>
      <c r="HX200" s="121"/>
      <c r="IH200" s="121"/>
      <c r="IR200" s="121"/>
    </row>
    <row xmlns:x14ac="http://schemas.microsoft.com/office/spreadsheetml/2009/9/ac" r="201" s="3" customFormat="true" x14ac:dyDescent="0.25">
      <c r="A201" s="372"/>
      <c r="B201" s="121"/>
      <c r="L201" s="121"/>
      <c r="V201" s="121"/>
      <c r="AF201" s="121"/>
      <c r="AP201" s="121"/>
      <c r="AZ201" s="121"/>
      <c r="BJ201" s="121"/>
      <c r="BT201" s="121"/>
      <c r="CD201" s="121"/>
      <c r="CN201" s="121"/>
      <c r="CX201" s="121"/>
      <c r="DH201" s="121"/>
      <c r="DR201" s="121"/>
      <c r="EB201" s="121"/>
      <c r="EL201" s="121"/>
      <c r="EV201" s="121"/>
      <c r="FF201" s="121"/>
      <c r="FP201" s="121"/>
      <c r="FZ201" s="121"/>
      <c r="GJ201" s="121"/>
      <c r="GT201" s="121"/>
      <c r="HD201" s="121"/>
      <c r="HN201" s="121"/>
      <c r="HX201" s="121"/>
      <c r="IH201" s="121"/>
      <c r="IR201" s="121"/>
    </row>
    <row xmlns:x14ac="http://schemas.microsoft.com/office/spreadsheetml/2009/9/ac" r="202" s="3" customFormat="true" x14ac:dyDescent="0.25">
      <c r="A202" s="372"/>
      <c r="B202" s="121"/>
      <c r="L202" s="121"/>
      <c r="V202" s="121"/>
      <c r="AF202" s="121"/>
      <c r="AP202" s="121"/>
      <c r="AZ202" s="121"/>
      <c r="BJ202" s="121"/>
      <c r="BT202" s="121"/>
      <c r="CD202" s="121"/>
      <c r="CN202" s="121"/>
      <c r="CX202" s="121"/>
      <c r="DH202" s="121"/>
      <c r="DR202" s="121"/>
      <c r="EB202" s="121"/>
      <c r="EL202" s="121"/>
      <c r="EV202" s="121"/>
      <c r="FF202" s="121"/>
      <c r="FP202" s="121"/>
      <c r="FZ202" s="121"/>
      <c r="GJ202" s="121"/>
      <c r="GT202" s="121"/>
      <c r="HD202" s="121"/>
      <c r="HN202" s="121"/>
      <c r="HX202" s="121"/>
      <c r="IH202" s="121"/>
      <c r="IR202" s="121"/>
    </row>
    <row xmlns:x14ac="http://schemas.microsoft.com/office/spreadsheetml/2009/9/ac" r="203" s="3" customFormat="true" x14ac:dyDescent="0.25">
      <c r="A203" s="372"/>
      <c r="B203" s="121"/>
      <c r="L203" s="121"/>
      <c r="V203" s="121"/>
      <c r="AF203" s="121"/>
      <c r="AP203" s="121"/>
      <c r="AZ203" s="121"/>
      <c r="BJ203" s="121"/>
      <c r="BT203" s="121"/>
      <c r="CD203" s="121"/>
      <c r="CN203" s="121"/>
      <c r="CX203" s="121"/>
      <c r="DH203" s="121"/>
      <c r="DR203" s="121"/>
      <c r="EB203" s="121"/>
      <c r="EL203" s="121"/>
      <c r="EV203" s="121"/>
      <c r="FF203" s="121"/>
      <c r="FP203" s="121"/>
      <c r="FZ203" s="121"/>
      <c r="GJ203" s="121"/>
      <c r="GT203" s="121"/>
      <c r="HD203" s="121"/>
      <c r="HN203" s="121"/>
      <c r="HX203" s="121"/>
      <c r="IH203" s="121"/>
      <c r="IR203" s="121"/>
    </row>
    <row xmlns:x14ac="http://schemas.microsoft.com/office/spreadsheetml/2009/9/ac" r="204" s="3" customFormat="true" x14ac:dyDescent="0.25">
      <c r="A204" s="372"/>
      <c r="B204" s="121"/>
      <c r="L204" s="121"/>
      <c r="V204" s="121"/>
      <c r="AF204" s="121"/>
      <c r="AP204" s="121"/>
      <c r="AZ204" s="121"/>
      <c r="BJ204" s="121"/>
      <c r="BT204" s="121"/>
      <c r="CD204" s="121"/>
      <c r="CN204" s="121"/>
      <c r="CX204" s="121"/>
      <c r="DH204" s="121"/>
      <c r="DR204" s="121"/>
      <c r="EB204" s="121"/>
      <c r="EL204" s="121"/>
      <c r="EV204" s="121"/>
      <c r="FF204" s="121"/>
      <c r="FP204" s="121"/>
      <c r="FZ204" s="121"/>
      <c r="GJ204" s="121"/>
      <c r="GT204" s="121"/>
      <c r="HD204" s="121"/>
      <c r="HN204" s="121"/>
      <c r="HX204" s="121"/>
      <c r="IH204" s="121"/>
      <c r="IR204" s="121"/>
    </row>
    <row xmlns:x14ac="http://schemas.microsoft.com/office/spreadsheetml/2009/9/ac" r="205" s="3" customFormat="true" x14ac:dyDescent="0.25">
      <c r="A205" s="372"/>
      <c r="B205" s="121"/>
      <c r="L205" s="121"/>
      <c r="V205" s="121"/>
      <c r="AF205" s="121"/>
      <c r="AP205" s="121"/>
      <c r="AZ205" s="121"/>
      <c r="BJ205" s="121"/>
      <c r="BT205" s="121"/>
      <c r="CD205" s="121"/>
      <c r="CN205" s="121"/>
      <c r="CX205" s="121"/>
      <c r="DH205" s="121"/>
      <c r="DR205" s="121"/>
      <c r="EB205" s="121"/>
      <c r="EL205" s="121"/>
      <c r="EV205" s="121"/>
      <c r="FF205" s="121"/>
      <c r="FP205" s="121"/>
      <c r="FZ205" s="121"/>
      <c r="GJ205" s="121"/>
      <c r="GT205" s="121"/>
      <c r="HD205" s="121"/>
      <c r="HN205" s="121"/>
      <c r="HX205" s="121"/>
      <c r="IH205" s="121"/>
      <c r="IR205" s="121"/>
    </row>
    <row xmlns:x14ac="http://schemas.microsoft.com/office/spreadsheetml/2009/9/ac" r="206" s="3" customFormat="true" x14ac:dyDescent="0.25">
      <c r="A206" s="372"/>
      <c r="B206" s="121"/>
      <c r="L206" s="121"/>
      <c r="V206" s="121"/>
      <c r="AF206" s="121"/>
      <c r="AP206" s="121"/>
      <c r="AZ206" s="121"/>
      <c r="BJ206" s="121"/>
      <c r="BT206" s="121"/>
      <c r="CD206" s="121"/>
      <c r="CN206" s="121"/>
      <c r="CX206" s="121"/>
      <c r="DH206" s="121"/>
      <c r="DR206" s="121"/>
      <c r="EB206" s="121"/>
      <c r="EL206" s="121"/>
      <c r="EV206" s="121"/>
      <c r="FF206" s="121"/>
      <c r="FP206" s="121"/>
      <c r="FZ206" s="121"/>
      <c r="GJ206" s="121"/>
      <c r="GT206" s="121"/>
      <c r="HD206" s="121"/>
      <c r="HN206" s="121"/>
      <c r="HX206" s="121"/>
      <c r="IH206" s="121"/>
      <c r="IR206" s="121"/>
    </row>
    <row xmlns:x14ac="http://schemas.microsoft.com/office/spreadsheetml/2009/9/ac" r="207" s="3" customFormat="true" x14ac:dyDescent="0.25">
      <c r="A207" s="372"/>
      <c r="B207" s="121"/>
      <c r="L207" s="121"/>
      <c r="V207" s="121"/>
      <c r="AF207" s="121"/>
      <c r="AP207" s="121"/>
      <c r="AZ207" s="121"/>
      <c r="BJ207" s="121"/>
      <c r="BT207" s="121"/>
      <c r="CD207" s="121"/>
      <c r="CN207" s="121"/>
      <c r="CX207" s="121"/>
      <c r="DH207" s="121"/>
      <c r="DR207" s="121"/>
      <c r="EB207" s="121"/>
      <c r="EL207" s="121"/>
      <c r="EV207" s="121"/>
      <c r="FF207" s="121"/>
      <c r="FP207" s="121"/>
      <c r="FZ207" s="121"/>
      <c r="GJ207" s="121"/>
      <c r="GT207" s="121"/>
      <c r="HD207" s="121"/>
      <c r="HN207" s="121"/>
      <c r="HX207" s="121"/>
      <c r="IH207" s="121"/>
      <c r="IR207" s="121"/>
    </row>
    <row xmlns:x14ac="http://schemas.microsoft.com/office/spreadsheetml/2009/9/ac" r="208" s="3" customFormat="true" x14ac:dyDescent="0.25">
      <c r="A208" s="372"/>
      <c r="B208" s="121"/>
      <c r="L208" s="121"/>
      <c r="V208" s="121"/>
      <c r="AF208" s="121"/>
      <c r="AP208" s="121"/>
      <c r="AZ208" s="121"/>
      <c r="BJ208" s="121"/>
      <c r="BT208" s="121"/>
      <c r="CD208" s="121"/>
      <c r="CN208" s="121"/>
      <c r="CX208" s="121"/>
      <c r="DH208" s="121"/>
      <c r="DR208" s="121"/>
      <c r="EB208" s="121"/>
      <c r="EL208" s="121"/>
      <c r="EV208" s="121"/>
      <c r="FF208" s="121"/>
      <c r="FP208" s="121"/>
      <c r="FZ208" s="121"/>
      <c r="GJ208" s="121"/>
      <c r="GT208" s="121"/>
      <c r="HD208" s="121"/>
      <c r="HN208" s="121"/>
      <c r="HX208" s="121"/>
      <c r="IH208" s="121"/>
      <c r="IR208" s="121"/>
    </row>
    <row xmlns:x14ac="http://schemas.microsoft.com/office/spreadsheetml/2009/9/ac" r="209" s="3" customFormat="true" x14ac:dyDescent="0.25">
      <c r="A209" s="372"/>
      <c r="B209" s="121"/>
      <c r="L209" s="121"/>
      <c r="V209" s="121"/>
      <c r="AF209" s="121"/>
      <c r="AP209" s="121"/>
      <c r="AZ209" s="121"/>
      <c r="BJ209" s="121"/>
      <c r="BT209" s="121"/>
      <c r="CD209" s="121"/>
      <c r="CN209" s="121"/>
      <c r="CX209" s="121"/>
      <c r="DH209" s="121"/>
      <c r="DR209" s="121"/>
      <c r="EB209" s="121"/>
      <c r="EL209" s="121"/>
      <c r="EV209" s="121"/>
      <c r="FF209" s="121"/>
      <c r="FP209" s="121"/>
      <c r="FZ209" s="121"/>
      <c r="GJ209" s="121"/>
      <c r="GT209" s="121"/>
      <c r="HD209" s="121"/>
      <c r="HN209" s="121"/>
      <c r="HX209" s="121"/>
      <c r="IH209" s="121"/>
      <c r="IR209" s="121"/>
    </row>
    <row xmlns:x14ac="http://schemas.microsoft.com/office/spreadsheetml/2009/9/ac" r="210" s="3" customFormat="true" x14ac:dyDescent="0.25">
      <c r="A210" s="372"/>
      <c r="B210" s="121"/>
      <c r="L210" s="121"/>
      <c r="V210" s="121"/>
      <c r="AF210" s="121"/>
      <c r="AP210" s="121"/>
      <c r="AZ210" s="121"/>
      <c r="BJ210" s="121"/>
      <c r="BT210" s="121"/>
      <c r="CD210" s="121"/>
      <c r="CN210" s="121"/>
      <c r="CX210" s="121"/>
      <c r="DH210" s="121"/>
      <c r="DR210" s="121"/>
      <c r="EB210" s="121"/>
      <c r="EL210" s="121"/>
      <c r="EV210" s="121"/>
      <c r="FF210" s="121"/>
      <c r="FP210" s="121"/>
      <c r="FZ210" s="121"/>
      <c r="GJ210" s="121"/>
      <c r="GT210" s="121"/>
      <c r="HD210" s="121"/>
      <c r="HN210" s="121"/>
      <c r="HX210" s="121"/>
      <c r="IH210" s="121"/>
      <c r="IR210" s="121"/>
    </row>
    <row xmlns:x14ac="http://schemas.microsoft.com/office/spreadsheetml/2009/9/ac" r="211" s="3" customFormat="true" x14ac:dyDescent="0.25">
      <c r="A211" s="372"/>
      <c r="B211" s="121"/>
      <c r="L211" s="121"/>
      <c r="V211" s="121"/>
      <c r="AF211" s="121"/>
      <c r="AP211" s="121"/>
      <c r="AZ211" s="121"/>
      <c r="BJ211" s="121"/>
      <c r="BT211" s="121"/>
      <c r="CD211" s="121"/>
      <c r="CN211" s="121"/>
      <c r="CX211" s="121"/>
      <c r="DH211" s="121"/>
      <c r="DR211" s="121"/>
      <c r="EB211" s="121"/>
      <c r="EL211" s="121"/>
      <c r="EV211" s="121"/>
      <c r="FF211" s="121"/>
      <c r="FP211" s="121"/>
      <c r="FZ211" s="121"/>
      <c r="GJ211" s="121"/>
      <c r="GT211" s="121"/>
      <c r="HD211" s="121"/>
      <c r="HN211" s="121"/>
      <c r="HX211" s="121"/>
      <c r="IH211" s="121"/>
      <c r="IR211" s="121"/>
    </row>
    <row xmlns:x14ac="http://schemas.microsoft.com/office/spreadsheetml/2009/9/ac" r="212" s="3" customFormat="true" x14ac:dyDescent="0.25">
      <c r="A212" s="372"/>
      <c r="B212" s="121"/>
      <c r="L212" s="121"/>
      <c r="V212" s="121"/>
      <c r="AF212" s="121"/>
      <c r="AP212" s="121"/>
      <c r="AZ212" s="121"/>
      <c r="BJ212" s="121"/>
      <c r="BT212" s="121"/>
      <c r="CD212" s="121"/>
      <c r="CN212" s="121"/>
      <c r="CX212" s="121"/>
      <c r="DH212" s="121"/>
      <c r="DR212" s="121"/>
      <c r="EB212" s="121"/>
      <c r="EL212" s="121"/>
      <c r="EV212" s="121"/>
      <c r="FF212" s="121"/>
      <c r="FP212" s="121"/>
      <c r="FZ212" s="121"/>
      <c r="GJ212" s="121"/>
      <c r="GT212" s="121"/>
      <c r="HD212" s="121"/>
      <c r="HN212" s="121"/>
      <c r="HX212" s="121"/>
      <c r="IH212" s="121"/>
      <c r="IR212" s="121"/>
    </row>
    <row xmlns:x14ac="http://schemas.microsoft.com/office/spreadsheetml/2009/9/ac" r="213" s="3" customFormat="true" x14ac:dyDescent="0.25">
      <c r="A213" s="372"/>
      <c r="B213" s="121"/>
      <c r="L213" s="121"/>
      <c r="V213" s="121"/>
      <c r="AF213" s="121"/>
      <c r="AP213" s="121"/>
      <c r="AZ213" s="121"/>
      <c r="BJ213" s="121"/>
      <c r="BT213" s="121"/>
      <c r="CD213" s="121"/>
      <c r="CN213" s="121"/>
      <c r="CX213" s="121"/>
      <c r="DH213" s="121"/>
      <c r="DR213" s="121"/>
      <c r="EB213" s="121"/>
      <c r="EL213" s="121"/>
      <c r="EV213" s="121"/>
      <c r="FF213" s="121"/>
      <c r="FP213" s="121"/>
      <c r="FZ213" s="121"/>
      <c r="GJ213" s="121"/>
      <c r="GT213" s="121"/>
      <c r="HD213" s="121"/>
      <c r="HN213" s="121"/>
      <c r="HX213" s="121"/>
      <c r="IH213" s="121"/>
      <c r="IR213" s="121"/>
    </row>
    <row xmlns:x14ac="http://schemas.microsoft.com/office/spreadsheetml/2009/9/ac" r="214" s="3" customFormat="true" x14ac:dyDescent="0.25">
      <c r="A214" s="372"/>
      <c r="B214" s="121"/>
      <c r="L214" s="121"/>
      <c r="V214" s="121"/>
      <c r="AF214" s="121"/>
      <c r="AP214" s="121"/>
      <c r="AZ214" s="121"/>
      <c r="BJ214" s="121"/>
      <c r="BT214" s="121"/>
      <c r="CD214" s="121"/>
      <c r="CN214" s="121"/>
      <c r="CX214" s="121"/>
      <c r="DH214" s="121"/>
      <c r="DR214" s="121"/>
      <c r="EB214" s="121"/>
      <c r="EL214" s="121"/>
      <c r="EV214" s="121"/>
      <c r="FF214" s="121"/>
      <c r="FP214" s="121"/>
      <c r="FZ214" s="121"/>
      <c r="GJ214" s="121"/>
      <c r="GT214" s="121"/>
      <c r="HD214" s="121"/>
      <c r="HN214" s="121"/>
      <c r="HX214" s="121"/>
      <c r="IH214" s="121"/>
      <c r="IR214" s="121"/>
    </row>
    <row xmlns:x14ac="http://schemas.microsoft.com/office/spreadsheetml/2009/9/ac" r="215" s="3" customFormat="true" x14ac:dyDescent="0.25">
      <c r="A215" s="372"/>
      <c r="B215" s="121"/>
      <c r="L215" s="121"/>
      <c r="V215" s="121"/>
      <c r="AF215" s="121"/>
      <c r="AP215" s="121"/>
      <c r="AZ215" s="121"/>
      <c r="BJ215" s="121"/>
      <c r="BT215" s="121"/>
      <c r="CD215" s="121"/>
      <c r="CN215" s="121"/>
      <c r="CX215" s="121"/>
      <c r="DH215" s="121"/>
      <c r="DR215" s="121"/>
      <c r="EB215" s="121"/>
      <c r="EL215" s="121"/>
      <c r="EV215" s="121"/>
      <c r="FF215" s="121"/>
      <c r="FP215" s="121"/>
      <c r="FZ215" s="121"/>
      <c r="GJ215" s="121"/>
      <c r="GT215" s="121"/>
      <c r="HD215" s="121"/>
      <c r="HN215" s="121"/>
      <c r="HX215" s="121"/>
      <c r="IH215" s="121"/>
      <c r="IR215" s="121"/>
    </row>
    <row xmlns:x14ac="http://schemas.microsoft.com/office/spreadsheetml/2009/9/ac" r="216" s="3" customFormat="true" x14ac:dyDescent="0.25">
      <c r="A216" s="372"/>
      <c r="B216" s="121"/>
      <c r="L216" s="121"/>
      <c r="V216" s="121"/>
      <c r="AF216" s="121"/>
      <c r="AP216" s="121"/>
      <c r="AZ216" s="121"/>
      <c r="BJ216" s="121"/>
      <c r="BT216" s="121"/>
      <c r="CD216" s="121"/>
      <c r="CN216" s="121"/>
      <c r="CX216" s="121"/>
      <c r="DH216" s="121"/>
      <c r="DR216" s="121"/>
      <c r="EB216" s="121"/>
      <c r="EL216" s="121"/>
      <c r="EV216" s="121"/>
      <c r="FF216" s="121"/>
      <c r="FP216" s="121"/>
      <c r="FZ216" s="121"/>
      <c r="GJ216" s="121"/>
      <c r="GT216" s="121"/>
      <c r="HD216" s="121"/>
      <c r="HN216" s="121"/>
      <c r="HX216" s="121"/>
      <c r="IH216" s="121"/>
      <c r="IR216" s="121"/>
    </row>
    <row xmlns:x14ac="http://schemas.microsoft.com/office/spreadsheetml/2009/9/ac" r="217" s="3" customFormat="true" x14ac:dyDescent="0.25">
      <c r="A217" s="372"/>
      <c r="B217" s="121"/>
      <c r="L217" s="121"/>
      <c r="V217" s="121"/>
      <c r="AF217" s="121"/>
      <c r="AP217" s="121"/>
      <c r="AZ217" s="121"/>
      <c r="BJ217" s="121"/>
      <c r="BT217" s="121"/>
      <c r="CD217" s="121"/>
      <c r="CN217" s="121"/>
      <c r="CX217" s="121"/>
      <c r="DH217" s="121"/>
      <c r="DR217" s="121"/>
      <c r="EB217" s="121"/>
      <c r="EL217" s="121"/>
      <c r="EV217" s="121"/>
      <c r="FF217" s="121"/>
      <c r="FP217" s="121"/>
      <c r="FZ217" s="121"/>
      <c r="GJ217" s="121"/>
      <c r="GT217" s="121"/>
      <c r="HD217" s="121"/>
      <c r="HN217" s="121"/>
      <c r="HX217" s="121"/>
      <c r="IH217" s="121"/>
      <c r="IR217" s="121"/>
    </row>
    <row xmlns:x14ac="http://schemas.microsoft.com/office/spreadsheetml/2009/9/ac" r="218" s="3" customFormat="true" x14ac:dyDescent="0.25">
      <c r="A218" s="372"/>
      <c r="B218" s="121"/>
      <c r="L218" s="121"/>
      <c r="V218" s="121"/>
      <c r="AF218" s="121"/>
      <c r="AP218" s="121"/>
      <c r="AZ218" s="121"/>
      <c r="BJ218" s="121"/>
      <c r="BT218" s="121"/>
      <c r="CD218" s="121"/>
      <c r="CN218" s="121"/>
      <c r="CX218" s="121"/>
      <c r="DH218" s="121"/>
      <c r="DR218" s="121"/>
      <c r="EB218" s="121"/>
      <c r="EL218" s="121"/>
      <c r="EV218" s="121"/>
      <c r="FF218" s="121"/>
      <c r="FP218" s="121"/>
      <c r="FZ218" s="121"/>
      <c r="GJ218" s="121"/>
      <c r="GT218" s="121"/>
      <c r="HD218" s="121"/>
      <c r="HN218" s="121"/>
      <c r="HX218" s="121"/>
      <c r="IH218" s="121"/>
      <c r="IR218" s="121"/>
    </row>
    <row xmlns:x14ac="http://schemas.microsoft.com/office/spreadsheetml/2009/9/ac" r="219" s="3" customFormat="true" x14ac:dyDescent="0.25">
      <c r="A219" s="372"/>
      <c r="B219" s="121"/>
      <c r="L219" s="121"/>
      <c r="V219" s="121"/>
      <c r="AF219" s="121"/>
      <c r="AP219" s="121"/>
      <c r="AZ219" s="121"/>
      <c r="BJ219" s="121"/>
      <c r="BT219" s="121"/>
      <c r="CD219" s="121"/>
      <c r="CN219" s="121"/>
      <c r="CX219" s="121"/>
      <c r="DH219" s="121"/>
      <c r="DR219" s="121"/>
      <c r="EB219" s="121"/>
      <c r="EL219" s="121"/>
      <c r="EV219" s="121"/>
      <c r="FF219" s="121"/>
      <c r="FP219" s="121"/>
      <c r="FZ219" s="121"/>
      <c r="GJ219" s="121"/>
      <c r="GT219" s="121"/>
      <c r="HD219" s="121"/>
      <c r="HN219" s="121"/>
      <c r="HX219" s="121"/>
      <c r="IH219" s="121"/>
      <c r="IR219" s="121"/>
    </row>
    <row xmlns:x14ac="http://schemas.microsoft.com/office/spreadsheetml/2009/9/ac" r="220" s="3" customFormat="true" x14ac:dyDescent="0.25">
      <c r="A220" s="372"/>
      <c r="B220" s="121"/>
      <c r="L220" s="121"/>
      <c r="V220" s="121"/>
      <c r="AF220" s="121"/>
      <c r="AP220" s="121"/>
      <c r="AZ220" s="121"/>
      <c r="BJ220" s="121"/>
      <c r="BT220" s="121"/>
      <c r="CD220" s="121"/>
      <c r="CN220" s="121"/>
      <c r="CX220" s="121"/>
      <c r="DH220" s="121"/>
      <c r="DR220" s="121"/>
      <c r="EB220" s="121"/>
      <c r="EL220" s="121"/>
      <c r="EV220" s="121"/>
      <c r="FF220" s="121"/>
      <c r="FP220" s="121"/>
      <c r="FZ220" s="121"/>
      <c r="GJ220" s="121"/>
      <c r="GT220" s="121"/>
      <c r="HD220" s="121"/>
      <c r="HN220" s="121"/>
      <c r="HX220" s="121"/>
      <c r="IH220" s="121"/>
      <c r="IR220" s="121"/>
    </row>
    <row xmlns:x14ac="http://schemas.microsoft.com/office/spreadsheetml/2009/9/ac" r="221" s="3" customFormat="true" x14ac:dyDescent="0.25">
      <c r="A221" s="372"/>
      <c r="B221" s="121"/>
      <c r="L221" s="121"/>
      <c r="V221" s="121"/>
      <c r="AF221" s="121"/>
      <c r="AP221" s="121"/>
      <c r="AZ221" s="121"/>
      <c r="BJ221" s="121"/>
      <c r="BT221" s="121"/>
      <c r="CD221" s="121"/>
      <c r="CN221" s="121"/>
      <c r="CX221" s="121"/>
      <c r="DH221" s="121"/>
      <c r="DR221" s="121"/>
      <c r="EB221" s="121"/>
      <c r="EL221" s="121"/>
      <c r="EV221" s="121"/>
      <c r="FF221" s="121"/>
      <c r="FP221" s="121"/>
      <c r="FZ221" s="121"/>
      <c r="GJ221" s="121"/>
      <c r="GT221" s="121"/>
      <c r="HD221" s="121"/>
      <c r="HN221" s="121"/>
      <c r="HX221" s="121"/>
      <c r="IH221" s="121"/>
      <c r="IR221" s="121"/>
    </row>
    <row xmlns:x14ac="http://schemas.microsoft.com/office/spreadsheetml/2009/9/ac" r="222" s="3" customFormat="true" x14ac:dyDescent="0.25">
      <c r="A222" s="372"/>
      <c r="B222" s="121"/>
      <c r="L222" s="121"/>
      <c r="V222" s="121"/>
      <c r="AF222" s="121"/>
      <c r="AP222" s="121"/>
      <c r="AZ222" s="121"/>
      <c r="BJ222" s="121"/>
      <c r="BT222" s="121"/>
      <c r="CD222" s="121"/>
      <c r="CN222" s="121"/>
      <c r="CX222" s="121"/>
      <c r="DH222" s="121"/>
      <c r="DR222" s="121"/>
      <c r="EB222" s="121"/>
      <c r="EL222" s="121"/>
      <c r="EV222" s="121"/>
      <c r="FF222" s="121"/>
      <c r="FP222" s="121"/>
      <c r="FZ222" s="121"/>
      <c r="GJ222" s="121"/>
      <c r="GT222" s="121"/>
      <c r="HD222" s="121"/>
      <c r="HN222" s="121"/>
      <c r="HX222" s="121"/>
      <c r="IH222" s="121"/>
      <c r="IR222" s="121"/>
    </row>
    <row xmlns:x14ac="http://schemas.microsoft.com/office/spreadsheetml/2009/9/ac" r="223" s="3" customFormat="true" x14ac:dyDescent="0.25">
      <c r="A223" s="372"/>
      <c r="B223" s="121"/>
      <c r="L223" s="121"/>
      <c r="V223" s="121"/>
      <c r="AF223" s="121"/>
      <c r="AP223" s="121"/>
      <c r="AZ223" s="121"/>
      <c r="BJ223" s="121"/>
      <c r="BT223" s="121"/>
      <c r="CD223" s="121"/>
      <c r="CN223" s="121"/>
      <c r="CX223" s="121"/>
      <c r="DH223" s="121"/>
      <c r="DR223" s="121"/>
      <c r="EB223" s="121"/>
      <c r="EL223" s="121"/>
      <c r="EV223" s="121"/>
      <c r="FF223" s="121"/>
      <c r="FP223" s="121"/>
      <c r="FZ223" s="121"/>
      <c r="GJ223" s="121"/>
      <c r="GT223" s="121"/>
      <c r="HD223" s="121"/>
      <c r="HN223" s="121"/>
      <c r="HX223" s="121"/>
      <c r="IH223" s="121"/>
      <c r="IR223" s="121"/>
    </row>
    <row xmlns:x14ac="http://schemas.microsoft.com/office/spreadsheetml/2009/9/ac" r="224" s="3" customFormat="true" x14ac:dyDescent="0.25">
      <c r="A224" s="372"/>
      <c r="B224" s="121"/>
      <c r="L224" s="121"/>
      <c r="V224" s="121"/>
      <c r="AF224" s="121"/>
      <c r="AP224" s="121"/>
      <c r="AZ224" s="121"/>
      <c r="BJ224" s="121"/>
      <c r="BT224" s="121"/>
      <c r="CD224" s="121"/>
      <c r="CN224" s="121"/>
      <c r="CX224" s="121"/>
      <c r="DH224" s="121"/>
      <c r="DR224" s="121"/>
      <c r="EB224" s="121"/>
      <c r="EL224" s="121"/>
      <c r="EV224" s="121"/>
      <c r="FF224" s="121"/>
      <c r="FP224" s="121"/>
      <c r="FZ224" s="121"/>
      <c r="GJ224" s="121"/>
      <c r="GT224" s="121"/>
      <c r="HD224" s="121"/>
      <c r="HN224" s="121"/>
      <c r="HX224" s="121"/>
      <c r="IH224" s="121"/>
      <c r="IR224" s="121"/>
    </row>
    <row xmlns:x14ac="http://schemas.microsoft.com/office/spreadsheetml/2009/9/ac" r="225" s="3" customFormat="true" x14ac:dyDescent="0.25">
      <c r="A225" s="372"/>
      <c r="B225" s="121"/>
      <c r="L225" s="121"/>
      <c r="V225" s="121"/>
      <c r="AF225" s="121"/>
      <c r="AP225" s="121"/>
      <c r="AZ225" s="121"/>
      <c r="BJ225" s="121"/>
      <c r="BT225" s="121"/>
      <c r="CD225" s="121"/>
      <c r="CN225" s="121"/>
      <c r="CX225" s="121"/>
      <c r="DH225" s="121"/>
      <c r="DR225" s="121"/>
      <c r="EB225" s="121"/>
      <c r="EL225" s="121"/>
      <c r="EV225" s="121"/>
      <c r="FF225" s="121"/>
      <c r="FP225" s="121"/>
      <c r="FZ225" s="121"/>
      <c r="GJ225" s="121"/>
      <c r="GT225" s="121"/>
      <c r="HD225" s="121"/>
      <c r="HN225" s="121"/>
      <c r="HX225" s="121"/>
      <c r="IH225" s="121"/>
      <c r="IR225" s="121"/>
    </row>
    <row xmlns:x14ac="http://schemas.microsoft.com/office/spreadsheetml/2009/9/ac" r="226" s="3" customFormat="true" x14ac:dyDescent="0.25">
      <c r="A226" s="372"/>
      <c r="B226" s="121"/>
      <c r="L226" s="121"/>
      <c r="V226" s="121"/>
      <c r="AF226" s="121"/>
      <c r="AP226" s="121"/>
      <c r="AZ226" s="121"/>
      <c r="BJ226" s="121"/>
      <c r="BT226" s="121"/>
      <c r="CD226" s="121"/>
      <c r="CN226" s="121"/>
      <c r="CX226" s="121"/>
      <c r="DH226" s="121"/>
      <c r="DR226" s="121"/>
      <c r="EB226" s="121"/>
      <c r="EL226" s="121"/>
      <c r="EV226" s="121"/>
      <c r="FF226" s="121"/>
      <c r="FP226" s="121"/>
      <c r="FZ226" s="121"/>
      <c r="GJ226" s="121"/>
      <c r="GT226" s="121"/>
      <c r="HD226" s="121"/>
      <c r="HN226" s="121"/>
      <c r="HX226" s="121"/>
      <c r="IH226" s="121"/>
      <c r="IR226" s="121"/>
    </row>
    <row xmlns:x14ac="http://schemas.microsoft.com/office/spreadsheetml/2009/9/ac" r="227" s="3" customFormat="true" x14ac:dyDescent="0.25">
      <c r="A227" s="372"/>
      <c r="B227" s="121"/>
      <c r="L227" s="121"/>
      <c r="V227" s="121"/>
      <c r="AF227" s="121"/>
      <c r="AP227" s="121"/>
      <c r="AZ227" s="121"/>
      <c r="BJ227" s="121"/>
      <c r="BT227" s="121"/>
      <c r="CD227" s="121"/>
      <c r="CN227" s="121"/>
      <c r="CX227" s="121"/>
      <c r="DH227" s="121"/>
      <c r="DR227" s="121"/>
      <c r="EB227" s="121"/>
      <c r="EL227" s="121"/>
      <c r="EV227" s="121"/>
      <c r="FF227" s="121"/>
      <c r="FP227" s="121"/>
      <c r="FZ227" s="121"/>
      <c r="GJ227" s="121"/>
      <c r="GT227" s="121"/>
      <c r="HD227" s="121"/>
      <c r="HN227" s="121"/>
      <c r="HX227" s="121"/>
      <c r="IH227" s="121"/>
      <c r="IR227" s="121"/>
    </row>
    <row xmlns:x14ac="http://schemas.microsoft.com/office/spreadsheetml/2009/9/ac" r="228" s="3" customFormat="true" x14ac:dyDescent="0.25">
      <c r="A228" s="372"/>
      <c r="B228" s="121"/>
      <c r="L228" s="121"/>
      <c r="V228" s="121"/>
      <c r="AF228" s="121"/>
      <c r="AP228" s="121"/>
      <c r="AZ228" s="121"/>
      <c r="BJ228" s="121"/>
      <c r="BT228" s="121"/>
      <c r="CD228" s="121"/>
      <c r="CN228" s="121"/>
      <c r="CX228" s="121"/>
      <c r="DH228" s="121"/>
      <c r="DR228" s="121"/>
      <c r="EB228" s="121"/>
      <c r="EL228" s="121"/>
      <c r="EV228" s="121"/>
      <c r="FF228" s="121"/>
      <c r="FP228" s="121"/>
      <c r="FZ228" s="121"/>
      <c r="GJ228" s="121"/>
      <c r="GT228" s="121"/>
      <c r="HD228" s="121"/>
      <c r="HN228" s="121"/>
      <c r="HX228" s="121"/>
      <c r="IH228" s="121"/>
      <c r="IR228" s="121"/>
    </row>
    <row xmlns:x14ac="http://schemas.microsoft.com/office/spreadsheetml/2009/9/ac" r="229" s="3" customFormat="true" x14ac:dyDescent="0.25">
      <c r="A229" s="372"/>
      <c r="B229" s="121"/>
      <c r="L229" s="121"/>
      <c r="V229" s="121"/>
      <c r="AF229" s="121"/>
      <c r="AP229" s="121"/>
      <c r="AZ229" s="121"/>
      <c r="BJ229" s="121"/>
      <c r="BT229" s="121"/>
      <c r="CD229" s="121"/>
      <c r="CN229" s="121"/>
      <c r="CX229" s="121"/>
      <c r="DH229" s="121"/>
      <c r="DR229" s="121"/>
      <c r="EB229" s="121"/>
      <c r="EL229" s="121"/>
      <c r="EV229" s="121"/>
      <c r="FF229" s="121"/>
      <c r="FP229" s="121"/>
      <c r="FZ229" s="121"/>
      <c r="GJ229" s="121"/>
      <c r="GT229" s="121"/>
      <c r="HD229" s="121"/>
      <c r="HN229" s="121"/>
      <c r="HX229" s="121"/>
      <c r="IH229" s="121"/>
      <c r="IR229" s="121"/>
    </row>
    <row xmlns:x14ac="http://schemas.microsoft.com/office/spreadsheetml/2009/9/ac" r="230" s="3" customFormat="true" x14ac:dyDescent="0.25">
      <c r="A230" s="372"/>
      <c r="B230" s="121"/>
      <c r="L230" s="121"/>
      <c r="V230" s="121"/>
      <c r="AF230" s="121"/>
      <c r="AP230" s="121"/>
      <c r="AZ230" s="121"/>
      <c r="BJ230" s="121"/>
      <c r="BT230" s="121"/>
      <c r="CD230" s="121"/>
      <c r="CN230" s="121"/>
      <c r="CX230" s="121"/>
      <c r="DH230" s="121"/>
      <c r="DR230" s="121"/>
      <c r="EB230" s="121"/>
      <c r="EL230" s="121"/>
      <c r="EV230" s="121"/>
      <c r="FF230" s="121"/>
      <c r="FP230" s="121"/>
      <c r="FZ230" s="121"/>
      <c r="GJ230" s="121"/>
      <c r="GT230" s="121"/>
      <c r="HD230" s="121"/>
      <c r="HN230" s="121"/>
      <c r="HX230" s="121"/>
      <c r="IH230" s="121"/>
      <c r="IR230" s="121"/>
    </row>
    <row xmlns:x14ac="http://schemas.microsoft.com/office/spreadsheetml/2009/9/ac" r="231" s="3" customFormat="true" x14ac:dyDescent="0.25">
      <c r="A231" s="372"/>
      <c r="B231" s="121"/>
      <c r="L231" s="121"/>
      <c r="V231" s="121"/>
      <c r="AF231" s="121"/>
      <c r="AP231" s="121"/>
      <c r="AZ231" s="121"/>
      <c r="BJ231" s="121"/>
      <c r="BT231" s="121"/>
      <c r="CD231" s="121"/>
      <c r="CN231" s="121"/>
      <c r="CX231" s="121"/>
      <c r="DH231" s="121"/>
      <c r="DR231" s="121"/>
      <c r="EB231" s="121"/>
      <c r="EL231" s="121"/>
      <c r="EV231" s="121"/>
      <c r="FF231" s="121"/>
      <c r="FP231" s="121"/>
      <c r="FZ231" s="121"/>
      <c r="GJ231" s="121"/>
      <c r="GT231" s="121"/>
      <c r="HD231" s="121"/>
      <c r="HN231" s="121"/>
      <c r="HX231" s="121"/>
      <c r="IH231" s="121"/>
      <c r="IR231" s="121"/>
    </row>
    <row xmlns:x14ac="http://schemas.microsoft.com/office/spreadsheetml/2009/9/ac" r="232" s="3" customFormat="true" x14ac:dyDescent="0.25">
      <c r="A232" s="372"/>
      <c r="B232" s="121"/>
      <c r="L232" s="121"/>
      <c r="V232" s="121"/>
      <c r="AF232" s="121"/>
      <c r="AP232" s="121"/>
      <c r="AZ232" s="121"/>
      <c r="BJ232" s="121"/>
      <c r="BT232" s="121"/>
      <c r="CD232" s="121"/>
      <c r="CN232" s="121"/>
      <c r="CX232" s="121"/>
      <c r="DH232" s="121"/>
      <c r="DR232" s="121"/>
      <c r="EB232" s="121"/>
      <c r="EL232" s="121"/>
      <c r="EV232" s="121"/>
      <c r="FF232" s="121"/>
      <c r="FP232" s="121"/>
      <c r="FZ232" s="121"/>
      <c r="GJ232" s="121"/>
      <c r="GT232" s="121"/>
      <c r="HD232" s="121"/>
      <c r="HN232" s="121"/>
      <c r="HX232" s="121"/>
      <c r="IH232" s="121"/>
      <c r="IR232" s="121"/>
    </row>
    <row xmlns:x14ac="http://schemas.microsoft.com/office/spreadsheetml/2009/9/ac" r="233" s="3" customFormat="true" x14ac:dyDescent="0.25">
      <c r="A233" s="372"/>
      <c r="B233" s="121"/>
      <c r="L233" s="121"/>
      <c r="V233" s="121"/>
      <c r="AF233" s="121"/>
      <c r="AP233" s="121"/>
      <c r="AZ233" s="121"/>
      <c r="BJ233" s="121"/>
      <c r="BT233" s="121"/>
      <c r="CD233" s="121"/>
      <c r="CN233" s="121"/>
      <c r="CX233" s="121"/>
      <c r="DH233" s="121"/>
      <c r="DR233" s="121"/>
      <c r="EB233" s="121"/>
      <c r="EL233" s="121"/>
      <c r="EV233" s="121"/>
      <c r="FF233" s="121"/>
      <c r="FP233" s="121"/>
      <c r="FZ233" s="121"/>
      <c r="GJ233" s="121"/>
      <c r="GT233" s="121"/>
      <c r="HD233" s="121"/>
      <c r="HN233" s="121"/>
      <c r="HX233" s="121"/>
      <c r="IH233" s="121"/>
      <c r="IR233" s="121"/>
    </row>
    <row xmlns:x14ac="http://schemas.microsoft.com/office/spreadsheetml/2009/9/ac" r="234" s="3" customFormat="true" x14ac:dyDescent="0.25">
      <c r="A234" s="372"/>
      <c r="B234" s="121"/>
      <c r="L234" s="121"/>
      <c r="V234" s="121"/>
      <c r="AF234" s="121"/>
      <c r="AP234" s="121"/>
      <c r="AZ234" s="121"/>
      <c r="BJ234" s="121"/>
      <c r="BT234" s="121"/>
      <c r="CD234" s="121"/>
      <c r="CN234" s="121"/>
      <c r="CX234" s="121"/>
      <c r="DH234" s="121"/>
      <c r="DR234" s="121"/>
      <c r="EB234" s="121"/>
      <c r="EL234" s="121"/>
      <c r="EV234" s="121"/>
      <c r="FF234" s="121"/>
      <c r="FP234" s="121"/>
      <c r="FZ234" s="121"/>
      <c r="GJ234" s="121"/>
      <c r="GT234" s="121"/>
      <c r="HD234" s="121"/>
      <c r="HN234" s="121"/>
      <c r="HX234" s="121"/>
      <c r="IH234" s="121"/>
      <c r="IR234" s="121"/>
    </row>
    <row xmlns:x14ac="http://schemas.microsoft.com/office/spreadsheetml/2009/9/ac" r="235" s="3" customFormat="true" x14ac:dyDescent="0.25">
      <c r="A235" s="372"/>
      <c r="B235" s="121"/>
      <c r="L235" s="121"/>
      <c r="V235" s="121"/>
      <c r="AF235" s="121"/>
      <c r="AP235" s="121"/>
      <c r="AZ235" s="121"/>
      <c r="BJ235" s="121"/>
      <c r="BT235" s="121"/>
      <c r="CD235" s="121"/>
      <c r="CN235" s="121"/>
      <c r="CX235" s="121"/>
      <c r="DH235" s="121"/>
      <c r="DR235" s="121"/>
      <c r="EB235" s="121"/>
      <c r="EL235" s="121"/>
      <c r="EV235" s="121"/>
      <c r="FF235" s="121"/>
      <c r="FP235" s="121"/>
      <c r="FZ235" s="121"/>
      <c r="GJ235" s="121"/>
      <c r="GT235" s="121"/>
      <c r="HD235" s="121"/>
      <c r="HN235" s="121"/>
      <c r="HX235" s="121"/>
      <c r="IH235" s="121"/>
      <c r="IR235" s="121"/>
    </row>
    <row xmlns:x14ac="http://schemas.microsoft.com/office/spreadsheetml/2009/9/ac" r="236" s="3" customFormat="true" x14ac:dyDescent="0.25">
      <c r="A236" s="372"/>
      <c r="B236" s="121"/>
      <c r="L236" s="121"/>
      <c r="V236" s="121"/>
      <c r="AF236" s="121"/>
      <c r="AP236" s="121"/>
      <c r="AZ236" s="121"/>
      <c r="BJ236" s="121"/>
      <c r="BT236" s="121"/>
      <c r="CD236" s="121"/>
      <c r="CN236" s="121"/>
      <c r="CX236" s="121"/>
      <c r="DH236" s="121"/>
      <c r="DR236" s="121"/>
      <c r="EB236" s="121"/>
      <c r="EL236" s="121"/>
      <c r="EV236" s="121"/>
      <c r="FF236" s="121"/>
      <c r="FP236" s="121"/>
      <c r="FZ236" s="121"/>
      <c r="GJ236" s="121"/>
      <c r="GT236" s="121"/>
      <c r="HD236" s="121"/>
      <c r="HN236" s="121"/>
      <c r="HX236" s="121"/>
      <c r="IH236" s="121"/>
      <c r="IR236" s="121"/>
    </row>
    <row xmlns:x14ac="http://schemas.microsoft.com/office/spreadsheetml/2009/9/ac" r="237" s="3" customFormat="true" x14ac:dyDescent="0.25">
      <c r="A237" s="372"/>
      <c r="B237" s="121"/>
      <c r="L237" s="121"/>
      <c r="V237" s="121"/>
      <c r="AF237" s="121"/>
      <c r="AP237" s="121"/>
      <c r="AZ237" s="121"/>
      <c r="BJ237" s="121"/>
      <c r="BT237" s="121"/>
      <c r="CD237" s="121"/>
      <c r="CN237" s="121"/>
      <c r="CX237" s="121"/>
      <c r="DH237" s="121"/>
      <c r="DR237" s="121"/>
      <c r="EB237" s="121"/>
      <c r="EL237" s="121"/>
      <c r="EV237" s="121"/>
      <c r="FF237" s="121"/>
      <c r="FP237" s="121"/>
      <c r="FZ237" s="121"/>
      <c r="GJ237" s="121"/>
      <c r="GT237" s="121"/>
      <c r="HD237" s="121"/>
      <c r="HN237" s="121"/>
      <c r="HX237" s="121"/>
      <c r="IH237" s="121"/>
      <c r="IR237" s="121"/>
    </row>
    <row xmlns:x14ac="http://schemas.microsoft.com/office/spreadsheetml/2009/9/ac" r="238" s="3" customFormat="true" x14ac:dyDescent="0.25">
      <c r="A238" s="372"/>
      <c r="B238" s="121"/>
      <c r="L238" s="121"/>
      <c r="V238" s="121"/>
      <c r="AF238" s="121"/>
      <c r="AP238" s="121"/>
      <c r="AZ238" s="121"/>
      <c r="BJ238" s="121"/>
      <c r="BT238" s="121"/>
      <c r="CD238" s="121"/>
      <c r="CN238" s="121"/>
      <c r="CX238" s="121"/>
      <c r="DH238" s="121"/>
      <c r="DR238" s="121"/>
      <c r="EB238" s="121"/>
      <c r="EL238" s="121"/>
      <c r="EV238" s="121"/>
      <c r="FF238" s="121"/>
      <c r="FP238" s="121"/>
      <c r="FZ238" s="121"/>
      <c r="GJ238" s="121"/>
      <c r="GT238" s="121"/>
      <c r="HD238" s="121"/>
      <c r="HN238" s="121"/>
      <c r="HX238" s="121"/>
      <c r="IH238" s="121"/>
      <c r="IR238" s="121"/>
    </row>
    <row xmlns:x14ac="http://schemas.microsoft.com/office/spreadsheetml/2009/9/ac" r="239" s="3" customFormat="true" x14ac:dyDescent="0.25">
      <c r="A239" s="372"/>
      <c r="B239" s="121"/>
      <c r="L239" s="121"/>
      <c r="V239" s="121"/>
      <c r="AF239" s="121"/>
      <c r="AP239" s="121"/>
      <c r="AZ239" s="121"/>
      <c r="BJ239" s="121"/>
      <c r="BT239" s="121"/>
      <c r="CD239" s="121"/>
      <c r="CN239" s="121"/>
      <c r="CX239" s="121"/>
      <c r="DH239" s="121"/>
      <c r="DR239" s="121"/>
      <c r="EB239" s="121"/>
      <c r="EL239" s="121"/>
      <c r="EV239" s="121"/>
      <c r="FF239" s="121"/>
      <c r="FP239" s="121"/>
      <c r="FZ239" s="121"/>
      <c r="GJ239" s="121"/>
      <c r="GT239" s="121"/>
      <c r="HD239" s="121"/>
      <c r="HN239" s="121"/>
      <c r="HX239" s="121"/>
      <c r="IH239" s="121"/>
      <c r="IR239" s="121"/>
    </row>
    <row xmlns:x14ac="http://schemas.microsoft.com/office/spreadsheetml/2009/9/ac" r="240" s="3" customFormat="true" x14ac:dyDescent="0.25">
      <c r="A240" s="372"/>
      <c r="B240" s="121"/>
      <c r="L240" s="121"/>
      <c r="V240" s="121"/>
      <c r="AF240" s="121"/>
      <c r="AP240" s="121"/>
      <c r="AZ240" s="121"/>
      <c r="BJ240" s="121"/>
      <c r="BT240" s="121"/>
      <c r="CD240" s="121"/>
      <c r="CN240" s="121"/>
      <c r="CX240" s="121"/>
      <c r="DH240" s="121"/>
      <c r="DR240" s="121"/>
      <c r="EB240" s="121"/>
      <c r="EL240" s="121"/>
      <c r="EV240" s="121"/>
      <c r="FF240" s="121"/>
      <c r="FP240" s="121"/>
      <c r="FZ240" s="121"/>
      <c r="GJ240" s="121"/>
      <c r="GT240" s="121"/>
      <c r="HD240" s="121"/>
      <c r="HN240" s="121"/>
      <c r="HX240" s="121"/>
      <c r="IH240" s="121"/>
      <c r="IR240" s="121"/>
    </row>
    <row xmlns:x14ac="http://schemas.microsoft.com/office/spreadsheetml/2009/9/ac" r="241" s="3" customFormat="true" x14ac:dyDescent="0.25">
      <c r="A241" s="372"/>
      <c r="B241" s="121"/>
      <c r="L241" s="121"/>
      <c r="V241" s="121"/>
      <c r="AF241" s="121"/>
      <c r="AP241" s="121"/>
      <c r="AZ241" s="121"/>
      <c r="BJ241" s="121"/>
      <c r="BT241" s="121"/>
      <c r="CD241" s="121"/>
      <c r="CN241" s="121"/>
      <c r="CX241" s="121"/>
      <c r="DH241" s="121"/>
      <c r="DR241" s="121"/>
      <c r="EB241" s="121"/>
      <c r="EL241" s="121"/>
      <c r="EV241" s="121"/>
      <c r="FF241" s="121"/>
      <c r="FP241" s="121"/>
      <c r="FZ241" s="121"/>
      <c r="GJ241" s="121"/>
      <c r="GT241" s="121"/>
      <c r="HD241" s="121"/>
      <c r="HN241" s="121"/>
      <c r="HX241" s="121"/>
      <c r="IH241" s="121"/>
      <c r="IR241" s="121"/>
    </row>
    <row xmlns:x14ac="http://schemas.microsoft.com/office/spreadsheetml/2009/9/ac" r="242" s="3" customFormat="true" x14ac:dyDescent="0.25">
      <c r="A242" s="372"/>
      <c r="B242" s="121"/>
      <c r="L242" s="121"/>
      <c r="V242" s="121"/>
      <c r="AF242" s="121"/>
      <c r="AP242" s="121"/>
      <c r="AZ242" s="121"/>
      <c r="BJ242" s="121"/>
      <c r="BT242" s="121"/>
      <c r="CD242" s="121"/>
      <c r="CN242" s="121"/>
      <c r="CX242" s="121"/>
      <c r="DH242" s="121"/>
      <c r="DR242" s="121"/>
      <c r="EB242" s="121"/>
      <c r="EL242" s="121"/>
      <c r="EV242" s="121"/>
      <c r="FF242" s="121"/>
      <c r="FP242" s="121"/>
      <c r="FZ242" s="121"/>
      <c r="GJ242" s="121"/>
      <c r="GT242" s="121"/>
      <c r="HD242" s="121"/>
      <c r="HN242" s="121"/>
      <c r="HX242" s="121"/>
      <c r="IH242" s="121"/>
      <c r="IR242" s="121"/>
    </row>
    <row xmlns:x14ac="http://schemas.microsoft.com/office/spreadsheetml/2009/9/ac" r="243" s="3" customFormat="true" x14ac:dyDescent="0.25">
      <c r="A243" s="372"/>
      <c r="B243" s="121"/>
      <c r="L243" s="121"/>
      <c r="V243" s="121"/>
      <c r="AF243" s="121"/>
      <c r="AP243" s="121"/>
      <c r="AZ243" s="121"/>
      <c r="BJ243" s="121"/>
      <c r="BT243" s="121"/>
      <c r="CD243" s="121"/>
      <c r="CN243" s="121"/>
      <c r="CX243" s="121"/>
      <c r="DH243" s="121"/>
      <c r="DR243" s="121"/>
      <c r="EB243" s="121"/>
      <c r="EL243" s="121"/>
      <c r="EV243" s="121"/>
      <c r="FF243" s="121"/>
      <c r="FP243" s="121"/>
      <c r="FZ243" s="121"/>
      <c r="GJ243" s="121"/>
      <c r="GT243" s="121"/>
      <c r="HD243" s="121"/>
      <c r="HN243" s="121"/>
      <c r="HX243" s="121"/>
      <c r="IH243" s="121"/>
      <c r="IR243" s="121"/>
    </row>
    <row xmlns:x14ac="http://schemas.microsoft.com/office/spreadsheetml/2009/9/ac" r="244" s="3" customFormat="true" x14ac:dyDescent="0.25">
      <c r="A244" s="372"/>
      <c r="B244" s="121"/>
      <c r="L244" s="121"/>
      <c r="V244" s="121"/>
      <c r="AF244" s="121"/>
      <c r="AP244" s="121"/>
      <c r="AZ244" s="121"/>
      <c r="BJ244" s="121"/>
      <c r="BT244" s="121"/>
      <c r="CD244" s="121"/>
      <c r="CN244" s="121"/>
      <c r="CX244" s="121"/>
      <c r="DH244" s="121"/>
      <c r="DR244" s="121"/>
      <c r="EB244" s="121"/>
      <c r="EL244" s="121"/>
      <c r="EV244" s="121"/>
      <c r="FF244" s="121"/>
      <c r="FP244" s="121"/>
      <c r="FZ244" s="121"/>
      <c r="GJ244" s="121"/>
      <c r="GT244" s="121"/>
      <c r="HD244" s="121"/>
      <c r="HN244" s="121"/>
      <c r="HX244" s="121"/>
      <c r="IH244" s="121"/>
      <c r="IR244" s="121"/>
    </row>
    <row xmlns:x14ac="http://schemas.microsoft.com/office/spreadsheetml/2009/9/ac" r="245" s="3" customFormat="true" x14ac:dyDescent="0.25">
      <c r="A245" s="372"/>
      <c r="B245" s="121"/>
      <c r="L245" s="121"/>
      <c r="V245" s="121"/>
      <c r="AF245" s="121"/>
      <c r="AP245" s="121"/>
      <c r="AZ245" s="121"/>
      <c r="BJ245" s="121"/>
      <c r="BT245" s="121"/>
      <c r="CD245" s="121"/>
      <c r="CN245" s="121"/>
      <c r="CX245" s="121"/>
      <c r="DH245" s="121"/>
      <c r="DR245" s="121"/>
      <c r="EB245" s="121"/>
      <c r="EL245" s="121"/>
      <c r="EV245" s="121"/>
      <c r="FF245" s="121"/>
      <c r="FP245" s="121"/>
      <c r="FZ245" s="121"/>
      <c r="GJ245" s="121"/>
      <c r="GT245" s="121"/>
      <c r="HD245" s="121"/>
      <c r="HN245" s="121"/>
      <c r="HX245" s="121"/>
      <c r="IH245" s="121"/>
      <c r="IR245" s="121"/>
    </row>
    <row xmlns:x14ac="http://schemas.microsoft.com/office/spreadsheetml/2009/9/ac" r="246" s="3" customFormat="true" x14ac:dyDescent="0.25">
      <c r="A246" s="372"/>
      <c r="B246" s="121"/>
      <c r="L246" s="121"/>
      <c r="V246" s="121"/>
      <c r="AF246" s="121"/>
      <c r="AP246" s="121"/>
      <c r="AZ246" s="121"/>
      <c r="BJ246" s="121"/>
      <c r="BT246" s="121"/>
      <c r="CD246" s="121"/>
      <c r="CN246" s="121"/>
      <c r="CX246" s="121"/>
      <c r="DH246" s="121"/>
      <c r="DR246" s="121"/>
      <c r="EB246" s="121"/>
      <c r="EL246" s="121"/>
      <c r="EV246" s="121"/>
      <c r="FF246" s="121"/>
      <c r="FP246" s="121"/>
      <c r="FZ246" s="121"/>
      <c r="GJ246" s="121"/>
      <c r="GT246" s="121"/>
      <c r="HD246" s="121"/>
      <c r="HN246" s="121"/>
      <c r="HX246" s="121"/>
      <c r="IH246" s="121"/>
      <c r="IR246" s="121"/>
    </row>
    <row xmlns:x14ac="http://schemas.microsoft.com/office/spreadsheetml/2009/9/ac" r="247" s="3" customFormat="true" x14ac:dyDescent="0.25">
      <c r="A247" s="372"/>
      <c r="B247" s="121"/>
      <c r="L247" s="121"/>
      <c r="V247" s="121"/>
      <c r="AF247" s="121"/>
      <c r="AP247" s="121"/>
      <c r="AZ247" s="121"/>
      <c r="BJ247" s="121"/>
      <c r="BT247" s="121"/>
      <c r="CD247" s="121"/>
      <c r="CN247" s="121"/>
      <c r="CX247" s="121"/>
      <c r="DH247" s="121"/>
      <c r="DR247" s="121"/>
      <c r="EB247" s="121"/>
      <c r="EL247" s="121"/>
      <c r="EV247" s="121"/>
      <c r="FF247" s="121"/>
      <c r="FP247" s="121"/>
      <c r="FZ247" s="121"/>
      <c r="GJ247" s="121"/>
      <c r="GT247" s="121"/>
      <c r="HD247" s="121"/>
      <c r="HN247" s="121"/>
      <c r="HX247" s="121"/>
      <c r="IH247" s="121"/>
      <c r="IR247" s="121"/>
    </row>
    <row xmlns:x14ac="http://schemas.microsoft.com/office/spreadsheetml/2009/9/ac" r="248" s="3" customFormat="true" x14ac:dyDescent="0.25">
      <c r="A248" s="372"/>
      <c r="B248" s="121"/>
      <c r="L248" s="121"/>
      <c r="V248" s="121"/>
      <c r="AF248" s="121"/>
      <c r="AP248" s="121"/>
      <c r="AZ248" s="121"/>
      <c r="BJ248" s="121"/>
      <c r="BT248" s="121"/>
      <c r="CD248" s="121"/>
      <c r="CN248" s="121"/>
      <c r="CX248" s="121"/>
      <c r="DH248" s="121"/>
      <c r="DR248" s="121"/>
      <c r="EB248" s="121"/>
      <c r="EL248" s="121"/>
      <c r="EV248" s="121"/>
      <c r="FF248" s="121"/>
      <c r="FP248" s="121"/>
      <c r="FZ248" s="121"/>
      <c r="GJ248" s="121"/>
      <c r="GT248" s="121"/>
      <c r="HD248" s="121"/>
      <c r="HN248" s="121"/>
      <c r="HX248" s="121"/>
      <c r="IH248" s="121"/>
      <c r="IR248" s="121"/>
    </row>
    <row xmlns:x14ac="http://schemas.microsoft.com/office/spreadsheetml/2009/9/ac" r="249" s="3" customFormat="true" x14ac:dyDescent="0.25">
      <c r="A249" s="372"/>
      <c r="B249" s="121"/>
      <c r="L249" s="121"/>
      <c r="V249" s="121"/>
      <c r="AF249" s="121"/>
      <c r="AP249" s="121"/>
      <c r="AZ249" s="121"/>
      <c r="BJ249" s="121"/>
      <c r="BT249" s="121"/>
      <c r="CD249" s="121"/>
      <c r="CN249" s="121"/>
      <c r="CX249" s="121"/>
      <c r="DH249" s="121"/>
      <c r="DR249" s="121"/>
      <c r="EB249" s="121"/>
      <c r="EL249" s="121"/>
      <c r="EV249" s="121"/>
      <c r="FF249" s="121"/>
      <c r="FP249" s="121"/>
      <c r="FZ249" s="121"/>
      <c r="GJ249" s="121"/>
      <c r="GT249" s="121"/>
      <c r="HD249" s="121"/>
      <c r="HN249" s="121"/>
      <c r="HX249" s="121"/>
      <c r="IH249" s="121"/>
      <c r="IR249" s="121"/>
    </row>
    <row xmlns:x14ac="http://schemas.microsoft.com/office/spreadsheetml/2009/9/ac" r="250" s="3" customFormat="true" x14ac:dyDescent="0.25">
      <c r="A250" s="372"/>
      <c r="B250" s="121"/>
      <c r="L250" s="121"/>
      <c r="V250" s="121"/>
      <c r="AF250" s="121"/>
      <c r="AP250" s="121"/>
      <c r="AZ250" s="121"/>
      <c r="BJ250" s="121"/>
      <c r="BT250" s="121"/>
      <c r="CD250" s="121"/>
      <c r="CN250" s="121"/>
      <c r="CX250" s="121"/>
      <c r="DH250" s="121"/>
      <c r="DR250" s="121"/>
      <c r="EB250" s="121"/>
      <c r="EL250" s="121"/>
      <c r="EV250" s="121"/>
      <c r="FF250" s="121"/>
      <c r="FP250" s="121"/>
      <c r="FZ250" s="121"/>
      <c r="GJ250" s="121"/>
      <c r="GT250" s="121"/>
      <c r="HD250" s="121"/>
      <c r="HN250" s="121"/>
      <c r="HX250" s="121"/>
      <c r="IH250" s="121"/>
      <c r="IR250" s="121"/>
    </row>
    <row xmlns:x14ac="http://schemas.microsoft.com/office/spreadsheetml/2009/9/ac" r="251" s="3" customFormat="true" x14ac:dyDescent="0.25">
      <c r="A251" s="372"/>
      <c r="B251" s="121"/>
      <c r="L251" s="121"/>
      <c r="V251" s="121"/>
      <c r="AF251" s="121"/>
      <c r="AP251" s="121"/>
      <c r="AZ251" s="121"/>
      <c r="BJ251" s="121"/>
      <c r="BT251" s="121"/>
      <c r="CD251" s="121"/>
      <c r="CN251" s="121"/>
      <c r="CX251" s="121"/>
      <c r="DH251" s="121"/>
      <c r="DR251" s="121"/>
      <c r="EB251" s="121"/>
      <c r="EL251" s="121"/>
      <c r="EV251" s="121"/>
      <c r="FF251" s="121"/>
      <c r="FP251" s="121"/>
      <c r="FZ251" s="121"/>
      <c r="GJ251" s="121"/>
      <c r="GT251" s="121"/>
      <c r="HD251" s="121"/>
      <c r="HN251" s="121"/>
      <c r="HX251" s="121"/>
      <c r="IH251" s="121"/>
      <c r="IR251" s="121"/>
    </row>
    <row xmlns:x14ac="http://schemas.microsoft.com/office/spreadsheetml/2009/9/ac" r="252" s="3" customFormat="true" x14ac:dyDescent="0.25">
      <c r="A252" s="372"/>
      <c r="B252" s="121"/>
      <c r="L252" s="121"/>
      <c r="V252" s="121"/>
      <c r="AF252" s="121"/>
      <c r="AP252" s="121"/>
      <c r="AZ252" s="121"/>
      <c r="BJ252" s="121"/>
      <c r="BT252" s="121"/>
      <c r="CD252" s="121"/>
      <c r="CN252" s="121"/>
      <c r="CX252" s="121"/>
      <c r="DH252" s="121"/>
      <c r="DR252" s="121"/>
      <c r="EB252" s="121"/>
      <c r="EL252" s="121"/>
      <c r="EV252" s="121"/>
      <c r="FF252" s="121"/>
      <c r="FP252" s="121"/>
      <c r="FZ252" s="121"/>
      <c r="GJ252" s="121"/>
      <c r="GT252" s="121"/>
      <c r="HD252" s="121"/>
      <c r="HN252" s="121"/>
      <c r="HX252" s="121"/>
      <c r="IH252" s="121"/>
      <c r="IR252" s="121"/>
    </row>
    <row xmlns:x14ac="http://schemas.microsoft.com/office/spreadsheetml/2009/9/ac" r="253" s="3" customFormat="true" x14ac:dyDescent="0.25">
      <c r="A253" s="372"/>
      <c r="B253" s="121"/>
      <c r="L253" s="121"/>
      <c r="V253" s="121"/>
      <c r="AF253" s="121"/>
      <c r="AP253" s="121"/>
      <c r="AZ253" s="121"/>
      <c r="BJ253" s="121"/>
      <c r="BT253" s="121"/>
      <c r="CD253" s="121"/>
      <c r="CN253" s="121"/>
      <c r="CX253" s="121"/>
      <c r="DH253" s="121"/>
      <c r="DR253" s="121"/>
      <c r="EB253" s="121"/>
      <c r="EL253" s="121"/>
      <c r="EV253" s="121"/>
      <c r="FF253" s="121"/>
      <c r="FP253" s="121"/>
      <c r="FZ253" s="121"/>
      <c r="GJ253" s="121"/>
      <c r="GT253" s="121"/>
      <c r="HD253" s="121"/>
      <c r="HN253" s="121"/>
      <c r="HX253" s="121"/>
      <c r="IH253" s="121"/>
      <c r="IR253" s="121"/>
    </row>
    <row xmlns:x14ac="http://schemas.microsoft.com/office/spreadsheetml/2009/9/ac" r="254" s="3" customFormat="true" x14ac:dyDescent="0.25">
      <c r="A254" s="372"/>
      <c r="B254" s="121"/>
      <c r="L254" s="121"/>
      <c r="V254" s="121"/>
      <c r="AF254" s="121"/>
      <c r="AP254" s="121"/>
      <c r="AZ254" s="121"/>
      <c r="BJ254" s="121"/>
      <c r="BT254" s="121"/>
      <c r="CD254" s="121"/>
      <c r="CN254" s="121"/>
      <c r="CX254" s="121"/>
      <c r="DH254" s="121"/>
      <c r="DR254" s="121"/>
      <c r="EB254" s="121"/>
      <c r="EL254" s="121"/>
      <c r="EV254" s="121"/>
      <c r="FF254" s="121"/>
      <c r="FP254" s="121"/>
      <c r="FZ254" s="121"/>
      <c r="GJ254" s="121"/>
      <c r="GT254" s="121"/>
      <c r="HD254" s="121"/>
      <c r="HN254" s="121"/>
      <c r="HX254" s="121"/>
      <c r="IH254" s="121"/>
      <c r="IR254" s="121"/>
    </row>
    <row xmlns:x14ac="http://schemas.microsoft.com/office/spreadsheetml/2009/9/ac" r="255" s="3" customFormat="true" x14ac:dyDescent="0.25">
      <c r="A255" s="372"/>
      <c r="B255" s="121"/>
      <c r="L255" s="121"/>
      <c r="V255" s="121"/>
      <c r="AF255" s="121"/>
      <c r="AP255" s="121"/>
      <c r="AZ255" s="121"/>
      <c r="BJ255" s="121"/>
      <c r="BT255" s="121"/>
      <c r="CD255" s="121"/>
      <c r="CN255" s="121"/>
      <c r="CX255" s="121"/>
      <c r="DH255" s="121"/>
      <c r="DR255" s="121"/>
      <c r="EB255" s="121"/>
      <c r="EL255" s="121"/>
      <c r="EV255" s="121"/>
      <c r="FF255" s="121"/>
      <c r="FP255" s="121"/>
      <c r="FZ255" s="121"/>
      <c r="GJ255" s="121"/>
      <c r="GT255" s="121"/>
      <c r="HD255" s="121"/>
      <c r="HN255" s="121"/>
      <c r="HX255" s="121"/>
      <c r="IH255" s="121"/>
      <c r="IR255" s="121"/>
    </row>
    <row xmlns:x14ac="http://schemas.microsoft.com/office/spreadsheetml/2009/9/ac" r="256" s="3" customFormat="true" x14ac:dyDescent="0.25">
      <c r="A256" s="372"/>
      <c r="B256" s="121"/>
      <c r="L256" s="121"/>
      <c r="V256" s="121"/>
      <c r="AF256" s="121"/>
      <c r="AP256" s="121"/>
      <c r="AZ256" s="121"/>
      <c r="BJ256" s="121"/>
      <c r="BT256" s="121"/>
      <c r="CD256" s="121"/>
      <c r="CN256" s="121"/>
      <c r="CX256" s="121"/>
      <c r="DH256" s="121"/>
      <c r="DR256" s="121"/>
      <c r="EB256" s="121"/>
      <c r="EL256" s="121"/>
      <c r="EV256" s="121"/>
      <c r="FF256" s="121"/>
      <c r="FP256" s="121"/>
      <c r="FZ256" s="121"/>
      <c r="GJ256" s="121"/>
      <c r="GT256" s="121"/>
      <c r="HD256" s="121"/>
      <c r="HN256" s="121"/>
      <c r="HX256" s="121"/>
      <c r="IH256" s="121"/>
      <c r="IR256" s="121"/>
    </row>
    <row xmlns:x14ac="http://schemas.microsoft.com/office/spreadsheetml/2009/9/ac" r="257" s="3" customFormat="true" x14ac:dyDescent="0.25">
      <c r="A257" s="372"/>
      <c r="B257" s="121"/>
      <c r="L257" s="121"/>
      <c r="V257" s="121"/>
      <c r="AF257" s="121"/>
      <c r="AP257" s="121"/>
      <c r="AZ257" s="121"/>
      <c r="BJ257" s="121"/>
      <c r="BT257" s="121"/>
      <c r="CD257" s="121"/>
      <c r="CN257" s="121"/>
      <c r="CX257" s="121"/>
      <c r="DH257" s="121"/>
      <c r="DR257" s="121"/>
      <c r="EB257" s="121"/>
      <c r="EL257" s="121"/>
      <c r="EV257" s="121"/>
      <c r="FF257" s="121"/>
      <c r="FP257" s="121"/>
      <c r="FZ257" s="121"/>
      <c r="GJ257" s="121"/>
      <c r="GT257" s="121"/>
      <c r="HD257" s="121"/>
      <c r="HN257" s="121"/>
      <c r="HX257" s="121"/>
      <c r="IH257" s="121"/>
      <c r="IR257" s="121"/>
    </row>
    <row xmlns:x14ac="http://schemas.microsoft.com/office/spreadsheetml/2009/9/ac" r="258" s="3" customFormat="true" x14ac:dyDescent="0.25">
      <c r="A258" s="372"/>
      <c r="B258" s="121"/>
      <c r="L258" s="121"/>
      <c r="V258" s="121"/>
      <c r="AF258" s="121"/>
      <c r="AP258" s="121"/>
      <c r="AZ258" s="121"/>
      <c r="BJ258" s="121"/>
      <c r="BT258" s="121"/>
      <c r="CD258" s="121"/>
      <c r="CN258" s="121"/>
      <c r="CX258" s="121"/>
      <c r="DH258" s="121"/>
      <c r="DR258" s="121"/>
      <c r="EB258" s="121"/>
      <c r="EL258" s="121"/>
      <c r="EV258" s="121"/>
      <c r="FF258" s="121"/>
      <c r="FP258" s="121"/>
      <c r="FZ258" s="121"/>
      <c r="GJ258" s="121"/>
      <c r="GT258" s="121"/>
      <c r="HD258" s="121"/>
      <c r="HN258" s="121"/>
      <c r="HX258" s="121"/>
      <c r="IH258" s="121"/>
      <c r="IR258" s="121"/>
    </row>
    <row xmlns:x14ac="http://schemas.microsoft.com/office/spreadsheetml/2009/9/ac" r="259" s="3" customFormat="true" x14ac:dyDescent="0.25">
      <c r="A259" s="372"/>
      <c r="B259" s="121"/>
      <c r="L259" s="121"/>
      <c r="V259" s="121"/>
      <c r="AF259" s="121"/>
      <c r="AP259" s="121"/>
      <c r="AZ259" s="121"/>
      <c r="BJ259" s="121"/>
      <c r="BT259" s="121"/>
      <c r="CD259" s="121"/>
      <c r="CN259" s="121"/>
      <c r="CX259" s="121"/>
      <c r="DH259" s="121"/>
      <c r="DR259" s="121"/>
      <c r="EB259" s="121"/>
      <c r="EL259" s="121"/>
      <c r="EV259" s="121"/>
      <c r="FF259" s="121"/>
      <c r="FP259" s="121"/>
      <c r="FZ259" s="121"/>
      <c r="GJ259" s="121"/>
      <c r="GT259" s="121"/>
      <c r="HD259" s="121"/>
      <c r="HN259" s="121"/>
      <c r="HX259" s="121"/>
      <c r="IH259" s="121"/>
      <c r="IR259" s="121"/>
    </row>
    <row xmlns:x14ac="http://schemas.microsoft.com/office/spreadsheetml/2009/9/ac" r="260" s="3" customFormat="true" x14ac:dyDescent="0.25">
      <c r="A260" s="372"/>
      <c r="B260" s="121"/>
      <c r="L260" s="121"/>
      <c r="V260" s="121"/>
      <c r="AF260" s="121"/>
      <c r="AP260" s="121"/>
      <c r="AZ260" s="121"/>
      <c r="BJ260" s="121"/>
      <c r="BT260" s="121"/>
      <c r="CD260" s="121"/>
      <c r="CN260" s="121"/>
      <c r="CX260" s="121"/>
      <c r="DH260" s="121"/>
      <c r="DR260" s="121"/>
      <c r="EB260" s="121"/>
      <c r="EL260" s="121"/>
      <c r="EV260" s="121"/>
      <c r="FF260" s="121"/>
      <c r="FP260" s="121"/>
      <c r="FZ260" s="121"/>
      <c r="GJ260" s="121"/>
      <c r="GT260" s="121"/>
      <c r="HD260" s="121"/>
      <c r="HN260" s="121"/>
      <c r="HX260" s="121"/>
      <c r="IH260" s="121"/>
      <c r="IR260" s="121"/>
    </row>
    <row xmlns:x14ac="http://schemas.microsoft.com/office/spreadsheetml/2009/9/ac" r="261" s="3" customFormat="true" x14ac:dyDescent="0.25">
      <c r="A261" s="372"/>
      <c r="B261" s="121"/>
      <c r="L261" s="121"/>
      <c r="V261" s="121"/>
      <c r="AF261" s="121"/>
      <c r="AP261" s="121"/>
      <c r="AZ261" s="121"/>
      <c r="BJ261" s="121"/>
      <c r="BT261" s="121"/>
      <c r="CD261" s="121"/>
      <c r="CN261" s="121"/>
      <c r="CX261" s="121"/>
      <c r="DH261" s="121"/>
      <c r="DR261" s="121"/>
      <c r="EB261" s="121"/>
      <c r="EL261" s="121"/>
      <c r="EV261" s="121"/>
      <c r="FF261" s="121"/>
      <c r="FP261" s="121"/>
      <c r="FZ261" s="121"/>
      <c r="GJ261" s="121"/>
      <c r="GT261" s="121"/>
      <c r="HD261" s="121"/>
      <c r="HN261" s="121"/>
      <c r="HX261" s="121"/>
      <c r="IH261" s="121"/>
      <c r="IR261" s="121"/>
    </row>
    <row xmlns:x14ac="http://schemas.microsoft.com/office/spreadsheetml/2009/9/ac" r="262" s="3" customFormat="true" x14ac:dyDescent="0.25">
      <c r="A262" s="372"/>
      <c r="B262" s="121"/>
      <c r="L262" s="121"/>
      <c r="V262" s="121"/>
      <c r="AF262" s="121"/>
      <c r="AP262" s="121"/>
      <c r="AZ262" s="121"/>
      <c r="BJ262" s="121"/>
      <c r="BT262" s="121"/>
      <c r="CD262" s="121"/>
      <c r="CN262" s="121"/>
      <c r="CX262" s="121"/>
      <c r="DH262" s="121"/>
      <c r="DR262" s="121"/>
      <c r="EB262" s="121"/>
      <c r="EL262" s="121"/>
      <c r="EV262" s="121"/>
      <c r="FF262" s="121"/>
      <c r="FP262" s="121"/>
      <c r="FZ262" s="121"/>
      <c r="GJ262" s="121"/>
      <c r="GT262" s="121"/>
      <c r="HD262" s="121"/>
      <c r="HN262" s="121"/>
      <c r="HX262" s="121"/>
      <c r="IH262" s="121"/>
      <c r="IR262" s="121"/>
    </row>
    <row xmlns:x14ac="http://schemas.microsoft.com/office/spreadsheetml/2009/9/ac" r="263" s="3" customFormat="true" x14ac:dyDescent="0.25">
      <c r="A263" s="372"/>
      <c r="B263" s="121"/>
      <c r="L263" s="121"/>
      <c r="V263" s="121"/>
      <c r="AF263" s="121"/>
      <c r="AP263" s="121"/>
      <c r="AZ263" s="121"/>
      <c r="BJ263" s="121"/>
      <c r="BT263" s="121"/>
      <c r="CD263" s="121"/>
      <c r="CN263" s="121"/>
      <c r="CX263" s="121"/>
      <c r="DH263" s="121"/>
      <c r="DR263" s="121"/>
      <c r="EB263" s="121"/>
      <c r="EL263" s="121"/>
      <c r="EV263" s="121"/>
      <c r="FF263" s="121"/>
      <c r="FP263" s="121"/>
      <c r="FZ263" s="121"/>
      <c r="GJ263" s="121"/>
      <c r="GT263" s="121"/>
      <c r="HD263" s="121"/>
      <c r="HN263" s="121"/>
      <c r="HX263" s="121"/>
      <c r="IH263" s="121"/>
      <c r="IR263" s="121"/>
    </row>
    <row xmlns:x14ac="http://schemas.microsoft.com/office/spreadsheetml/2009/9/ac" r="264" s="3" customFormat="true" x14ac:dyDescent="0.25">
      <c r="A264" s="372"/>
      <c r="B264" s="121"/>
      <c r="L264" s="121"/>
      <c r="V264" s="121"/>
      <c r="AF264" s="121"/>
      <c r="AP264" s="121"/>
      <c r="AZ264" s="121"/>
      <c r="BJ264" s="121"/>
      <c r="BT264" s="121"/>
      <c r="CD264" s="121"/>
      <c r="CN264" s="121"/>
      <c r="CX264" s="121"/>
      <c r="DH264" s="121"/>
      <c r="DR264" s="121"/>
      <c r="EB264" s="121"/>
      <c r="EL264" s="121"/>
      <c r="EV264" s="121"/>
      <c r="FF264" s="121"/>
      <c r="FP264" s="121"/>
      <c r="FZ264" s="121"/>
      <c r="GJ264" s="121"/>
      <c r="GT264" s="121"/>
      <c r="HD264" s="121"/>
      <c r="HN264" s="121"/>
      <c r="HX264" s="121"/>
      <c r="IH264" s="121"/>
      <c r="IR264" s="121"/>
    </row>
    <row xmlns:x14ac="http://schemas.microsoft.com/office/spreadsheetml/2009/9/ac" r="265" s="3" customFormat="true" x14ac:dyDescent="0.25">
      <c r="A265" s="372"/>
      <c r="B265" s="121"/>
      <c r="L265" s="121"/>
      <c r="V265" s="121"/>
      <c r="AF265" s="121"/>
      <c r="AP265" s="121"/>
      <c r="AZ265" s="121"/>
      <c r="BJ265" s="121"/>
      <c r="BT265" s="121"/>
      <c r="CD265" s="121"/>
      <c r="CN265" s="121"/>
      <c r="CX265" s="121"/>
      <c r="DH265" s="121"/>
      <c r="DR265" s="121"/>
      <c r="EB265" s="121"/>
      <c r="EL265" s="121"/>
      <c r="EV265" s="121"/>
      <c r="FF265" s="121"/>
      <c r="FP265" s="121"/>
      <c r="FZ265" s="121"/>
      <c r="GJ265" s="121"/>
      <c r="GT265" s="121"/>
      <c r="HD265" s="121"/>
      <c r="HN265" s="121"/>
      <c r="HX265" s="121"/>
      <c r="IH265" s="121"/>
      <c r="IR265" s="121"/>
    </row>
    <row xmlns:x14ac="http://schemas.microsoft.com/office/spreadsheetml/2009/9/ac" r="266" s="3" customFormat="true" x14ac:dyDescent="0.25">
      <c r="A266" s="372"/>
      <c r="B266" s="121"/>
      <c r="L266" s="121"/>
      <c r="V266" s="121"/>
      <c r="AF266" s="121"/>
      <c r="AP266" s="121"/>
      <c r="AZ266" s="121"/>
      <c r="BJ266" s="121"/>
      <c r="BT266" s="121"/>
      <c r="CD266" s="121"/>
      <c r="CN266" s="121"/>
      <c r="CX266" s="121"/>
      <c r="DH266" s="121"/>
      <c r="DR266" s="121"/>
      <c r="EB266" s="121"/>
      <c r="EL266" s="121"/>
      <c r="EV266" s="121"/>
      <c r="FF266" s="121"/>
      <c r="FP266" s="121"/>
      <c r="FZ266" s="121"/>
      <c r="GJ266" s="121"/>
      <c r="GT266" s="121"/>
      <c r="HD266" s="121"/>
      <c r="HN266" s="121"/>
      <c r="HX266" s="121"/>
      <c r="IH266" s="121"/>
      <c r="IR266" s="121"/>
    </row>
    <row xmlns:x14ac="http://schemas.microsoft.com/office/spreadsheetml/2009/9/ac" r="267" s="3" customFormat="true" x14ac:dyDescent="0.25">
      <c r="A267" s="372"/>
      <c r="B267" s="121"/>
      <c r="L267" s="121"/>
      <c r="V267" s="121"/>
      <c r="AF267" s="121"/>
      <c r="AP267" s="121"/>
      <c r="AZ267" s="121"/>
      <c r="BJ267" s="121"/>
      <c r="BT267" s="121"/>
      <c r="CD267" s="121"/>
      <c r="CN267" s="121"/>
      <c r="CX267" s="121"/>
      <c r="DH267" s="121"/>
      <c r="DR267" s="121"/>
      <c r="EB267" s="121"/>
      <c r="EL267" s="121"/>
      <c r="EV267" s="121"/>
      <c r="FF267" s="121"/>
      <c r="FP267" s="121"/>
      <c r="FZ267" s="121"/>
      <c r="GJ267" s="121"/>
      <c r="GT267" s="121"/>
      <c r="HD267" s="121"/>
      <c r="HN267" s="121"/>
      <c r="HX267" s="121"/>
      <c r="IH267" s="121"/>
      <c r="IR267" s="121"/>
    </row>
    <row xmlns:x14ac="http://schemas.microsoft.com/office/spreadsheetml/2009/9/ac" r="268" s="3" customFormat="true" x14ac:dyDescent="0.25">
      <c r="A268" s="372"/>
      <c r="B268" s="121"/>
      <c r="L268" s="121"/>
      <c r="V268" s="121"/>
      <c r="AF268" s="121"/>
      <c r="AP268" s="121"/>
      <c r="AZ268" s="121"/>
      <c r="BJ268" s="121"/>
      <c r="BT268" s="121"/>
      <c r="CD268" s="121"/>
      <c r="CN268" s="121"/>
      <c r="CX268" s="121"/>
      <c r="DH268" s="121"/>
      <c r="DR268" s="121"/>
      <c r="EB268" s="121"/>
      <c r="EL268" s="121"/>
      <c r="EV268" s="121"/>
      <c r="FF268" s="121"/>
      <c r="FP268" s="121"/>
      <c r="FZ268" s="121"/>
      <c r="GJ268" s="121"/>
      <c r="GT268" s="121"/>
      <c r="HD268" s="121"/>
      <c r="HN268" s="121"/>
      <c r="HX268" s="121"/>
      <c r="IH268" s="121"/>
      <c r="IR268" s="121"/>
    </row>
    <row xmlns:x14ac="http://schemas.microsoft.com/office/spreadsheetml/2009/9/ac" r="269" s="3" customFormat="true" x14ac:dyDescent="0.25">
      <c r="A269" s="372"/>
      <c r="B269" s="121"/>
      <c r="L269" s="121"/>
      <c r="V269" s="121"/>
      <c r="AF269" s="121"/>
      <c r="AP269" s="121"/>
      <c r="AZ269" s="121"/>
      <c r="BJ269" s="121"/>
      <c r="BT269" s="121"/>
      <c r="CD269" s="121"/>
      <c r="CN269" s="121"/>
      <c r="CX269" s="121"/>
      <c r="DH269" s="121"/>
      <c r="DR269" s="121"/>
      <c r="EB269" s="121"/>
      <c r="EL269" s="121"/>
      <c r="EV269" s="121"/>
      <c r="FF269" s="121"/>
      <c r="FP269" s="121"/>
      <c r="FZ269" s="121"/>
      <c r="GJ269" s="121"/>
      <c r="GT269" s="121"/>
      <c r="HD269" s="121"/>
      <c r="HN269" s="121"/>
      <c r="HX269" s="121"/>
      <c r="IH269" s="121"/>
      <c r="IR269" s="121"/>
    </row>
    <row xmlns:x14ac="http://schemas.microsoft.com/office/spreadsheetml/2009/9/ac" r="270" s="3" customFormat="true" x14ac:dyDescent="0.25">
      <c r="A270" s="372"/>
      <c r="B270" s="121"/>
      <c r="L270" s="121"/>
      <c r="V270" s="121"/>
      <c r="AF270" s="121"/>
      <c r="AP270" s="121"/>
      <c r="AZ270" s="121"/>
      <c r="BJ270" s="121"/>
      <c r="BT270" s="121"/>
      <c r="CD270" s="121"/>
      <c r="CN270" s="121"/>
      <c r="CX270" s="121"/>
      <c r="DH270" s="121"/>
      <c r="DR270" s="121"/>
      <c r="EB270" s="121"/>
      <c r="EL270" s="121"/>
      <c r="EV270" s="121"/>
      <c r="FF270" s="121"/>
      <c r="FP270" s="121"/>
      <c r="FZ270" s="121"/>
      <c r="GJ270" s="121"/>
      <c r="GT270" s="121"/>
      <c r="HD270" s="121"/>
      <c r="HN270" s="121"/>
      <c r="HX270" s="121"/>
      <c r="IH270" s="121"/>
      <c r="IR270" s="121"/>
    </row>
    <row xmlns:x14ac="http://schemas.microsoft.com/office/spreadsheetml/2009/9/ac" r="271" s="3" customFormat="true" x14ac:dyDescent="0.25">
      <c r="A271" s="372"/>
      <c r="B271" s="121"/>
      <c r="L271" s="121"/>
      <c r="V271" s="121"/>
      <c r="AF271" s="121"/>
      <c r="AP271" s="121"/>
      <c r="AZ271" s="121"/>
      <c r="BJ271" s="121"/>
      <c r="BT271" s="121"/>
      <c r="CD271" s="121"/>
      <c r="CN271" s="121"/>
      <c r="CX271" s="121"/>
      <c r="DH271" s="121"/>
      <c r="DR271" s="121"/>
      <c r="EB271" s="121"/>
      <c r="EL271" s="121"/>
      <c r="EV271" s="121"/>
      <c r="FF271" s="121"/>
      <c r="FP271" s="121"/>
      <c r="FZ271" s="121"/>
      <c r="GJ271" s="121"/>
      <c r="GT271" s="121"/>
      <c r="HD271" s="121"/>
      <c r="HN271" s="121"/>
      <c r="HX271" s="121"/>
      <c r="IH271" s="121"/>
      <c r="IR271" s="121"/>
    </row>
    <row xmlns:x14ac="http://schemas.microsoft.com/office/spreadsheetml/2009/9/ac" r="272" s="3" customFormat="true" x14ac:dyDescent="0.25">
      <c r="A272" s="372"/>
      <c r="B272" s="121"/>
      <c r="L272" s="121"/>
      <c r="V272" s="121"/>
      <c r="AF272" s="121"/>
      <c r="AP272" s="121"/>
      <c r="AZ272" s="121"/>
      <c r="BJ272" s="121"/>
      <c r="BT272" s="121"/>
      <c r="CD272" s="121"/>
      <c r="CN272" s="121"/>
      <c r="CX272" s="121"/>
      <c r="DH272" s="121"/>
      <c r="DR272" s="121"/>
      <c r="EB272" s="121"/>
      <c r="EL272" s="121"/>
      <c r="EV272" s="121"/>
      <c r="FF272" s="121"/>
      <c r="FP272" s="121"/>
      <c r="FZ272" s="121"/>
      <c r="GJ272" s="121"/>
      <c r="GT272" s="121"/>
      <c r="HD272" s="121"/>
      <c r="HN272" s="121"/>
      <c r="HX272" s="121"/>
      <c r="IH272" s="121"/>
      <c r="IR272" s="121"/>
    </row>
    <row xmlns:x14ac="http://schemas.microsoft.com/office/spreadsheetml/2009/9/ac" r="273" s="3" customFormat="true" x14ac:dyDescent="0.25">
      <c r="A273" s="372"/>
      <c r="B273" s="121"/>
      <c r="L273" s="121"/>
      <c r="V273" s="121"/>
      <c r="AF273" s="121"/>
      <c r="AP273" s="121"/>
      <c r="AZ273" s="121"/>
      <c r="BJ273" s="121"/>
      <c r="BT273" s="121"/>
      <c r="CD273" s="121"/>
      <c r="CN273" s="121"/>
      <c r="CX273" s="121"/>
      <c r="DH273" s="121"/>
      <c r="DR273" s="121"/>
      <c r="EB273" s="121"/>
      <c r="EL273" s="121"/>
      <c r="EV273" s="121"/>
      <c r="FF273" s="121"/>
      <c r="FP273" s="121"/>
      <c r="FZ273" s="121"/>
      <c r="GJ273" s="121"/>
      <c r="GT273" s="121"/>
      <c r="HD273" s="121"/>
      <c r="HN273" s="121"/>
      <c r="HX273" s="121"/>
      <c r="IH273" s="121"/>
      <c r="IR273" s="121"/>
    </row>
    <row xmlns:x14ac="http://schemas.microsoft.com/office/spreadsheetml/2009/9/ac" r="274" s="3" customFormat="true" x14ac:dyDescent="0.25">
      <c r="A274" s="372"/>
      <c r="B274" s="121"/>
      <c r="L274" s="121"/>
      <c r="V274" s="121"/>
      <c r="AF274" s="121"/>
      <c r="AP274" s="121"/>
      <c r="AZ274" s="121"/>
      <c r="BJ274" s="121"/>
      <c r="BT274" s="121"/>
      <c r="CD274" s="121"/>
      <c r="CN274" s="121"/>
      <c r="CX274" s="121"/>
      <c r="DH274" s="121"/>
      <c r="DR274" s="121"/>
      <c r="EB274" s="121"/>
      <c r="EL274" s="121"/>
      <c r="EV274" s="121"/>
      <c r="FF274" s="121"/>
      <c r="FP274" s="121"/>
      <c r="FZ274" s="121"/>
      <c r="GJ274" s="121"/>
      <c r="GT274" s="121"/>
      <c r="HD274" s="121"/>
      <c r="HN274" s="121"/>
      <c r="HX274" s="121"/>
      <c r="IH274" s="121"/>
      <c r="IR274" s="121"/>
    </row>
    <row xmlns:x14ac="http://schemas.microsoft.com/office/spreadsheetml/2009/9/ac" r="275" s="3" customFormat="true" x14ac:dyDescent="0.25">
      <c r="A275" s="372"/>
      <c r="B275" s="121"/>
      <c r="L275" s="121"/>
      <c r="V275" s="121"/>
      <c r="AF275" s="121"/>
      <c r="AP275" s="121"/>
      <c r="AZ275" s="121"/>
      <c r="BJ275" s="121"/>
      <c r="BT275" s="121"/>
      <c r="CD275" s="121"/>
      <c r="CN275" s="121"/>
      <c r="CX275" s="121"/>
      <c r="DH275" s="121"/>
      <c r="DR275" s="121"/>
      <c r="EB275" s="121"/>
      <c r="EL275" s="121"/>
      <c r="EV275" s="121"/>
      <c r="FF275" s="121"/>
      <c r="FP275" s="121"/>
      <c r="FZ275" s="121"/>
      <c r="GJ275" s="121"/>
      <c r="GT275" s="121"/>
      <c r="HD275" s="121"/>
      <c r="HN275" s="121"/>
      <c r="HX275" s="121"/>
      <c r="IH275" s="121"/>
      <c r="IR275" s="121"/>
    </row>
    <row xmlns:x14ac="http://schemas.microsoft.com/office/spreadsheetml/2009/9/ac" r="276" s="3" customFormat="true" x14ac:dyDescent="0.25">
      <c r="A276" s="372"/>
      <c r="B276" s="121"/>
      <c r="L276" s="121"/>
      <c r="V276" s="121"/>
      <c r="AF276" s="121"/>
      <c r="AP276" s="121"/>
      <c r="AZ276" s="121"/>
      <c r="BJ276" s="121"/>
      <c r="BT276" s="121"/>
      <c r="CD276" s="121"/>
      <c r="CN276" s="121"/>
      <c r="CX276" s="121"/>
      <c r="DH276" s="121"/>
      <c r="DR276" s="121"/>
      <c r="EB276" s="121"/>
      <c r="EL276" s="121"/>
      <c r="EV276" s="121"/>
      <c r="FF276" s="121"/>
      <c r="FP276" s="121"/>
      <c r="FZ276" s="121"/>
      <c r="GJ276" s="121"/>
      <c r="GT276" s="121"/>
      <c r="HD276" s="121"/>
      <c r="HN276" s="121"/>
      <c r="HX276" s="121"/>
      <c r="IH276" s="121"/>
      <c r="IR276" s="121"/>
    </row>
    <row xmlns:x14ac="http://schemas.microsoft.com/office/spreadsheetml/2009/9/ac" r="277" s="3" customFormat="true" x14ac:dyDescent="0.25">
      <c r="A277" s="372"/>
      <c r="B277" s="121"/>
      <c r="L277" s="121"/>
      <c r="V277" s="121"/>
      <c r="AF277" s="121"/>
      <c r="AP277" s="121"/>
      <c r="AZ277" s="121"/>
      <c r="BJ277" s="121"/>
      <c r="BT277" s="121"/>
      <c r="CD277" s="121"/>
      <c r="CN277" s="121"/>
      <c r="CX277" s="121"/>
      <c r="DH277" s="121"/>
      <c r="DR277" s="121"/>
      <c r="EB277" s="121"/>
      <c r="EL277" s="121"/>
      <c r="EV277" s="121"/>
      <c r="FF277" s="121"/>
      <c r="FP277" s="121"/>
      <c r="FZ277" s="121"/>
      <c r="GJ277" s="121"/>
      <c r="GT277" s="121"/>
      <c r="HD277" s="121"/>
      <c r="HN277" s="121"/>
      <c r="HX277" s="121"/>
      <c r="IH277" s="121"/>
      <c r="IR277" s="121"/>
    </row>
    <row xmlns:x14ac="http://schemas.microsoft.com/office/spreadsheetml/2009/9/ac" r="278" s="3" customFormat="true" x14ac:dyDescent="0.25">
      <c r="A278" s="372"/>
      <c r="B278" s="121"/>
      <c r="L278" s="121"/>
      <c r="V278" s="121"/>
      <c r="AF278" s="121"/>
      <c r="AP278" s="121"/>
      <c r="AZ278" s="121"/>
      <c r="BJ278" s="121"/>
      <c r="BT278" s="121"/>
      <c r="CD278" s="121"/>
      <c r="CN278" s="121"/>
      <c r="CX278" s="121"/>
      <c r="DH278" s="121"/>
      <c r="DR278" s="121"/>
      <c r="EB278" s="121"/>
      <c r="EL278" s="121"/>
      <c r="EV278" s="121"/>
      <c r="FF278" s="121"/>
      <c r="FP278" s="121"/>
      <c r="FZ278" s="121"/>
      <c r="GJ278" s="121"/>
      <c r="GT278" s="121"/>
      <c r="HD278" s="121"/>
      <c r="HN278" s="121"/>
      <c r="HX278" s="121"/>
      <c r="IH278" s="121"/>
      <c r="IR278" s="121"/>
    </row>
    <row xmlns:x14ac="http://schemas.microsoft.com/office/spreadsheetml/2009/9/ac" r="279" s="3" customFormat="true" x14ac:dyDescent="0.25">
      <c r="A279" s="372"/>
      <c r="B279" s="121"/>
      <c r="L279" s="121"/>
      <c r="V279" s="121"/>
      <c r="AF279" s="121"/>
      <c r="AP279" s="121"/>
      <c r="AZ279" s="121"/>
      <c r="BJ279" s="121"/>
      <c r="BT279" s="121"/>
      <c r="CD279" s="121"/>
      <c r="CN279" s="121"/>
      <c r="CX279" s="121"/>
      <c r="DH279" s="121"/>
      <c r="DR279" s="121"/>
      <c r="EB279" s="121"/>
      <c r="EL279" s="121"/>
      <c r="EV279" s="121"/>
      <c r="FF279" s="121"/>
      <c r="FP279" s="121"/>
      <c r="FZ279" s="121"/>
      <c r="GJ279" s="121"/>
      <c r="GT279" s="121"/>
      <c r="HD279" s="121"/>
      <c r="HN279" s="121"/>
      <c r="HX279" s="121"/>
      <c r="IH279" s="121"/>
      <c r="IR279" s="121"/>
    </row>
    <row xmlns:x14ac="http://schemas.microsoft.com/office/spreadsheetml/2009/9/ac" r="280" s="3" customFormat="true" x14ac:dyDescent="0.25">
      <c r="A280" s="372"/>
      <c r="B280" s="121"/>
      <c r="L280" s="121"/>
      <c r="V280" s="121"/>
      <c r="AF280" s="121"/>
      <c r="AP280" s="121"/>
      <c r="AZ280" s="121"/>
      <c r="BJ280" s="121"/>
      <c r="BT280" s="121"/>
      <c r="CD280" s="121"/>
      <c r="CN280" s="121"/>
      <c r="CX280" s="121"/>
      <c r="DH280" s="121"/>
      <c r="DR280" s="121"/>
      <c r="EB280" s="121"/>
      <c r="EL280" s="121"/>
      <c r="EV280" s="121"/>
      <c r="FF280" s="121"/>
      <c r="FP280" s="121"/>
      <c r="FZ280" s="121"/>
      <c r="GJ280" s="121"/>
      <c r="GT280" s="121"/>
      <c r="HD280" s="121"/>
      <c r="HN280" s="121"/>
      <c r="HX280" s="121"/>
      <c r="IH280" s="121"/>
      <c r="IR280" s="121"/>
    </row>
    <row xmlns:x14ac="http://schemas.microsoft.com/office/spreadsheetml/2009/9/ac" r="281" s="3" customFormat="true" x14ac:dyDescent="0.25">
      <c r="A281" s="372"/>
      <c r="B281" s="121"/>
      <c r="L281" s="121"/>
      <c r="V281" s="121"/>
      <c r="AF281" s="121"/>
      <c r="AP281" s="121"/>
      <c r="AZ281" s="121"/>
      <c r="BJ281" s="121"/>
      <c r="BT281" s="121"/>
      <c r="CD281" s="121"/>
      <c r="CN281" s="121"/>
      <c r="CX281" s="121"/>
      <c r="DH281" s="121"/>
      <c r="DR281" s="121"/>
      <c r="EB281" s="121"/>
      <c r="EL281" s="121"/>
      <c r="EV281" s="121"/>
      <c r="FF281" s="121"/>
      <c r="FP281" s="121"/>
      <c r="FZ281" s="121"/>
      <c r="GJ281" s="121"/>
      <c r="GT281" s="121"/>
      <c r="HD281" s="121"/>
      <c r="HN281" s="121"/>
      <c r="HX281" s="121"/>
      <c r="IH281" s="121"/>
      <c r="IR281" s="121"/>
    </row>
    <row xmlns:x14ac="http://schemas.microsoft.com/office/spreadsheetml/2009/9/ac" r="282" s="3" customFormat="true" x14ac:dyDescent="0.25">
      <c r="A282" s="372"/>
      <c r="B282" s="121"/>
      <c r="L282" s="121"/>
      <c r="V282" s="121"/>
      <c r="AF282" s="121"/>
      <c r="AP282" s="121"/>
      <c r="AZ282" s="121"/>
      <c r="BJ282" s="121"/>
      <c r="BT282" s="121"/>
      <c r="CD282" s="121"/>
      <c r="CN282" s="121"/>
      <c r="CX282" s="121"/>
      <c r="DH282" s="121"/>
      <c r="DR282" s="121"/>
      <c r="EB282" s="121"/>
      <c r="EL282" s="121"/>
      <c r="EV282" s="121"/>
      <c r="FF282" s="121"/>
      <c r="FP282" s="121"/>
      <c r="FZ282" s="121"/>
      <c r="GJ282" s="121"/>
      <c r="GT282" s="121"/>
      <c r="HD282" s="121"/>
      <c r="HN282" s="121"/>
      <c r="HX282" s="121"/>
      <c r="IH282" s="121"/>
      <c r="IR282" s="121"/>
    </row>
    <row xmlns:x14ac="http://schemas.microsoft.com/office/spreadsheetml/2009/9/ac" r="283" s="3" customFormat="true" x14ac:dyDescent="0.25">
      <c r="A283" s="372"/>
      <c r="B283" s="121"/>
      <c r="L283" s="121"/>
      <c r="V283" s="121"/>
      <c r="AF283" s="121"/>
      <c r="AP283" s="121"/>
      <c r="AZ283" s="121"/>
      <c r="BJ283" s="121"/>
      <c r="BT283" s="121"/>
      <c r="CD283" s="121"/>
      <c r="CN283" s="121"/>
      <c r="CX283" s="121"/>
      <c r="DH283" s="121"/>
      <c r="DR283" s="121"/>
      <c r="EB283" s="121"/>
      <c r="EL283" s="121"/>
      <c r="EV283" s="121"/>
      <c r="FF283" s="121"/>
      <c r="FP283" s="121"/>
      <c r="FZ283" s="121"/>
      <c r="GJ283" s="121"/>
      <c r="GT283" s="121"/>
      <c r="HD283" s="121"/>
      <c r="HN283" s="121"/>
      <c r="HX283" s="121"/>
      <c r="IH283" s="121"/>
      <c r="IR283" s="121"/>
    </row>
    <row xmlns:x14ac="http://schemas.microsoft.com/office/spreadsheetml/2009/9/ac" r="284" s="3" customFormat="true" x14ac:dyDescent="0.25">
      <c r="A284" s="372"/>
      <c r="B284" s="121"/>
      <c r="L284" s="121"/>
      <c r="V284" s="121"/>
      <c r="AF284" s="121"/>
      <c r="AP284" s="121"/>
      <c r="AZ284" s="121"/>
      <c r="BJ284" s="121"/>
      <c r="BT284" s="121"/>
      <c r="CD284" s="121"/>
      <c r="CN284" s="121"/>
      <c r="CX284" s="121"/>
      <c r="DH284" s="121"/>
      <c r="DR284" s="121"/>
      <c r="EB284" s="121"/>
      <c r="EL284" s="121"/>
      <c r="EV284" s="121"/>
      <c r="FF284" s="121"/>
      <c r="FP284" s="121"/>
      <c r="FZ284" s="121"/>
      <c r="GJ284" s="121"/>
      <c r="GT284" s="121"/>
      <c r="HD284" s="121"/>
      <c r="HN284" s="121"/>
      <c r="HX284" s="121"/>
      <c r="IH284" s="121"/>
      <c r="IR284" s="121"/>
    </row>
    <row xmlns:x14ac="http://schemas.microsoft.com/office/spreadsheetml/2009/9/ac" r="285" s="3" customFormat="true" x14ac:dyDescent="0.25">
      <c r="A285" s="372"/>
      <c r="B285" s="121"/>
      <c r="L285" s="121"/>
      <c r="V285" s="121"/>
      <c r="AF285" s="121"/>
      <c r="AP285" s="121"/>
      <c r="AZ285" s="121"/>
      <c r="BJ285" s="121"/>
      <c r="BT285" s="121"/>
      <c r="CD285" s="121"/>
      <c r="CN285" s="121"/>
      <c r="CX285" s="121"/>
      <c r="DH285" s="121"/>
      <c r="DR285" s="121"/>
      <c r="EB285" s="121"/>
      <c r="EL285" s="121"/>
      <c r="EV285" s="121"/>
      <c r="FF285" s="121"/>
      <c r="FP285" s="121"/>
      <c r="FZ285" s="121"/>
      <c r="GJ285" s="121"/>
      <c r="GT285" s="121"/>
      <c r="HD285" s="121"/>
      <c r="HN285" s="121"/>
      <c r="HX285" s="121"/>
      <c r="IH285" s="121"/>
      <c r="IR285" s="121"/>
    </row>
    <row xmlns:x14ac="http://schemas.microsoft.com/office/spreadsheetml/2009/9/ac" r="286" s="3" customFormat="true" x14ac:dyDescent="0.25">
      <c r="A286" s="372"/>
      <c r="B286" s="121"/>
      <c r="L286" s="121"/>
      <c r="V286" s="121"/>
      <c r="AF286" s="121"/>
      <c r="AP286" s="121"/>
      <c r="AZ286" s="121"/>
      <c r="BJ286" s="121"/>
      <c r="BT286" s="121"/>
      <c r="CD286" s="121"/>
      <c r="CN286" s="121"/>
      <c r="CX286" s="121"/>
      <c r="DH286" s="121"/>
      <c r="DR286" s="121"/>
      <c r="EB286" s="121"/>
      <c r="EL286" s="121"/>
      <c r="EV286" s="121"/>
      <c r="FF286" s="121"/>
      <c r="FP286" s="121"/>
      <c r="FZ286" s="121"/>
      <c r="GJ286" s="121"/>
      <c r="GT286" s="121"/>
      <c r="HD286" s="121"/>
      <c r="HN286" s="121"/>
      <c r="HX286" s="121"/>
      <c r="IH286" s="121"/>
      <c r="IR286" s="121"/>
    </row>
    <row xmlns:x14ac="http://schemas.microsoft.com/office/spreadsheetml/2009/9/ac" r="287" s="3" customFormat="true" x14ac:dyDescent="0.25">
      <c r="A287" s="372"/>
      <c r="B287" s="121"/>
      <c r="L287" s="121"/>
      <c r="V287" s="121"/>
      <c r="AF287" s="121"/>
      <c r="AP287" s="121"/>
      <c r="AZ287" s="121"/>
      <c r="BJ287" s="121"/>
      <c r="BT287" s="121"/>
      <c r="CD287" s="121"/>
      <c r="CN287" s="121"/>
      <c r="CX287" s="121"/>
      <c r="DH287" s="121"/>
      <c r="DR287" s="121"/>
      <c r="EB287" s="121"/>
      <c r="EL287" s="121"/>
      <c r="EV287" s="121"/>
      <c r="FF287" s="121"/>
      <c r="FP287" s="121"/>
      <c r="FZ287" s="121"/>
      <c r="GJ287" s="121"/>
      <c r="GT287" s="121"/>
      <c r="HD287" s="121"/>
      <c r="HN287" s="121"/>
      <c r="HX287" s="121"/>
      <c r="IH287" s="121"/>
      <c r="IR287" s="121"/>
    </row>
    <row xmlns:x14ac="http://schemas.microsoft.com/office/spreadsheetml/2009/9/ac" r="288" s="3" customFormat="true" x14ac:dyDescent="0.25">
      <c r="A288" s="372"/>
      <c r="B288" s="121"/>
      <c r="L288" s="121"/>
      <c r="V288" s="121"/>
      <c r="AF288" s="121"/>
      <c r="AP288" s="121"/>
      <c r="AZ288" s="121"/>
      <c r="BJ288" s="121"/>
      <c r="BT288" s="121"/>
      <c r="CD288" s="121"/>
      <c r="CN288" s="121"/>
      <c r="CX288" s="121"/>
      <c r="DH288" s="121"/>
      <c r="DR288" s="121"/>
      <c r="EB288" s="121"/>
      <c r="EL288" s="121"/>
      <c r="EV288" s="121"/>
      <c r="FF288" s="121"/>
      <c r="FP288" s="121"/>
      <c r="FZ288" s="121"/>
      <c r="GJ288" s="121"/>
      <c r="GT288" s="121"/>
      <c r="HD288" s="121"/>
      <c r="HN288" s="121"/>
      <c r="HX288" s="121"/>
      <c r="IH288" s="121"/>
      <c r="IR288" s="121"/>
    </row>
    <row xmlns:x14ac="http://schemas.microsoft.com/office/spreadsheetml/2009/9/ac" r="289" s="3" customFormat="true" x14ac:dyDescent="0.25">
      <c r="A289" s="372"/>
      <c r="B289" s="121"/>
      <c r="L289" s="121"/>
      <c r="V289" s="121"/>
      <c r="AF289" s="121"/>
      <c r="AP289" s="121"/>
      <c r="AZ289" s="121"/>
      <c r="BJ289" s="121"/>
      <c r="BT289" s="121"/>
      <c r="CD289" s="121"/>
      <c r="CN289" s="121"/>
      <c r="CX289" s="121"/>
      <c r="DH289" s="121"/>
      <c r="DR289" s="121"/>
      <c r="EB289" s="121"/>
      <c r="EL289" s="121"/>
      <c r="EV289" s="121"/>
      <c r="FF289" s="121"/>
      <c r="FP289" s="121"/>
      <c r="FZ289" s="121"/>
      <c r="GJ289" s="121"/>
      <c r="GT289" s="121"/>
      <c r="HD289" s="121"/>
      <c r="HN289" s="121"/>
      <c r="HX289" s="121"/>
      <c r="IH289" s="121"/>
      <c r="IR289" s="121"/>
    </row>
    <row xmlns:x14ac="http://schemas.microsoft.com/office/spreadsheetml/2009/9/ac" r="290" s="3" customFormat="true" x14ac:dyDescent="0.25">
      <c r="A290" s="372"/>
      <c r="B290" s="121"/>
      <c r="L290" s="121"/>
      <c r="V290" s="121"/>
      <c r="AF290" s="121"/>
      <c r="AP290" s="121"/>
      <c r="AZ290" s="121"/>
      <c r="BJ290" s="121"/>
      <c r="BT290" s="121"/>
      <c r="CD290" s="121"/>
      <c r="CN290" s="121"/>
      <c r="CX290" s="121"/>
      <c r="DH290" s="121"/>
      <c r="DR290" s="121"/>
      <c r="EB290" s="121"/>
      <c r="EL290" s="121"/>
      <c r="EV290" s="121"/>
      <c r="FF290" s="121"/>
      <c r="FP290" s="121"/>
      <c r="FZ290" s="121"/>
      <c r="GJ290" s="121"/>
      <c r="GT290" s="121"/>
      <c r="HD290" s="121"/>
      <c r="HN290" s="121"/>
      <c r="HX290" s="121"/>
      <c r="IH290" s="121"/>
      <c r="IR290" s="121"/>
    </row>
    <row xmlns:x14ac="http://schemas.microsoft.com/office/spreadsheetml/2009/9/ac" r="291" s="3" customFormat="true" x14ac:dyDescent="0.25">
      <c r="A291" s="372"/>
      <c r="B291" s="121"/>
      <c r="L291" s="121"/>
      <c r="V291" s="121"/>
      <c r="AF291" s="121"/>
      <c r="AP291" s="121"/>
      <c r="AZ291" s="121"/>
      <c r="BJ291" s="121"/>
      <c r="BT291" s="121"/>
      <c r="CD291" s="121"/>
      <c r="CN291" s="121"/>
      <c r="CX291" s="121"/>
      <c r="DH291" s="121"/>
      <c r="DR291" s="121"/>
      <c r="EB291" s="121"/>
      <c r="EL291" s="121"/>
      <c r="EV291" s="121"/>
      <c r="FF291" s="121"/>
      <c r="FP291" s="121"/>
      <c r="FZ291" s="121"/>
      <c r="GJ291" s="121"/>
      <c r="GT291" s="121"/>
      <c r="HD291" s="121"/>
      <c r="HN291" s="121"/>
      <c r="HX291" s="121"/>
      <c r="IH291" s="121"/>
      <c r="IR291" s="121"/>
    </row>
    <row xmlns:x14ac="http://schemas.microsoft.com/office/spreadsheetml/2009/9/ac" r="292" s="3" customFormat="true" x14ac:dyDescent="0.25">
      <c r="A292" s="372"/>
      <c r="B292" s="121"/>
      <c r="L292" s="121"/>
      <c r="V292" s="121"/>
      <c r="AF292" s="121"/>
      <c r="AP292" s="121"/>
      <c r="AZ292" s="121"/>
      <c r="BJ292" s="121"/>
      <c r="BT292" s="121"/>
      <c r="CD292" s="121"/>
      <c r="CN292" s="121"/>
      <c r="CX292" s="121"/>
      <c r="DH292" s="121"/>
      <c r="DR292" s="121"/>
      <c r="EB292" s="121"/>
      <c r="EL292" s="121"/>
      <c r="EV292" s="121"/>
      <c r="FF292" s="121"/>
      <c r="FP292" s="121"/>
      <c r="FZ292" s="121"/>
      <c r="GJ292" s="121"/>
      <c r="GT292" s="121"/>
      <c r="HD292" s="121"/>
      <c r="HN292" s="121"/>
      <c r="HX292" s="121"/>
      <c r="IH292" s="121"/>
      <c r="IR292" s="121"/>
    </row>
    <row xmlns:x14ac="http://schemas.microsoft.com/office/spreadsheetml/2009/9/ac" r="293" s="3" customFormat="true" x14ac:dyDescent="0.25">
      <c r="A293" s="372"/>
      <c r="B293" s="121"/>
      <c r="L293" s="121"/>
      <c r="V293" s="121"/>
      <c r="AF293" s="121"/>
      <c r="AP293" s="121"/>
      <c r="AZ293" s="121"/>
      <c r="BJ293" s="121"/>
      <c r="BT293" s="121"/>
      <c r="CD293" s="121"/>
      <c r="CN293" s="121"/>
      <c r="CX293" s="121"/>
      <c r="DH293" s="121"/>
      <c r="DR293" s="121"/>
      <c r="EB293" s="121"/>
      <c r="EL293" s="121"/>
      <c r="EV293" s="121"/>
      <c r="FF293" s="121"/>
      <c r="FP293" s="121"/>
      <c r="FZ293" s="121"/>
      <c r="GJ293" s="121"/>
      <c r="GT293" s="121"/>
      <c r="HD293" s="121"/>
      <c r="HN293" s="121"/>
      <c r="HX293" s="121"/>
      <c r="IH293" s="121"/>
      <c r="IR293" s="121"/>
    </row>
    <row xmlns:x14ac="http://schemas.microsoft.com/office/spreadsheetml/2009/9/ac" r="294" s="3" customFormat="true" x14ac:dyDescent="0.25">
      <c r="A294" s="372"/>
      <c r="B294" s="121"/>
      <c r="L294" s="121"/>
      <c r="V294" s="121"/>
      <c r="AF294" s="121"/>
      <c r="AP294" s="121"/>
      <c r="AZ294" s="121"/>
      <c r="BJ294" s="121"/>
      <c r="BT294" s="121"/>
      <c r="CD294" s="121"/>
      <c r="CN294" s="121"/>
      <c r="CX294" s="121"/>
      <c r="DH294" s="121"/>
      <c r="DR294" s="121"/>
      <c r="EB294" s="121"/>
      <c r="EL294" s="121"/>
      <c r="EV294" s="121"/>
      <c r="FF294" s="121"/>
      <c r="FP294" s="121"/>
      <c r="FZ294" s="121"/>
      <c r="GJ294" s="121"/>
      <c r="GT294" s="121"/>
      <c r="HD294" s="121"/>
      <c r="HN294" s="121"/>
      <c r="HX294" s="121"/>
      <c r="IH294" s="121"/>
      <c r="IR294" s="121"/>
    </row>
    <row xmlns:x14ac="http://schemas.microsoft.com/office/spreadsheetml/2009/9/ac" r="295" s="3" customFormat="true" x14ac:dyDescent="0.25">
      <c r="A295" s="372"/>
      <c r="B295" s="121"/>
      <c r="L295" s="121"/>
      <c r="V295" s="121"/>
      <c r="AF295" s="121"/>
      <c r="AP295" s="121"/>
      <c r="AZ295" s="121"/>
      <c r="BJ295" s="121"/>
      <c r="BT295" s="121"/>
      <c r="CD295" s="121"/>
      <c r="CN295" s="121"/>
      <c r="CX295" s="121"/>
      <c r="DH295" s="121"/>
      <c r="DR295" s="121"/>
      <c r="EB295" s="121"/>
      <c r="EL295" s="121"/>
      <c r="EV295" s="121"/>
      <c r="FF295" s="121"/>
      <c r="FP295" s="121"/>
      <c r="FZ295" s="121"/>
      <c r="GJ295" s="121"/>
      <c r="GT295" s="121"/>
      <c r="HD295" s="121"/>
      <c r="HN295" s="121"/>
      <c r="HX295" s="121"/>
      <c r="IH295" s="121"/>
      <c r="IR295" s="121"/>
    </row>
    <row xmlns:x14ac="http://schemas.microsoft.com/office/spreadsheetml/2009/9/ac" r="296" s="3" customFormat="true" x14ac:dyDescent="0.25">
      <c r="A296" s="372"/>
      <c r="B296" s="121"/>
      <c r="L296" s="121"/>
      <c r="V296" s="121"/>
      <c r="AF296" s="121"/>
      <c r="AP296" s="121"/>
      <c r="AZ296" s="121"/>
      <c r="BJ296" s="121"/>
      <c r="BT296" s="121"/>
      <c r="CD296" s="121"/>
      <c r="CN296" s="121"/>
      <c r="CX296" s="121"/>
      <c r="DH296" s="121"/>
      <c r="DR296" s="121"/>
      <c r="EB296" s="121"/>
      <c r="EL296" s="121"/>
      <c r="EV296" s="121"/>
      <c r="FF296" s="121"/>
      <c r="FP296" s="121"/>
      <c r="FZ296" s="121"/>
      <c r="GJ296" s="121"/>
      <c r="GT296" s="121"/>
      <c r="HD296" s="121"/>
      <c r="HN296" s="121"/>
      <c r="HX296" s="121"/>
      <c r="IH296" s="121"/>
      <c r="IR296" s="121"/>
    </row>
    <row xmlns:x14ac="http://schemas.microsoft.com/office/spreadsheetml/2009/9/ac" r="297" s="3" customFormat="true" x14ac:dyDescent="0.25">
      <c r="A297" s="372"/>
      <c r="B297" s="121"/>
      <c r="L297" s="121"/>
      <c r="V297" s="121"/>
      <c r="AF297" s="121"/>
      <c r="AP297" s="121"/>
      <c r="AZ297" s="121"/>
      <c r="BJ297" s="121"/>
      <c r="BT297" s="121"/>
      <c r="CD297" s="121"/>
      <c r="CN297" s="121"/>
      <c r="CX297" s="121"/>
      <c r="DH297" s="121"/>
      <c r="DR297" s="121"/>
      <c r="EB297" s="121"/>
      <c r="EL297" s="121"/>
      <c r="EV297" s="121"/>
      <c r="FF297" s="121"/>
      <c r="FP297" s="121"/>
      <c r="FZ297" s="121"/>
      <c r="GJ297" s="121"/>
      <c r="GT297" s="121"/>
      <c r="HD297" s="121"/>
      <c r="HN297" s="121"/>
      <c r="HX297" s="121"/>
      <c r="IH297" s="121"/>
      <c r="IR297" s="121"/>
    </row>
    <row xmlns:x14ac="http://schemas.microsoft.com/office/spreadsheetml/2009/9/ac" r="298" s="3" customFormat="true" x14ac:dyDescent="0.25">
      <c r="A298" s="372"/>
      <c r="B298" s="121"/>
      <c r="L298" s="121"/>
      <c r="V298" s="121"/>
      <c r="AF298" s="121"/>
      <c r="AP298" s="121"/>
      <c r="AZ298" s="121"/>
      <c r="BJ298" s="121"/>
      <c r="BT298" s="121"/>
      <c r="CD298" s="121"/>
      <c r="CN298" s="121"/>
      <c r="CX298" s="121"/>
      <c r="DH298" s="121"/>
      <c r="DR298" s="121"/>
      <c r="EB298" s="121"/>
      <c r="EL298" s="121"/>
      <c r="EV298" s="121"/>
      <c r="FF298" s="121"/>
      <c r="FP298" s="121"/>
      <c r="FZ298" s="121"/>
      <c r="GJ298" s="121"/>
      <c r="GT298" s="121"/>
      <c r="HD298" s="121"/>
      <c r="HN298" s="121"/>
      <c r="HX298" s="121"/>
      <c r="IH298" s="121"/>
      <c r="IR298" s="121"/>
    </row>
    <row xmlns:x14ac="http://schemas.microsoft.com/office/spreadsheetml/2009/9/ac" r="299" s="3" customFormat="true" x14ac:dyDescent="0.25">
      <c r="A299" s="372"/>
      <c r="B299" s="121"/>
      <c r="L299" s="121"/>
      <c r="V299" s="121"/>
      <c r="AF299" s="121"/>
      <c r="AP299" s="121"/>
      <c r="AZ299" s="121"/>
      <c r="BJ299" s="121"/>
      <c r="BT299" s="121"/>
      <c r="CD299" s="121"/>
      <c r="CN299" s="121"/>
      <c r="CX299" s="121"/>
      <c r="DH299" s="121"/>
      <c r="DR299" s="121"/>
      <c r="EB299" s="121"/>
      <c r="EL299" s="121"/>
      <c r="EV299" s="121"/>
      <c r="FF299" s="121"/>
      <c r="FP299" s="121"/>
      <c r="FZ299" s="121"/>
      <c r="GJ299" s="121"/>
      <c r="GT299" s="121"/>
      <c r="HD299" s="121"/>
      <c r="HN299" s="121"/>
      <c r="HX299" s="121"/>
      <c r="IH299" s="121"/>
      <c r="IR299" s="121"/>
    </row>
    <row xmlns:x14ac="http://schemas.microsoft.com/office/spreadsheetml/2009/9/ac" r="300" s="3" customFormat="true" x14ac:dyDescent="0.25">
      <c r="A300" s="372"/>
      <c r="B300" s="121"/>
      <c r="L300" s="121"/>
      <c r="V300" s="121"/>
      <c r="AF300" s="121"/>
      <c r="AP300" s="121"/>
      <c r="AZ300" s="121"/>
      <c r="BJ300" s="121"/>
      <c r="BT300" s="121"/>
      <c r="CD300" s="121"/>
      <c r="CN300" s="121"/>
      <c r="CX300" s="121"/>
      <c r="DH300" s="121"/>
      <c r="DR300" s="121"/>
      <c r="EB300" s="121"/>
      <c r="EL300" s="121"/>
      <c r="EV300" s="121"/>
      <c r="FF300" s="121"/>
      <c r="FP300" s="121"/>
      <c r="FZ300" s="121"/>
      <c r="GJ300" s="121"/>
      <c r="GT300" s="121"/>
      <c r="HD300" s="121"/>
      <c r="HN300" s="121"/>
      <c r="HX300" s="121"/>
      <c r="IH300" s="121"/>
      <c r="IR300" s="121"/>
    </row>
    <row xmlns:x14ac="http://schemas.microsoft.com/office/spreadsheetml/2009/9/ac" r="301" s="3" customFormat="true" x14ac:dyDescent="0.25">
      <c r="A301" s="372"/>
      <c r="B301" s="121"/>
      <c r="L301" s="121"/>
      <c r="V301" s="121"/>
      <c r="AF301" s="121"/>
      <c r="AP301" s="121"/>
      <c r="AZ301" s="121"/>
      <c r="BJ301" s="121"/>
      <c r="BT301" s="121"/>
      <c r="CD301" s="121"/>
      <c r="CN301" s="121"/>
      <c r="CX301" s="121"/>
      <c r="DH301" s="121"/>
      <c r="DR301" s="121"/>
      <c r="EB301" s="121"/>
      <c r="EL301" s="121"/>
      <c r="EV301" s="121"/>
      <c r="FF301" s="121"/>
      <c r="FP301" s="121"/>
      <c r="FZ301" s="121"/>
      <c r="GJ301" s="121"/>
      <c r="GT301" s="121"/>
      <c r="HD301" s="121"/>
      <c r="HN301" s="121"/>
      <c r="HX301" s="121"/>
      <c r="IH301" s="121"/>
      <c r="IR301" s="121"/>
    </row>
    <row xmlns:x14ac="http://schemas.microsoft.com/office/spreadsheetml/2009/9/ac" r="302" s="3" customFormat="true" x14ac:dyDescent="0.25">
      <c r="A302" s="372"/>
      <c r="B302" s="121"/>
      <c r="L302" s="121"/>
      <c r="V302" s="121"/>
      <c r="AF302" s="121"/>
      <c r="AP302" s="121"/>
      <c r="AZ302" s="121"/>
      <c r="BJ302" s="121"/>
      <c r="BT302" s="121"/>
      <c r="CD302" s="121"/>
      <c r="CN302" s="121"/>
      <c r="CX302" s="121"/>
      <c r="DH302" s="121"/>
      <c r="DR302" s="121"/>
      <c r="EB302" s="121"/>
      <c r="EL302" s="121"/>
      <c r="EV302" s="121"/>
      <c r="FF302" s="121"/>
      <c r="FP302" s="121"/>
      <c r="FZ302" s="121"/>
      <c r="GJ302" s="121"/>
      <c r="GT302" s="121"/>
      <c r="HD302" s="121"/>
      <c r="HN302" s="121"/>
      <c r="HX302" s="121"/>
      <c r="IH302" s="121"/>
      <c r="IR302" s="121"/>
    </row>
    <row xmlns:x14ac="http://schemas.microsoft.com/office/spreadsheetml/2009/9/ac" r="303" s="3" customFormat="true" x14ac:dyDescent="0.25">
      <c r="A303" s="372"/>
      <c r="B303" s="121"/>
      <c r="L303" s="121"/>
      <c r="V303" s="121"/>
      <c r="AF303" s="121"/>
      <c r="AP303" s="121"/>
      <c r="AZ303" s="121"/>
      <c r="BJ303" s="121"/>
      <c r="BT303" s="121"/>
      <c r="CD303" s="121"/>
      <c r="CN303" s="121"/>
      <c r="CX303" s="121"/>
      <c r="DH303" s="121"/>
      <c r="DR303" s="121"/>
      <c r="EB303" s="121"/>
      <c r="EL303" s="121"/>
      <c r="EV303" s="121"/>
      <c r="FF303" s="121"/>
      <c r="FP303" s="121"/>
      <c r="FZ303" s="121"/>
      <c r="GJ303" s="121"/>
      <c r="GT303" s="121"/>
      <c r="HD303" s="121"/>
      <c r="HN303" s="121"/>
      <c r="HX303" s="121"/>
      <c r="IH303" s="121"/>
      <c r="IR303" s="121"/>
    </row>
    <row xmlns:x14ac="http://schemas.microsoft.com/office/spreadsheetml/2009/9/ac" r="304" s="3" customFormat="true" x14ac:dyDescent="0.25">
      <c r="A304" s="372"/>
      <c r="B304" s="121"/>
      <c r="L304" s="121"/>
      <c r="V304" s="121"/>
      <c r="AF304" s="121"/>
      <c r="AP304" s="121"/>
      <c r="AZ304" s="121"/>
      <c r="BJ304" s="121"/>
      <c r="BT304" s="121"/>
      <c r="CD304" s="121"/>
      <c r="CN304" s="121"/>
      <c r="CX304" s="121"/>
      <c r="DH304" s="121"/>
      <c r="DR304" s="121"/>
      <c r="EB304" s="121"/>
      <c r="EL304" s="121"/>
      <c r="EV304" s="121"/>
      <c r="FF304" s="121"/>
      <c r="FP304" s="121"/>
      <c r="FZ304" s="121"/>
      <c r="GJ304" s="121"/>
      <c r="GT304" s="121"/>
      <c r="HD304" s="121"/>
      <c r="HN304" s="121"/>
      <c r="HX304" s="121"/>
      <c r="IH304" s="121"/>
      <c r="IR304" s="121"/>
    </row>
    <row xmlns:x14ac="http://schemas.microsoft.com/office/spreadsheetml/2009/9/ac" r="305" s="3" customFormat="true" x14ac:dyDescent="0.25">
      <c r="A305" s="372"/>
      <c r="B305" s="121"/>
      <c r="L305" s="121"/>
      <c r="V305" s="121"/>
      <c r="AF305" s="121"/>
      <c r="AP305" s="121"/>
      <c r="AZ305" s="121"/>
      <c r="BJ305" s="121"/>
      <c r="BT305" s="121"/>
      <c r="CD305" s="121"/>
      <c r="CN305" s="121"/>
      <c r="CX305" s="121"/>
      <c r="DH305" s="121"/>
      <c r="DR305" s="121"/>
      <c r="EB305" s="121"/>
      <c r="EL305" s="121"/>
      <c r="EV305" s="121"/>
      <c r="FF305" s="121"/>
      <c r="FP305" s="121"/>
      <c r="FZ305" s="121"/>
      <c r="GJ305" s="121"/>
      <c r="GT305" s="121"/>
      <c r="HD305" s="121"/>
      <c r="HN305" s="121"/>
      <c r="HX305" s="121"/>
      <c r="IH305" s="121"/>
      <c r="IR305" s="121"/>
    </row>
    <row xmlns:x14ac="http://schemas.microsoft.com/office/spreadsheetml/2009/9/ac" r="306" s="3" customFormat="true" x14ac:dyDescent="0.25">
      <c r="A306" s="372"/>
      <c r="B306" s="121"/>
      <c r="L306" s="121"/>
      <c r="V306" s="121"/>
      <c r="AF306" s="121"/>
      <c r="AP306" s="121"/>
      <c r="AZ306" s="121"/>
      <c r="BJ306" s="121"/>
      <c r="BT306" s="121"/>
      <c r="CD306" s="121"/>
      <c r="CN306" s="121"/>
      <c r="CX306" s="121"/>
      <c r="DH306" s="121"/>
      <c r="DR306" s="121"/>
      <c r="EB306" s="121"/>
      <c r="EL306" s="121"/>
      <c r="EV306" s="121"/>
      <c r="FF306" s="121"/>
      <c r="FP306" s="121"/>
      <c r="FZ306" s="121"/>
      <c r="GJ306" s="121"/>
      <c r="GT306" s="121"/>
      <c r="HD306" s="121"/>
      <c r="HN306" s="121"/>
      <c r="HX306" s="121"/>
      <c r="IH306" s="121"/>
      <c r="IR306" s="121"/>
    </row>
    <row xmlns:x14ac="http://schemas.microsoft.com/office/spreadsheetml/2009/9/ac" r="307" s="3" customFormat="true" x14ac:dyDescent="0.25">
      <c r="A307" s="372"/>
      <c r="B307" s="121"/>
      <c r="L307" s="121"/>
      <c r="V307" s="121"/>
      <c r="AF307" s="121"/>
      <c r="AP307" s="121"/>
      <c r="AZ307" s="121"/>
      <c r="BJ307" s="121"/>
      <c r="BT307" s="121"/>
      <c r="CD307" s="121"/>
      <c r="CN307" s="121"/>
      <c r="CX307" s="121"/>
      <c r="DH307" s="121"/>
      <c r="DR307" s="121"/>
      <c r="EB307" s="121"/>
      <c r="EL307" s="121"/>
      <c r="EV307" s="121"/>
      <c r="FF307" s="121"/>
      <c r="FP307" s="121"/>
      <c r="FZ307" s="121"/>
      <c r="GJ307" s="121"/>
      <c r="GT307" s="121"/>
      <c r="HD307" s="121"/>
      <c r="HN307" s="121"/>
      <c r="HX307" s="121"/>
      <c r="IH307" s="121"/>
      <c r="IR307" s="121"/>
    </row>
    <row xmlns:x14ac="http://schemas.microsoft.com/office/spreadsheetml/2009/9/ac" r="308" s="3" customFormat="true" x14ac:dyDescent="0.25">
      <c r="A308" s="372"/>
      <c r="B308" s="121"/>
      <c r="L308" s="121"/>
      <c r="V308" s="121"/>
      <c r="AF308" s="121"/>
      <c r="AP308" s="121"/>
      <c r="AZ308" s="121"/>
      <c r="BJ308" s="121"/>
      <c r="BT308" s="121"/>
      <c r="CD308" s="121"/>
      <c r="CN308" s="121"/>
      <c r="CX308" s="121"/>
      <c r="DH308" s="121"/>
      <c r="DR308" s="121"/>
      <c r="EB308" s="121"/>
      <c r="EL308" s="121"/>
      <c r="EV308" s="121"/>
      <c r="FF308" s="121"/>
      <c r="FP308" s="121"/>
      <c r="FZ308" s="121"/>
      <c r="GJ308" s="121"/>
      <c r="GT308" s="121"/>
      <c r="HD308" s="121"/>
      <c r="HN308" s="121"/>
      <c r="HX308" s="121"/>
      <c r="IH308" s="121"/>
      <c r="IR308" s="121"/>
    </row>
    <row xmlns:x14ac="http://schemas.microsoft.com/office/spreadsheetml/2009/9/ac" r="309" s="3" customFormat="true" x14ac:dyDescent="0.25">
      <c r="A309" s="372"/>
      <c r="B309" s="121"/>
      <c r="L309" s="121"/>
      <c r="V309" s="121"/>
      <c r="AF309" s="121"/>
      <c r="AP309" s="121"/>
      <c r="AZ309" s="121"/>
      <c r="BJ309" s="121"/>
      <c r="BT309" s="121"/>
      <c r="CD309" s="121"/>
      <c r="CN309" s="121"/>
      <c r="CX309" s="121"/>
      <c r="DH309" s="121"/>
      <c r="DR309" s="121"/>
      <c r="EB309" s="121"/>
      <c r="EL309" s="121"/>
      <c r="EV309" s="121"/>
      <c r="FF309" s="121"/>
      <c r="FP309" s="121"/>
      <c r="FZ309" s="121"/>
      <c r="GJ309" s="121"/>
      <c r="GT309" s="121"/>
      <c r="HD309" s="121"/>
      <c r="HN309" s="121"/>
      <c r="HX309" s="121"/>
      <c r="IH309" s="121"/>
      <c r="IR309" s="121"/>
    </row>
    <row xmlns:x14ac="http://schemas.microsoft.com/office/spreadsheetml/2009/9/ac" r="310" s="3" customFormat="true" x14ac:dyDescent="0.25">
      <c r="A310" s="372"/>
      <c r="B310" s="121"/>
      <c r="L310" s="121"/>
      <c r="V310" s="121"/>
      <c r="AF310" s="121"/>
      <c r="AP310" s="121"/>
      <c r="AZ310" s="121"/>
      <c r="BJ310" s="121"/>
      <c r="BT310" s="121"/>
      <c r="CD310" s="121"/>
      <c r="CN310" s="121"/>
      <c r="CX310" s="121"/>
      <c r="DH310" s="121"/>
      <c r="DR310" s="121"/>
      <c r="EB310" s="121"/>
      <c r="EL310" s="121"/>
      <c r="EV310" s="121"/>
      <c r="FF310" s="121"/>
      <c r="FP310" s="121"/>
      <c r="FZ310" s="121"/>
      <c r="GJ310" s="121"/>
      <c r="GT310" s="121"/>
      <c r="HD310" s="121"/>
      <c r="HN310" s="121"/>
      <c r="HX310" s="121"/>
      <c r="IH310" s="121"/>
      <c r="IR310" s="121"/>
    </row>
    <row xmlns:x14ac="http://schemas.microsoft.com/office/spreadsheetml/2009/9/ac" r="311" s="3" customFormat="true" x14ac:dyDescent="0.25">
      <c r="A311" s="372"/>
      <c r="B311" s="121"/>
      <c r="L311" s="121"/>
      <c r="V311" s="121"/>
      <c r="AF311" s="121"/>
      <c r="AP311" s="121"/>
      <c r="AZ311" s="121"/>
      <c r="BJ311" s="121"/>
      <c r="BT311" s="121"/>
      <c r="CD311" s="121"/>
      <c r="CN311" s="121"/>
      <c r="CX311" s="121"/>
      <c r="DH311" s="121"/>
      <c r="DR311" s="121"/>
      <c r="EB311" s="121"/>
      <c r="EL311" s="121"/>
      <c r="EV311" s="121"/>
      <c r="FF311" s="121"/>
      <c r="FP311" s="121"/>
      <c r="FZ311" s="121"/>
      <c r="GJ311" s="121"/>
      <c r="GT311" s="121"/>
      <c r="HD311" s="121"/>
      <c r="HN311" s="121"/>
      <c r="HX311" s="121"/>
      <c r="IH311" s="121"/>
      <c r="IR311" s="121"/>
    </row>
    <row xmlns:x14ac="http://schemas.microsoft.com/office/spreadsheetml/2009/9/ac" r="312" s="3" customFormat="true" x14ac:dyDescent="0.25">
      <c r="A312" s="372"/>
      <c r="B312" s="121"/>
      <c r="L312" s="121"/>
      <c r="V312" s="121"/>
      <c r="AF312" s="121"/>
      <c r="AP312" s="121"/>
      <c r="AZ312" s="121"/>
      <c r="BJ312" s="121"/>
      <c r="BT312" s="121"/>
      <c r="CD312" s="121"/>
      <c r="CN312" s="121"/>
      <c r="CX312" s="121"/>
      <c r="DH312" s="121"/>
      <c r="DR312" s="121"/>
      <c r="EB312" s="121"/>
      <c r="EL312" s="121"/>
      <c r="EV312" s="121"/>
      <c r="FF312" s="121"/>
      <c r="FP312" s="121"/>
      <c r="FZ312" s="121"/>
      <c r="GJ312" s="121"/>
      <c r="GT312" s="121"/>
      <c r="HD312" s="121"/>
      <c r="HN312" s="121"/>
      <c r="HX312" s="121"/>
      <c r="IH312" s="121"/>
      <c r="IR312" s="121"/>
    </row>
    <row xmlns:x14ac="http://schemas.microsoft.com/office/spreadsheetml/2009/9/ac" r="313" s="3" customFormat="true" x14ac:dyDescent="0.25">
      <c r="A313" s="372"/>
      <c r="B313" s="121"/>
      <c r="L313" s="121"/>
      <c r="V313" s="121"/>
      <c r="AF313" s="121"/>
      <c r="AP313" s="121"/>
      <c r="AZ313" s="121"/>
      <c r="BJ313" s="121"/>
      <c r="BT313" s="121"/>
      <c r="CD313" s="121"/>
      <c r="CN313" s="121"/>
      <c r="CX313" s="121"/>
      <c r="DH313" s="121"/>
      <c r="DR313" s="121"/>
      <c r="EB313" s="121"/>
      <c r="EL313" s="121"/>
      <c r="EV313" s="121"/>
      <c r="FF313" s="121"/>
      <c r="FP313" s="121"/>
      <c r="FZ313" s="121"/>
      <c r="GJ313" s="121"/>
      <c r="GT313" s="121"/>
      <c r="HD313" s="121"/>
      <c r="HN313" s="121"/>
      <c r="HX313" s="121"/>
      <c r="IH313" s="121"/>
      <c r="IR313" s="121"/>
    </row>
    <row xmlns:x14ac="http://schemas.microsoft.com/office/spreadsheetml/2009/9/ac" r="314" s="3" customFormat="true" x14ac:dyDescent="0.25">
      <c r="A314" s="372"/>
      <c r="B314" s="121"/>
      <c r="L314" s="121"/>
      <c r="V314" s="121"/>
      <c r="AF314" s="121"/>
      <c r="AP314" s="121"/>
      <c r="AZ314" s="121"/>
      <c r="BJ314" s="121"/>
      <c r="BT314" s="121"/>
      <c r="CD314" s="121"/>
      <c r="CN314" s="121"/>
      <c r="CX314" s="121"/>
      <c r="DH314" s="121"/>
      <c r="DR314" s="121"/>
      <c r="EB314" s="121"/>
      <c r="EL314" s="121"/>
      <c r="EV314" s="121"/>
      <c r="FF314" s="121"/>
      <c r="FP314" s="121"/>
      <c r="FZ314" s="121"/>
      <c r="GJ314" s="121"/>
      <c r="GT314" s="121"/>
      <c r="HD314" s="121"/>
      <c r="HN314" s="121"/>
      <c r="HX314" s="121"/>
      <c r="IH314" s="121"/>
      <c r="IR314" s="121"/>
    </row>
    <row xmlns:x14ac="http://schemas.microsoft.com/office/spreadsheetml/2009/9/ac" r="315" s="3" customFormat="true" x14ac:dyDescent="0.25">
      <c r="A315" s="372"/>
      <c r="B315" s="121"/>
      <c r="L315" s="121"/>
      <c r="V315" s="121"/>
      <c r="AF315" s="121"/>
      <c r="AP315" s="121"/>
      <c r="AZ315" s="121"/>
      <c r="BJ315" s="121"/>
      <c r="BT315" s="121"/>
      <c r="CD315" s="121"/>
      <c r="CN315" s="121"/>
      <c r="CX315" s="121"/>
      <c r="DH315" s="121"/>
      <c r="DR315" s="121"/>
      <c r="EB315" s="121"/>
      <c r="EL315" s="121"/>
      <c r="EV315" s="121"/>
      <c r="FF315" s="121"/>
      <c r="FP315" s="121"/>
      <c r="FZ315" s="121"/>
      <c r="GJ315" s="121"/>
      <c r="GT315" s="121"/>
      <c r="HD315" s="121"/>
      <c r="HN315" s="121"/>
      <c r="HX315" s="121"/>
      <c r="IH315" s="121"/>
      <c r="IR315" s="121"/>
    </row>
    <row xmlns:x14ac="http://schemas.microsoft.com/office/spreadsheetml/2009/9/ac" r="316" s="3" customFormat="true" x14ac:dyDescent="0.25">
      <c r="A316" s="372"/>
      <c r="B316" s="121"/>
      <c r="L316" s="121"/>
      <c r="V316" s="121"/>
      <c r="AF316" s="121"/>
      <c r="AP316" s="121"/>
      <c r="AZ316" s="121"/>
      <c r="BJ316" s="121"/>
      <c r="BT316" s="121"/>
      <c r="CD316" s="121"/>
      <c r="CN316" s="121"/>
      <c r="CX316" s="121"/>
      <c r="DH316" s="121"/>
      <c r="DR316" s="121"/>
      <c r="EB316" s="121"/>
      <c r="EL316" s="121"/>
      <c r="EV316" s="121"/>
      <c r="FF316" s="121"/>
      <c r="FP316" s="121"/>
      <c r="FZ316" s="121"/>
      <c r="GJ316" s="121"/>
      <c r="GT316" s="121"/>
      <c r="HD316" s="121"/>
      <c r="HN316" s="121"/>
      <c r="HX316" s="121"/>
      <c r="IH316" s="121"/>
      <c r="IR316" s="121"/>
    </row>
    <row xmlns:x14ac="http://schemas.microsoft.com/office/spreadsheetml/2009/9/ac" r="317" s="3" customFormat="true" x14ac:dyDescent="0.25">
      <c r="A317" s="372"/>
      <c r="B317" s="121"/>
      <c r="L317" s="121"/>
      <c r="V317" s="121"/>
      <c r="AF317" s="121"/>
      <c r="AP317" s="121"/>
      <c r="AZ317" s="121"/>
      <c r="BJ317" s="121"/>
      <c r="BT317" s="121"/>
      <c r="CD317" s="121"/>
      <c r="CN317" s="121"/>
      <c r="CX317" s="121"/>
      <c r="DH317" s="121"/>
      <c r="DR317" s="121"/>
      <c r="EB317" s="121"/>
      <c r="EL317" s="121"/>
      <c r="EV317" s="121"/>
      <c r="FF317" s="121"/>
      <c r="FP317" s="121"/>
      <c r="FZ317" s="121"/>
      <c r="GJ317" s="121"/>
      <c r="GT317" s="121"/>
      <c r="HD317" s="121"/>
      <c r="HN317" s="121"/>
      <c r="HX317" s="121"/>
      <c r="IH317" s="121"/>
      <c r="IR317" s="121"/>
    </row>
    <row xmlns:x14ac="http://schemas.microsoft.com/office/spreadsheetml/2009/9/ac" r="318" s="3" customFormat="true" x14ac:dyDescent="0.25">
      <c r="A318" s="372"/>
      <c r="B318" s="121"/>
      <c r="L318" s="121"/>
      <c r="V318" s="121"/>
      <c r="AF318" s="121"/>
      <c r="AP318" s="121"/>
      <c r="AZ318" s="121"/>
      <c r="BJ318" s="121"/>
      <c r="BT318" s="121"/>
      <c r="CD318" s="121"/>
      <c r="CN318" s="121"/>
      <c r="CX318" s="121"/>
      <c r="DH318" s="121"/>
      <c r="DR318" s="121"/>
      <c r="EB318" s="121"/>
      <c r="EL318" s="121"/>
      <c r="EV318" s="121"/>
      <c r="FF318" s="121"/>
      <c r="FP318" s="121"/>
      <c r="FZ318" s="121"/>
      <c r="GJ318" s="121"/>
      <c r="GT318" s="121"/>
      <c r="HD318" s="121"/>
      <c r="HN318" s="121"/>
      <c r="HX318" s="121"/>
      <c r="IH318" s="121"/>
      <c r="IR318" s="121"/>
    </row>
    <row xmlns:x14ac="http://schemas.microsoft.com/office/spreadsheetml/2009/9/ac" r="319" s="3" customFormat="true" x14ac:dyDescent="0.25">
      <c r="A319" s="372"/>
      <c r="B319" s="121"/>
      <c r="L319" s="121"/>
      <c r="V319" s="121"/>
      <c r="AF319" s="121"/>
      <c r="AP319" s="121"/>
      <c r="AZ319" s="121"/>
      <c r="BJ319" s="121"/>
      <c r="BT319" s="121"/>
      <c r="CD319" s="121"/>
      <c r="CN319" s="121"/>
      <c r="CX319" s="121"/>
      <c r="DH319" s="121"/>
      <c r="DR319" s="121"/>
      <c r="EB319" s="121"/>
      <c r="EL319" s="121"/>
      <c r="EV319" s="121"/>
      <c r="FF319" s="121"/>
      <c r="FP319" s="121"/>
      <c r="FZ319" s="121"/>
      <c r="GJ319" s="121"/>
      <c r="GT319" s="121"/>
      <c r="HD319" s="121"/>
      <c r="HN319" s="121"/>
      <c r="HX319" s="121"/>
      <c r="IH319" s="121"/>
      <c r="IR319" s="121"/>
    </row>
    <row xmlns:x14ac="http://schemas.microsoft.com/office/spreadsheetml/2009/9/ac" r="320" s="3" customFormat="true" x14ac:dyDescent="0.25">
      <c r="A320" s="372"/>
      <c r="B320" s="121"/>
      <c r="L320" s="121"/>
      <c r="V320" s="121"/>
      <c r="AF320" s="121"/>
      <c r="AP320" s="121"/>
      <c r="AZ320" s="121"/>
      <c r="BJ320" s="121"/>
      <c r="BT320" s="121"/>
      <c r="CD320" s="121"/>
      <c r="CN320" s="121"/>
      <c r="CX320" s="121"/>
      <c r="DH320" s="121"/>
      <c r="DR320" s="121"/>
      <c r="EB320" s="121"/>
      <c r="EL320" s="121"/>
      <c r="EV320" s="121"/>
      <c r="FF320" s="121"/>
      <c r="FP320" s="121"/>
      <c r="FZ320" s="121"/>
      <c r="GJ320" s="121"/>
      <c r="GT320" s="121"/>
      <c r="HD320" s="121"/>
      <c r="HN320" s="121"/>
      <c r="HX320" s="121"/>
      <c r="IH320" s="121"/>
      <c r="IR320" s="121"/>
    </row>
    <row xmlns:x14ac="http://schemas.microsoft.com/office/spreadsheetml/2009/9/ac" r="321" s="3" customFormat="true" x14ac:dyDescent="0.25">
      <c r="A321" s="372"/>
      <c r="B321" s="121"/>
      <c r="L321" s="121"/>
      <c r="V321" s="121"/>
      <c r="AF321" s="121"/>
      <c r="AP321" s="121"/>
      <c r="AZ321" s="121"/>
      <c r="BJ321" s="121"/>
      <c r="BT321" s="121"/>
      <c r="CD321" s="121"/>
      <c r="CN321" s="121"/>
      <c r="CX321" s="121"/>
      <c r="DH321" s="121"/>
      <c r="DR321" s="121"/>
      <c r="EB321" s="121"/>
      <c r="EL321" s="121"/>
      <c r="EV321" s="121"/>
      <c r="FF321" s="121"/>
      <c r="FP321" s="121"/>
      <c r="FZ321" s="121"/>
      <c r="GJ321" s="121"/>
      <c r="GT321" s="121"/>
      <c r="HD321" s="121"/>
      <c r="HN321" s="121"/>
      <c r="HX321" s="121"/>
      <c r="IH321" s="121"/>
      <c r="IR321" s="121"/>
    </row>
    <row xmlns:x14ac="http://schemas.microsoft.com/office/spreadsheetml/2009/9/ac" r="322" s="3" customFormat="true" x14ac:dyDescent="0.25">
      <c r="A322" s="372"/>
      <c r="B322" s="121"/>
      <c r="L322" s="121"/>
      <c r="V322" s="121"/>
      <c r="AF322" s="121"/>
      <c r="AP322" s="121"/>
      <c r="AZ322" s="121"/>
      <c r="BJ322" s="121"/>
      <c r="BT322" s="121"/>
      <c r="CD322" s="121"/>
      <c r="CN322" s="121"/>
      <c r="CX322" s="121"/>
      <c r="DH322" s="121"/>
      <c r="DR322" s="121"/>
      <c r="EB322" s="121"/>
      <c r="EL322" s="121"/>
      <c r="EV322" s="121"/>
      <c r="FF322" s="121"/>
      <c r="FP322" s="121"/>
      <c r="FZ322" s="121"/>
      <c r="GJ322" s="121"/>
      <c r="GT322" s="121"/>
      <c r="HD322" s="121"/>
      <c r="HN322" s="121"/>
      <c r="HX322" s="121"/>
      <c r="IH322" s="121"/>
      <c r="IR322" s="121"/>
    </row>
    <row xmlns:x14ac="http://schemas.microsoft.com/office/spreadsheetml/2009/9/ac" r="323" s="3" customFormat="true" x14ac:dyDescent="0.25">
      <c r="A323" s="372"/>
      <c r="B323" s="121"/>
      <c r="L323" s="121"/>
      <c r="V323" s="121"/>
      <c r="AF323" s="121"/>
      <c r="AP323" s="121"/>
      <c r="AZ323" s="121"/>
      <c r="BJ323" s="121"/>
      <c r="BT323" s="121"/>
      <c r="CD323" s="121"/>
      <c r="CN323" s="121"/>
      <c r="CX323" s="121"/>
      <c r="DH323" s="121"/>
      <c r="DR323" s="121"/>
      <c r="EB323" s="121"/>
      <c r="EL323" s="121"/>
      <c r="EV323" s="121"/>
      <c r="FF323" s="121"/>
      <c r="FP323" s="121"/>
      <c r="FZ323" s="121"/>
      <c r="GJ323" s="121"/>
      <c r="GT323" s="121"/>
      <c r="HD323" s="121"/>
      <c r="HN323" s="121"/>
      <c r="HX323" s="121"/>
      <c r="IH323" s="121"/>
      <c r="IR323" s="121"/>
    </row>
    <row xmlns:x14ac="http://schemas.microsoft.com/office/spreadsheetml/2009/9/ac" r="324" s="3" customFormat="true" x14ac:dyDescent="0.25">
      <c r="A324" s="372"/>
      <c r="B324" s="121"/>
      <c r="L324" s="121"/>
      <c r="V324" s="121"/>
      <c r="AF324" s="121"/>
      <c r="AP324" s="121"/>
      <c r="AZ324" s="121"/>
      <c r="BJ324" s="121"/>
      <c r="BT324" s="121"/>
      <c r="CD324" s="121"/>
      <c r="CN324" s="121"/>
      <c r="CX324" s="121"/>
      <c r="DH324" s="121"/>
      <c r="DR324" s="121"/>
      <c r="EB324" s="121"/>
      <c r="EL324" s="121"/>
      <c r="EV324" s="121"/>
      <c r="FF324" s="121"/>
      <c r="FP324" s="121"/>
      <c r="FZ324" s="121"/>
      <c r="GJ324" s="121"/>
      <c r="GT324" s="121"/>
      <c r="HD324" s="121"/>
      <c r="HN324" s="121"/>
      <c r="HX324" s="121"/>
      <c r="IH324" s="121"/>
      <c r="IR324" s="121"/>
    </row>
    <row xmlns:x14ac="http://schemas.microsoft.com/office/spreadsheetml/2009/9/ac" r="325" s="3" customFormat="true" x14ac:dyDescent="0.25">
      <c r="A325" s="372"/>
      <c r="B325" s="121"/>
      <c r="L325" s="121"/>
      <c r="V325" s="121"/>
      <c r="AF325" s="121"/>
      <c r="AP325" s="121"/>
      <c r="AZ325" s="121"/>
      <c r="BJ325" s="121"/>
      <c r="BT325" s="121"/>
      <c r="CD325" s="121"/>
      <c r="CN325" s="121"/>
      <c r="CX325" s="121"/>
      <c r="DH325" s="121"/>
      <c r="DR325" s="121"/>
      <c r="EB325" s="121"/>
      <c r="EL325" s="121"/>
      <c r="EV325" s="121"/>
      <c r="FF325" s="121"/>
      <c r="FP325" s="121"/>
      <c r="FZ325" s="121"/>
      <c r="GJ325" s="121"/>
      <c r="GT325" s="121"/>
      <c r="HD325" s="121"/>
      <c r="HN325" s="121"/>
      <c r="HX325" s="121"/>
      <c r="IH325" s="121"/>
      <c r="IR325" s="121"/>
    </row>
    <row xmlns:x14ac="http://schemas.microsoft.com/office/spreadsheetml/2009/9/ac" r="326" s="3" customFormat="true" x14ac:dyDescent="0.25">
      <c r="A326" s="372"/>
      <c r="B326" s="121"/>
      <c r="L326" s="121"/>
      <c r="V326" s="121"/>
      <c r="AF326" s="121"/>
      <c r="AP326" s="121"/>
      <c r="AZ326" s="121"/>
      <c r="BJ326" s="121"/>
      <c r="BT326" s="121"/>
      <c r="CD326" s="121"/>
      <c r="CN326" s="121"/>
      <c r="CX326" s="121"/>
      <c r="DH326" s="121"/>
      <c r="DR326" s="121"/>
      <c r="EB326" s="121"/>
      <c r="EL326" s="121"/>
      <c r="EV326" s="121"/>
      <c r="FF326" s="121"/>
      <c r="FP326" s="121"/>
      <c r="FZ326" s="121"/>
      <c r="GJ326" s="121"/>
      <c r="GT326" s="121"/>
      <c r="HD326" s="121"/>
      <c r="HN326" s="121"/>
      <c r="HX326" s="121"/>
      <c r="IH326" s="121"/>
      <c r="IR326" s="121"/>
    </row>
    <row xmlns:x14ac="http://schemas.microsoft.com/office/spreadsheetml/2009/9/ac" r="327" s="3" customFormat="true" x14ac:dyDescent="0.25">
      <c r="A327" s="372"/>
      <c r="B327" s="121"/>
      <c r="L327" s="121"/>
      <c r="V327" s="121"/>
      <c r="AF327" s="121"/>
      <c r="AP327" s="121"/>
      <c r="AZ327" s="121"/>
      <c r="BJ327" s="121"/>
      <c r="BT327" s="121"/>
      <c r="CD327" s="121"/>
      <c r="CN327" s="121"/>
      <c r="CX327" s="121"/>
      <c r="DH327" s="121"/>
      <c r="DR327" s="121"/>
      <c r="EB327" s="121"/>
      <c r="EL327" s="121"/>
      <c r="EV327" s="121"/>
      <c r="FF327" s="121"/>
      <c r="FP327" s="121"/>
      <c r="FZ327" s="121"/>
      <c r="GJ327" s="121"/>
      <c r="GT327" s="121"/>
      <c r="HD327" s="121"/>
      <c r="HN327" s="121"/>
      <c r="HX327" s="121"/>
      <c r="IH327" s="121"/>
      <c r="IR327" s="121"/>
    </row>
    <row xmlns:x14ac="http://schemas.microsoft.com/office/spreadsheetml/2009/9/ac" r="328" s="3" customFormat="true" x14ac:dyDescent="0.25">
      <c r="A328" s="372"/>
      <c r="B328" s="121"/>
      <c r="L328" s="121"/>
      <c r="V328" s="121"/>
      <c r="AF328" s="121"/>
      <c r="AP328" s="121"/>
      <c r="AZ328" s="121"/>
      <c r="BJ328" s="121"/>
      <c r="BT328" s="121"/>
      <c r="CD328" s="121"/>
      <c r="CN328" s="121"/>
      <c r="CX328" s="121"/>
      <c r="DH328" s="121"/>
      <c r="DR328" s="121"/>
      <c r="EB328" s="121"/>
      <c r="EL328" s="121"/>
      <c r="EV328" s="121"/>
      <c r="FF328" s="121"/>
      <c r="FP328" s="121"/>
      <c r="FZ328" s="121"/>
      <c r="GJ328" s="121"/>
      <c r="GT328" s="121"/>
      <c r="HD328" s="121"/>
      <c r="HN328" s="121"/>
      <c r="HX328" s="121"/>
      <c r="IH328" s="121"/>
      <c r="IR328" s="121"/>
    </row>
    <row xmlns:x14ac="http://schemas.microsoft.com/office/spreadsheetml/2009/9/ac" r="329" s="3" customFormat="true" x14ac:dyDescent="0.25">
      <c r="A329" s="372"/>
      <c r="B329" s="121"/>
      <c r="L329" s="121"/>
      <c r="V329" s="121"/>
      <c r="AF329" s="121"/>
      <c r="AP329" s="121"/>
      <c r="AZ329" s="121"/>
      <c r="BJ329" s="121"/>
      <c r="BT329" s="121"/>
      <c r="CD329" s="121"/>
      <c r="CN329" s="121"/>
      <c r="CX329" s="121"/>
      <c r="DH329" s="121"/>
      <c r="DR329" s="121"/>
      <c r="EB329" s="121"/>
      <c r="EL329" s="121"/>
      <c r="EV329" s="121"/>
      <c r="FF329" s="121"/>
      <c r="FP329" s="121"/>
      <c r="FZ329" s="121"/>
      <c r="GJ329" s="121"/>
      <c r="GT329" s="121"/>
      <c r="HD329" s="121"/>
      <c r="HN329" s="121"/>
      <c r="HX329" s="121"/>
      <c r="IH329" s="121"/>
      <c r="IR329" s="121"/>
    </row>
    <row xmlns:x14ac="http://schemas.microsoft.com/office/spreadsheetml/2009/9/ac" r="330" s="3" customFormat="true" x14ac:dyDescent="0.25">
      <c r="A330" s="372"/>
      <c r="B330" s="121"/>
      <c r="L330" s="121"/>
      <c r="V330" s="121"/>
      <c r="AF330" s="121"/>
      <c r="AP330" s="121"/>
      <c r="AZ330" s="121"/>
      <c r="BJ330" s="121"/>
      <c r="BT330" s="121"/>
      <c r="CD330" s="121"/>
      <c r="CN330" s="121"/>
      <c r="CX330" s="121"/>
      <c r="DH330" s="121"/>
      <c r="DR330" s="121"/>
      <c r="EB330" s="121"/>
      <c r="EL330" s="121"/>
      <c r="EV330" s="121"/>
      <c r="FF330" s="121"/>
      <c r="FP330" s="121"/>
      <c r="FZ330" s="121"/>
      <c r="GJ330" s="121"/>
      <c r="GT330" s="121"/>
      <c r="HD330" s="121"/>
      <c r="HN330" s="121"/>
      <c r="HX330" s="121"/>
      <c r="IH330" s="121"/>
      <c r="IR330" s="121"/>
    </row>
    <row xmlns:x14ac="http://schemas.microsoft.com/office/spreadsheetml/2009/9/ac" r="331" s="3" customFormat="true" x14ac:dyDescent="0.25">
      <c r="A331" s="372"/>
      <c r="B331" s="121"/>
      <c r="L331" s="121"/>
      <c r="V331" s="121"/>
      <c r="AF331" s="121"/>
      <c r="AP331" s="121"/>
      <c r="AZ331" s="121"/>
      <c r="BJ331" s="121"/>
      <c r="BT331" s="121"/>
      <c r="CD331" s="121"/>
      <c r="CN331" s="121"/>
      <c r="CX331" s="121"/>
      <c r="DH331" s="121"/>
      <c r="DR331" s="121"/>
      <c r="EB331" s="121"/>
      <c r="EL331" s="121"/>
      <c r="EV331" s="121"/>
      <c r="FF331" s="121"/>
      <c r="FP331" s="121"/>
      <c r="FZ331" s="121"/>
      <c r="GJ331" s="121"/>
      <c r="GT331" s="121"/>
      <c r="HD331" s="121"/>
      <c r="HN331" s="121"/>
      <c r="HX331" s="121"/>
      <c r="IH331" s="121"/>
      <c r="IR331" s="121"/>
    </row>
    <row xmlns:x14ac="http://schemas.microsoft.com/office/spreadsheetml/2009/9/ac" r="332" s="3" customFormat="true" x14ac:dyDescent="0.25">
      <c r="A332" s="372"/>
      <c r="B332" s="121"/>
      <c r="L332" s="121"/>
      <c r="V332" s="121"/>
      <c r="AF332" s="121"/>
      <c r="AP332" s="121"/>
      <c r="AZ332" s="121"/>
      <c r="BJ332" s="121"/>
      <c r="BT332" s="121"/>
      <c r="CD332" s="121"/>
      <c r="CN332" s="121"/>
      <c r="CX332" s="121"/>
      <c r="DH332" s="121"/>
      <c r="DR332" s="121"/>
      <c r="EB332" s="121"/>
      <c r="EL332" s="121"/>
      <c r="EV332" s="121"/>
      <c r="FF332" s="121"/>
      <c r="FP332" s="121"/>
      <c r="FZ332" s="121"/>
      <c r="GJ332" s="121"/>
      <c r="GT332" s="121"/>
      <c r="HD332" s="121"/>
      <c r="HN332" s="121"/>
      <c r="HX332" s="121"/>
      <c r="IH332" s="121"/>
      <c r="IR332" s="121"/>
    </row>
    <row xmlns:x14ac="http://schemas.microsoft.com/office/spreadsheetml/2009/9/ac" r="333" s="3" customFormat="true" x14ac:dyDescent="0.25">
      <c r="A333" s="372"/>
      <c r="B333" s="121"/>
      <c r="L333" s="121"/>
      <c r="V333" s="121"/>
      <c r="AF333" s="121"/>
      <c r="AP333" s="121"/>
      <c r="AZ333" s="121"/>
      <c r="BJ333" s="121"/>
      <c r="BT333" s="121"/>
      <c r="CD333" s="121"/>
      <c r="CN333" s="121"/>
      <c r="CX333" s="121"/>
      <c r="DH333" s="121"/>
      <c r="DR333" s="121"/>
      <c r="EB333" s="121"/>
      <c r="EL333" s="121"/>
      <c r="EV333" s="121"/>
      <c r="FF333" s="121"/>
      <c r="FP333" s="121"/>
      <c r="FZ333" s="121"/>
      <c r="GJ333" s="121"/>
      <c r="GT333" s="121"/>
      <c r="HD333" s="121"/>
      <c r="HN333" s="121"/>
      <c r="HX333" s="121"/>
      <c r="IH333" s="121"/>
      <c r="IR333" s="121"/>
    </row>
    <row xmlns:x14ac="http://schemas.microsoft.com/office/spreadsheetml/2009/9/ac" r="334" s="3" customFormat="true" x14ac:dyDescent="0.25">
      <c r="A334" s="372"/>
      <c r="B334" s="121"/>
      <c r="L334" s="121"/>
      <c r="V334" s="121"/>
      <c r="AF334" s="121"/>
      <c r="AP334" s="121"/>
      <c r="AZ334" s="121"/>
      <c r="BJ334" s="121"/>
      <c r="BT334" s="121"/>
      <c r="CD334" s="121"/>
      <c r="CN334" s="121"/>
      <c r="CX334" s="121"/>
      <c r="DH334" s="121"/>
      <c r="DR334" s="121"/>
      <c r="EB334" s="121"/>
      <c r="EL334" s="121"/>
      <c r="EV334" s="121"/>
      <c r="FF334" s="121"/>
      <c r="FP334" s="121"/>
      <c r="FZ334" s="121"/>
      <c r="GJ334" s="121"/>
      <c r="GT334" s="121"/>
      <c r="HD334" s="121"/>
      <c r="HN334" s="121"/>
      <c r="HX334" s="121"/>
      <c r="IH334" s="121"/>
      <c r="IR334" s="121"/>
    </row>
    <row xmlns:x14ac="http://schemas.microsoft.com/office/spreadsheetml/2009/9/ac" r="335" s="3" customFormat="true" x14ac:dyDescent="0.25">
      <c r="A335" s="372"/>
      <c r="B335" s="121"/>
      <c r="L335" s="121"/>
      <c r="V335" s="121"/>
      <c r="AF335" s="121"/>
      <c r="AP335" s="121"/>
      <c r="AZ335" s="121"/>
      <c r="BJ335" s="121"/>
      <c r="BT335" s="121"/>
      <c r="CD335" s="121"/>
      <c r="CN335" s="121"/>
      <c r="CX335" s="121"/>
      <c r="DH335" s="121"/>
      <c r="DR335" s="121"/>
      <c r="EB335" s="121"/>
      <c r="EL335" s="121"/>
      <c r="EV335" s="121"/>
      <c r="FF335" s="121"/>
      <c r="FP335" s="121"/>
      <c r="FZ335" s="121"/>
      <c r="GJ335" s="121"/>
      <c r="GT335" s="121"/>
      <c r="HD335" s="121"/>
      <c r="HN335" s="121"/>
      <c r="HX335" s="121"/>
      <c r="IH335" s="121"/>
      <c r="IR335" s="121"/>
    </row>
    <row xmlns:x14ac="http://schemas.microsoft.com/office/spreadsheetml/2009/9/ac" r="336" s="3" customFormat="true" x14ac:dyDescent="0.25">
      <c r="A336" s="372"/>
      <c r="B336" s="121"/>
      <c r="L336" s="121"/>
      <c r="V336" s="121"/>
      <c r="AF336" s="121"/>
      <c r="AP336" s="121"/>
      <c r="AZ336" s="121"/>
      <c r="BJ336" s="121"/>
      <c r="BT336" s="121"/>
      <c r="CD336" s="121"/>
      <c r="CN336" s="121"/>
      <c r="CX336" s="121"/>
      <c r="DH336" s="121"/>
      <c r="DR336" s="121"/>
      <c r="EB336" s="121"/>
      <c r="EL336" s="121"/>
      <c r="EV336" s="121"/>
      <c r="FF336" s="121"/>
      <c r="FP336" s="121"/>
      <c r="FZ336" s="121"/>
      <c r="GJ336" s="121"/>
      <c r="GT336" s="121"/>
      <c r="HD336" s="121"/>
      <c r="HN336" s="121"/>
      <c r="HX336" s="121"/>
      <c r="IH336" s="121"/>
      <c r="IR336" s="121"/>
    </row>
    <row xmlns:x14ac="http://schemas.microsoft.com/office/spreadsheetml/2009/9/ac" r="337" s="3" customFormat="true" x14ac:dyDescent="0.25">
      <c r="A337" s="372"/>
      <c r="B337" s="121"/>
      <c r="L337" s="121"/>
      <c r="V337" s="121"/>
      <c r="AF337" s="121"/>
      <c r="AP337" s="121"/>
      <c r="AZ337" s="121"/>
      <c r="BJ337" s="121"/>
      <c r="BT337" s="121"/>
      <c r="CD337" s="121"/>
      <c r="CN337" s="121"/>
      <c r="CX337" s="121"/>
      <c r="DH337" s="121"/>
      <c r="DR337" s="121"/>
      <c r="EB337" s="121"/>
      <c r="EL337" s="121"/>
      <c r="EV337" s="121"/>
      <c r="FF337" s="121"/>
      <c r="FP337" s="121"/>
      <c r="FZ337" s="121"/>
      <c r="GJ337" s="121"/>
      <c r="GT337" s="121"/>
      <c r="HD337" s="121"/>
      <c r="HN337" s="121"/>
      <c r="HX337" s="121"/>
      <c r="IH337" s="121"/>
      <c r="IR337" s="121"/>
    </row>
    <row xmlns:x14ac="http://schemas.microsoft.com/office/spreadsheetml/2009/9/ac" r="338" s="3" customFormat="true" x14ac:dyDescent="0.25">
      <c r="A338" s="372"/>
      <c r="B338" s="121"/>
      <c r="L338" s="121"/>
      <c r="V338" s="121"/>
      <c r="AF338" s="121"/>
      <c r="AP338" s="121"/>
      <c r="AZ338" s="121"/>
      <c r="BJ338" s="121"/>
      <c r="BT338" s="121"/>
      <c r="CD338" s="121"/>
      <c r="CN338" s="121"/>
      <c r="CX338" s="121"/>
      <c r="DH338" s="121"/>
      <c r="DR338" s="121"/>
      <c r="EB338" s="121"/>
      <c r="EL338" s="121"/>
      <c r="EV338" s="121"/>
      <c r="FF338" s="121"/>
      <c r="FP338" s="121"/>
      <c r="FZ338" s="121"/>
      <c r="GJ338" s="121"/>
      <c r="GT338" s="121"/>
      <c r="HD338" s="121"/>
      <c r="HN338" s="121"/>
      <c r="HX338" s="121"/>
      <c r="IH338" s="121"/>
      <c r="IR338" s="121"/>
    </row>
    <row xmlns:x14ac="http://schemas.microsoft.com/office/spreadsheetml/2009/9/ac" r="339" s="3" customFormat="true" x14ac:dyDescent="0.25">
      <c r="A339" s="372"/>
      <c r="B339" s="121"/>
      <c r="L339" s="121"/>
      <c r="V339" s="121"/>
      <c r="AF339" s="121"/>
      <c r="AP339" s="121"/>
      <c r="AZ339" s="121"/>
      <c r="BJ339" s="121"/>
      <c r="BT339" s="121"/>
      <c r="CD339" s="121"/>
      <c r="CN339" s="121"/>
      <c r="CX339" s="121"/>
      <c r="DH339" s="121"/>
      <c r="DR339" s="121"/>
      <c r="EB339" s="121"/>
      <c r="EL339" s="121"/>
      <c r="EV339" s="121"/>
      <c r="FF339" s="121"/>
      <c r="FP339" s="121"/>
      <c r="FZ339" s="121"/>
      <c r="GJ339" s="121"/>
      <c r="GT339" s="121"/>
      <c r="HD339" s="121"/>
      <c r="HN339" s="121"/>
      <c r="HX339" s="121"/>
      <c r="IH339" s="121"/>
      <c r="IR339" s="121"/>
    </row>
    <row xmlns:x14ac="http://schemas.microsoft.com/office/spreadsheetml/2009/9/ac" r="340" s="3" customFormat="true" x14ac:dyDescent="0.25">
      <c r="A340" s="372"/>
      <c r="B340" s="121"/>
      <c r="L340" s="121"/>
      <c r="V340" s="121"/>
      <c r="AF340" s="121"/>
      <c r="AP340" s="121"/>
      <c r="AZ340" s="121"/>
      <c r="BJ340" s="121"/>
      <c r="BT340" s="121"/>
      <c r="CD340" s="121"/>
      <c r="CN340" s="121"/>
      <c r="CX340" s="121"/>
      <c r="DH340" s="121"/>
      <c r="DR340" s="121"/>
      <c r="EB340" s="121"/>
      <c r="EL340" s="121"/>
      <c r="EV340" s="121"/>
      <c r="FF340" s="121"/>
      <c r="FP340" s="121"/>
      <c r="FZ340" s="121"/>
      <c r="GJ340" s="121"/>
      <c r="GT340" s="121"/>
      <c r="HD340" s="121"/>
      <c r="HN340" s="121"/>
      <c r="HX340" s="121"/>
      <c r="IH340" s="121"/>
      <c r="IR340" s="121"/>
    </row>
    <row xmlns:x14ac="http://schemas.microsoft.com/office/spreadsheetml/2009/9/ac" r="341" s="3" customFormat="true" x14ac:dyDescent="0.25">
      <c r="A341" s="372"/>
      <c r="B341" s="121"/>
      <c r="L341" s="121"/>
      <c r="V341" s="121"/>
      <c r="AF341" s="121"/>
      <c r="AP341" s="121"/>
      <c r="AZ341" s="121"/>
      <c r="BJ341" s="121"/>
      <c r="BT341" s="121"/>
      <c r="CD341" s="121"/>
      <c r="CN341" s="121"/>
      <c r="CX341" s="121"/>
      <c r="DH341" s="121"/>
      <c r="DR341" s="121"/>
      <c r="EB341" s="121"/>
      <c r="EL341" s="121"/>
      <c r="EV341" s="121"/>
      <c r="FF341" s="121"/>
      <c r="FP341" s="121"/>
      <c r="FZ341" s="121"/>
      <c r="GJ341" s="121"/>
      <c r="GT341" s="121"/>
      <c r="HD341" s="121"/>
      <c r="HN341" s="121"/>
      <c r="HX341" s="121"/>
      <c r="IH341" s="121"/>
      <c r="IR341" s="121"/>
    </row>
    <row xmlns:x14ac="http://schemas.microsoft.com/office/spreadsheetml/2009/9/ac" r="342" s="3" customFormat="true" x14ac:dyDescent="0.25">
      <c r="A342" s="372"/>
      <c r="B342" s="121"/>
      <c r="L342" s="121"/>
      <c r="V342" s="121"/>
      <c r="AF342" s="121"/>
      <c r="AP342" s="121"/>
      <c r="AZ342" s="121"/>
      <c r="BJ342" s="121"/>
      <c r="BT342" s="121"/>
      <c r="CD342" s="121"/>
      <c r="CN342" s="121"/>
      <c r="CX342" s="121"/>
      <c r="DH342" s="121"/>
      <c r="DR342" s="121"/>
      <c r="EB342" s="121"/>
      <c r="EL342" s="121"/>
      <c r="EV342" s="121"/>
      <c r="FF342" s="121"/>
      <c r="FP342" s="121"/>
      <c r="FZ342" s="121"/>
      <c r="GJ342" s="121"/>
      <c r="GT342" s="121"/>
      <c r="HD342" s="121"/>
      <c r="HN342" s="121"/>
      <c r="HX342" s="121"/>
      <c r="IH342" s="121"/>
      <c r="IR342" s="121"/>
    </row>
    <row xmlns:x14ac="http://schemas.microsoft.com/office/spreadsheetml/2009/9/ac" r="343" s="3" customFormat="true" x14ac:dyDescent="0.25">
      <c r="A343" s="372"/>
      <c r="B343" s="121"/>
      <c r="L343" s="121"/>
      <c r="V343" s="121"/>
      <c r="AF343" s="121"/>
      <c r="AP343" s="121"/>
      <c r="AZ343" s="121"/>
      <c r="BJ343" s="121"/>
      <c r="BT343" s="121"/>
      <c r="CD343" s="121"/>
      <c r="CN343" s="121"/>
      <c r="CX343" s="121"/>
      <c r="DH343" s="121"/>
      <c r="DR343" s="121"/>
      <c r="EB343" s="121"/>
      <c r="EL343" s="121"/>
      <c r="EV343" s="121"/>
      <c r="FF343" s="121"/>
      <c r="FP343" s="121"/>
      <c r="FZ343" s="121"/>
      <c r="GJ343" s="121"/>
      <c r="GT343" s="121"/>
      <c r="HD343" s="121"/>
      <c r="HN343" s="121"/>
      <c r="HX343" s="121"/>
      <c r="IH343" s="121"/>
      <c r="IR343" s="121"/>
    </row>
    <row xmlns:x14ac="http://schemas.microsoft.com/office/spreadsheetml/2009/9/ac" r="344" s="3" customFormat="true" x14ac:dyDescent="0.25">
      <c r="A344" s="372"/>
      <c r="B344" s="121"/>
      <c r="L344" s="121"/>
      <c r="V344" s="121"/>
      <c r="AF344" s="121"/>
      <c r="AP344" s="121"/>
      <c r="AZ344" s="121"/>
      <c r="BJ344" s="121"/>
      <c r="BT344" s="121"/>
      <c r="CD344" s="121"/>
      <c r="CN344" s="121"/>
      <c r="CX344" s="121"/>
      <c r="DH344" s="121"/>
      <c r="DR344" s="121"/>
      <c r="EB344" s="121"/>
      <c r="EL344" s="121"/>
      <c r="EV344" s="121"/>
      <c r="FF344" s="121"/>
      <c r="FP344" s="121"/>
      <c r="FZ344" s="121"/>
      <c r="GJ344" s="121"/>
      <c r="GT344" s="121"/>
      <c r="HD344" s="121"/>
      <c r="HN344" s="121"/>
      <c r="HX344" s="121"/>
      <c r="IH344" s="121"/>
      <c r="IR344" s="121"/>
    </row>
    <row xmlns:x14ac="http://schemas.microsoft.com/office/spreadsheetml/2009/9/ac" r="345" s="3" customFormat="true" x14ac:dyDescent="0.25">
      <c r="A345" s="372"/>
      <c r="B345" s="121"/>
      <c r="L345" s="121"/>
      <c r="V345" s="121"/>
      <c r="AF345" s="121"/>
      <c r="AP345" s="121"/>
      <c r="AZ345" s="121"/>
      <c r="BJ345" s="121"/>
      <c r="BT345" s="121"/>
      <c r="CD345" s="121"/>
      <c r="CN345" s="121"/>
      <c r="CX345" s="121"/>
      <c r="DH345" s="121"/>
      <c r="DR345" s="121"/>
      <c r="EB345" s="121"/>
      <c r="EL345" s="121"/>
      <c r="EV345" s="121"/>
      <c r="FF345" s="121"/>
      <c r="FP345" s="121"/>
      <c r="FZ345" s="121"/>
      <c r="GJ345" s="121"/>
      <c r="GT345" s="121"/>
      <c r="HD345" s="121"/>
      <c r="HN345" s="121"/>
      <c r="HX345" s="121"/>
      <c r="IH345" s="121"/>
      <c r="IR345" s="121"/>
    </row>
    <row xmlns:x14ac="http://schemas.microsoft.com/office/spreadsheetml/2009/9/ac" r="346" s="3" customFormat="true" x14ac:dyDescent="0.25">
      <c r="A346" s="372"/>
      <c r="B346" s="121"/>
      <c r="L346" s="121"/>
      <c r="V346" s="121"/>
      <c r="AF346" s="121"/>
      <c r="AP346" s="121"/>
      <c r="AZ346" s="121"/>
      <c r="BJ346" s="121"/>
      <c r="BT346" s="121"/>
      <c r="CD346" s="121"/>
      <c r="CN346" s="121"/>
      <c r="CX346" s="121"/>
      <c r="DH346" s="121"/>
      <c r="DR346" s="121"/>
      <c r="EB346" s="121"/>
      <c r="EL346" s="121"/>
      <c r="EV346" s="121"/>
      <c r="FF346" s="121"/>
      <c r="FP346" s="121"/>
      <c r="FZ346" s="121"/>
      <c r="GJ346" s="121"/>
      <c r="GT346" s="121"/>
      <c r="HD346" s="121"/>
      <c r="HN346" s="121"/>
      <c r="HX346" s="121"/>
      <c r="IH346" s="121"/>
      <c r="IR346" s="121"/>
    </row>
    <row xmlns:x14ac="http://schemas.microsoft.com/office/spreadsheetml/2009/9/ac" r="347" s="3" customFormat="true" x14ac:dyDescent="0.25">
      <c r="A347" s="372"/>
      <c r="B347" s="121"/>
      <c r="L347" s="121"/>
      <c r="V347" s="121"/>
      <c r="AF347" s="121"/>
      <c r="AP347" s="121"/>
      <c r="AZ347" s="121"/>
      <c r="BJ347" s="121"/>
      <c r="BT347" s="121"/>
      <c r="CD347" s="121"/>
      <c r="CN347" s="121"/>
      <c r="CX347" s="121"/>
      <c r="DH347" s="121"/>
      <c r="DR347" s="121"/>
      <c r="EB347" s="121"/>
      <c r="EL347" s="121"/>
      <c r="EV347" s="121"/>
      <c r="FF347" s="121"/>
      <c r="FP347" s="121"/>
      <c r="FZ347" s="121"/>
      <c r="GJ347" s="121"/>
      <c r="GT347" s="121"/>
      <c r="HD347" s="121"/>
      <c r="HN347" s="121"/>
      <c r="HX347" s="121"/>
      <c r="IH347" s="121"/>
      <c r="IR347" s="121"/>
    </row>
    <row xmlns:x14ac="http://schemas.microsoft.com/office/spreadsheetml/2009/9/ac" r="348" s="3" customFormat="true" x14ac:dyDescent="0.25">
      <c r="A348" s="372"/>
      <c r="B348" s="121"/>
      <c r="L348" s="121"/>
      <c r="V348" s="121"/>
      <c r="AF348" s="121"/>
      <c r="AP348" s="121"/>
      <c r="AZ348" s="121"/>
      <c r="BJ348" s="121"/>
      <c r="BT348" s="121"/>
      <c r="CD348" s="121"/>
      <c r="CN348" s="121"/>
      <c r="CX348" s="121"/>
      <c r="DH348" s="121"/>
      <c r="DR348" s="121"/>
      <c r="EB348" s="121"/>
      <c r="EL348" s="121"/>
      <c r="EV348" s="121"/>
      <c r="FF348" s="121"/>
      <c r="FP348" s="121"/>
      <c r="FZ348" s="121"/>
      <c r="GJ348" s="121"/>
      <c r="GT348" s="121"/>
      <c r="HD348" s="121"/>
      <c r="HN348" s="121"/>
      <c r="HX348" s="121"/>
      <c r="IH348" s="121"/>
      <c r="IR348" s="121"/>
    </row>
    <row xmlns:x14ac="http://schemas.microsoft.com/office/spreadsheetml/2009/9/ac" r="349" s="3" customFormat="true" x14ac:dyDescent="0.25">
      <c r="A349" s="372"/>
      <c r="B349" s="121"/>
      <c r="L349" s="121"/>
      <c r="V349" s="121"/>
      <c r="AF349" s="121"/>
      <c r="AP349" s="121"/>
      <c r="AZ349" s="121"/>
      <c r="BJ349" s="121"/>
      <c r="BT349" s="121"/>
      <c r="CD349" s="121"/>
      <c r="CN349" s="121"/>
      <c r="CX349" s="121"/>
      <c r="DH349" s="121"/>
      <c r="DR349" s="121"/>
      <c r="EB349" s="121"/>
      <c r="EL349" s="121"/>
      <c r="EV349" s="121"/>
      <c r="FF349" s="121"/>
      <c r="FP349" s="121"/>
      <c r="FZ349" s="121"/>
      <c r="GJ349" s="121"/>
      <c r="GT349" s="121"/>
      <c r="HD349" s="121"/>
      <c r="HN349" s="121"/>
      <c r="HX349" s="121"/>
      <c r="IH349" s="121"/>
      <c r="IR349" s="121"/>
    </row>
    <row xmlns:x14ac="http://schemas.microsoft.com/office/spreadsheetml/2009/9/ac" r="350" s="3" customFormat="true" x14ac:dyDescent="0.25">
      <c r="A350" s="372"/>
      <c r="B350" s="121"/>
      <c r="L350" s="121"/>
      <c r="V350" s="121"/>
      <c r="AF350" s="121"/>
      <c r="AP350" s="121"/>
      <c r="AZ350" s="121"/>
      <c r="BJ350" s="121"/>
      <c r="BT350" s="121"/>
      <c r="CD350" s="121"/>
      <c r="CN350" s="121"/>
      <c r="CX350" s="121"/>
      <c r="DH350" s="121"/>
      <c r="DR350" s="121"/>
      <c r="EB350" s="121"/>
      <c r="EL350" s="121"/>
      <c r="EV350" s="121"/>
      <c r="FF350" s="121"/>
      <c r="FP350" s="121"/>
      <c r="FZ350" s="121"/>
      <c r="GJ350" s="121"/>
      <c r="GT350" s="121"/>
      <c r="HD350" s="121"/>
      <c r="HN350" s="121"/>
      <c r="HX350" s="121"/>
      <c r="IH350" s="121"/>
      <c r="IR350" s="121"/>
    </row>
    <row xmlns:x14ac="http://schemas.microsoft.com/office/spreadsheetml/2009/9/ac" r="351" s="3" customFormat="true" x14ac:dyDescent="0.25">
      <c r="A351" s="372"/>
      <c r="B351" s="121"/>
      <c r="L351" s="121"/>
      <c r="V351" s="121"/>
      <c r="AF351" s="121"/>
      <c r="AP351" s="121"/>
      <c r="AZ351" s="121"/>
      <c r="BJ351" s="121"/>
      <c r="BT351" s="121"/>
      <c r="CD351" s="121"/>
      <c r="CN351" s="121"/>
      <c r="CX351" s="121"/>
      <c r="DH351" s="121"/>
      <c r="DR351" s="121"/>
      <c r="EB351" s="121"/>
      <c r="EL351" s="121"/>
      <c r="EV351" s="121"/>
      <c r="FF351" s="121"/>
      <c r="FP351" s="121"/>
      <c r="FZ351" s="121"/>
      <c r="GJ351" s="121"/>
      <c r="GT351" s="121"/>
      <c r="HD351" s="121"/>
      <c r="HN351" s="121"/>
      <c r="HX351" s="121"/>
      <c r="IH351" s="121"/>
      <c r="IR351" s="121"/>
    </row>
    <row xmlns:x14ac="http://schemas.microsoft.com/office/spreadsheetml/2009/9/ac" r="352" s="3" customFormat="true" x14ac:dyDescent="0.25">
      <c r="A352" s="372"/>
      <c r="B352" s="121"/>
      <c r="L352" s="121"/>
      <c r="V352" s="121"/>
      <c r="AF352" s="121"/>
      <c r="AP352" s="121"/>
      <c r="AZ352" s="121"/>
      <c r="BJ352" s="121"/>
      <c r="BT352" s="121"/>
      <c r="CD352" s="121"/>
      <c r="CN352" s="121"/>
      <c r="CX352" s="121"/>
      <c r="DH352" s="121"/>
      <c r="DR352" s="121"/>
      <c r="EB352" s="121"/>
      <c r="EL352" s="121"/>
      <c r="EV352" s="121"/>
      <c r="FF352" s="121"/>
      <c r="FP352" s="121"/>
      <c r="FZ352" s="121"/>
      <c r="GJ352" s="121"/>
      <c r="GT352" s="121"/>
      <c r="HD352" s="121"/>
      <c r="HN352" s="121"/>
      <c r="HX352" s="121"/>
      <c r="IH352" s="121"/>
      <c r="IR352" s="121"/>
    </row>
    <row xmlns:x14ac="http://schemas.microsoft.com/office/spreadsheetml/2009/9/ac" r="353" s="3" customFormat="true" x14ac:dyDescent="0.25">
      <c r="A353" s="372"/>
      <c r="B353" s="121"/>
      <c r="L353" s="121"/>
      <c r="V353" s="121"/>
      <c r="AF353" s="121"/>
      <c r="AP353" s="121"/>
      <c r="AZ353" s="121"/>
      <c r="BJ353" s="121"/>
      <c r="BT353" s="121"/>
      <c r="CD353" s="121"/>
      <c r="CN353" s="121"/>
      <c r="CX353" s="121"/>
      <c r="DH353" s="121"/>
      <c r="DR353" s="121"/>
      <c r="EB353" s="121"/>
      <c r="EL353" s="121"/>
      <c r="EV353" s="121"/>
      <c r="FF353" s="121"/>
      <c r="FP353" s="121"/>
      <c r="FZ353" s="121"/>
      <c r="GJ353" s="121"/>
      <c r="GT353" s="121"/>
      <c r="HD353" s="121"/>
      <c r="HN353" s="121"/>
      <c r="HX353" s="121"/>
      <c r="IH353" s="121"/>
      <c r="IR353" s="121"/>
    </row>
    <row xmlns:x14ac="http://schemas.microsoft.com/office/spreadsheetml/2009/9/ac" r="354" s="3" customFormat="true" x14ac:dyDescent="0.25">
      <c r="A354" s="372"/>
      <c r="B354" s="121"/>
      <c r="L354" s="121"/>
      <c r="V354" s="121"/>
      <c r="AF354" s="121"/>
      <c r="AP354" s="121"/>
      <c r="AZ354" s="121"/>
      <c r="BJ354" s="121"/>
      <c r="BT354" s="121"/>
      <c r="CD354" s="121"/>
      <c r="CN354" s="121"/>
      <c r="CX354" s="121"/>
      <c r="DH354" s="121"/>
      <c r="DR354" s="121"/>
      <c r="EB354" s="121"/>
      <c r="EL354" s="121"/>
      <c r="EV354" s="121"/>
      <c r="FF354" s="121"/>
      <c r="FP354" s="121"/>
      <c r="FZ354" s="121"/>
      <c r="GJ354" s="121"/>
      <c r="GT354" s="121"/>
      <c r="HD354" s="121"/>
      <c r="HN354" s="121"/>
      <c r="HX354" s="121"/>
      <c r="IH354" s="121"/>
      <c r="IR354" s="121"/>
    </row>
    <row xmlns:x14ac="http://schemas.microsoft.com/office/spreadsheetml/2009/9/ac" r="355" s="3" customFormat="true" x14ac:dyDescent="0.25">
      <c r="A355" s="372"/>
      <c r="B355" s="121"/>
      <c r="L355" s="121"/>
      <c r="V355" s="121"/>
      <c r="AF355" s="121"/>
      <c r="AP355" s="121"/>
      <c r="AZ355" s="121"/>
      <c r="BJ355" s="121"/>
      <c r="BT355" s="121"/>
      <c r="CD355" s="121"/>
      <c r="CN355" s="121"/>
      <c r="CX355" s="121"/>
      <c r="DH355" s="121"/>
      <c r="DR355" s="121"/>
      <c r="EB355" s="121"/>
      <c r="EL355" s="121"/>
      <c r="EV355" s="121"/>
      <c r="FF355" s="121"/>
      <c r="FP355" s="121"/>
      <c r="FZ355" s="121"/>
      <c r="GJ355" s="121"/>
      <c r="GT355" s="121"/>
      <c r="HD355" s="121"/>
      <c r="HN355" s="121"/>
      <c r="HX355" s="121"/>
      <c r="IH355" s="121"/>
      <c r="IR355" s="121"/>
    </row>
    <row xmlns:x14ac="http://schemas.microsoft.com/office/spreadsheetml/2009/9/ac" r="356" s="3" customFormat="true" x14ac:dyDescent="0.25">
      <c r="A356" s="372"/>
      <c r="B356" s="121"/>
      <c r="L356" s="121"/>
      <c r="V356" s="121"/>
      <c r="AF356" s="121"/>
      <c r="AP356" s="121"/>
      <c r="AZ356" s="121"/>
      <c r="BJ356" s="121"/>
      <c r="BT356" s="121"/>
      <c r="CD356" s="121"/>
      <c r="CN356" s="121"/>
      <c r="CX356" s="121"/>
      <c r="DH356" s="121"/>
      <c r="DR356" s="121"/>
      <c r="EB356" s="121"/>
      <c r="EL356" s="121"/>
      <c r="EV356" s="121"/>
      <c r="FF356" s="121"/>
      <c r="FP356" s="121"/>
      <c r="FZ356" s="121"/>
      <c r="GJ356" s="121"/>
      <c r="GT356" s="121"/>
      <c r="HD356" s="121"/>
      <c r="HN356" s="121"/>
      <c r="HX356" s="121"/>
      <c r="IH356" s="121"/>
      <c r="IR356" s="121"/>
    </row>
    <row xmlns:x14ac="http://schemas.microsoft.com/office/spreadsheetml/2009/9/ac" r="357" s="3" customFormat="true" x14ac:dyDescent="0.25">
      <c r="A357" s="372"/>
      <c r="B357" s="121"/>
      <c r="L357" s="121"/>
      <c r="V357" s="121"/>
      <c r="AF357" s="121"/>
      <c r="AP357" s="121"/>
      <c r="AZ357" s="121"/>
      <c r="BJ357" s="121"/>
      <c r="BT357" s="121"/>
      <c r="CD357" s="121"/>
      <c r="CN357" s="121"/>
      <c r="CX357" s="121"/>
      <c r="DH357" s="121"/>
      <c r="DR357" s="121"/>
      <c r="EB357" s="121"/>
      <c r="EL357" s="121"/>
      <c r="EV357" s="121"/>
      <c r="FF357" s="121"/>
      <c r="FP357" s="121"/>
      <c r="FZ357" s="121"/>
      <c r="GJ357" s="121"/>
      <c r="GT357" s="121"/>
      <c r="HD357" s="121"/>
      <c r="HN357" s="121"/>
      <c r="HX357" s="121"/>
      <c r="IH357" s="121"/>
      <c r="IR357" s="121"/>
    </row>
    <row xmlns:x14ac="http://schemas.microsoft.com/office/spreadsheetml/2009/9/ac" r="358" s="3" customFormat="true" x14ac:dyDescent="0.25">
      <c r="A358" s="372"/>
      <c r="B358" s="121"/>
      <c r="L358" s="121"/>
      <c r="V358" s="121"/>
      <c r="AF358" s="121"/>
      <c r="AP358" s="121"/>
      <c r="AZ358" s="121"/>
      <c r="BJ358" s="121"/>
      <c r="BT358" s="121"/>
      <c r="CD358" s="121"/>
      <c r="CN358" s="121"/>
      <c r="CX358" s="121"/>
      <c r="DH358" s="121"/>
      <c r="DR358" s="121"/>
      <c r="EB358" s="121"/>
      <c r="EL358" s="121"/>
      <c r="EV358" s="121"/>
      <c r="FF358" s="121"/>
      <c r="FP358" s="121"/>
      <c r="FZ358" s="121"/>
      <c r="GJ358" s="121"/>
      <c r="GT358" s="121"/>
      <c r="HD358" s="121"/>
      <c r="HN358" s="121"/>
      <c r="HX358" s="121"/>
      <c r="IH358" s="121"/>
      <c r="IR358" s="121"/>
    </row>
    <row xmlns:x14ac="http://schemas.microsoft.com/office/spreadsheetml/2009/9/ac" r="359" s="3" customFormat="true" x14ac:dyDescent="0.25">
      <c r="A359" s="372"/>
      <c r="B359" s="121"/>
      <c r="L359" s="121"/>
      <c r="V359" s="121"/>
      <c r="AF359" s="121"/>
      <c r="AP359" s="121"/>
      <c r="AZ359" s="121"/>
      <c r="BJ359" s="121"/>
      <c r="BT359" s="121"/>
      <c r="CD359" s="121"/>
      <c r="CN359" s="121"/>
      <c r="CX359" s="121"/>
      <c r="DH359" s="121"/>
      <c r="DR359" s="121"/>
      <c r="EB359" s="121"/>
      <c r="EL359" s="121"/>
      <c r="EV359" s="121"/>
      <c r="FF359" s="121"/>
      <c r="FP359" s="121"/>
      <c r="FZ359" s="121"/>
      <c r="GJ359" s="121"/>
      <c r="GT359" s="121"/>
      <c r="HD359" s="121"/>
      <c r="HN359" s="121"/>
      <c r="HX359" s="121"/>
      <c r="IH359" s="121"/>
      <c r="IR359" s="121"/>
    </row>
    <row xmlns:x14ac="http://schemas.microsoft.com/office/spreadsheetml/2009/9/ac" r="360" s="3" customFormat="true" x14ac:dyDescent="0.25">
      <c r="A360" s="372"/>
      <c r="B360" s="121"/>
      <c r="L360" s="121"/>
      <c r="V360" s="121"/>
      <c r="AF360" s="121"/>
      <c r="AP360" s="121"/>
      <c r="AZ360" s="121"/>
      <c r="BJ360" s="121"/>
      <c r="BT360" s="121"/>
      <c r="CD360" s="121"/>
      <c r="CN360" s="121"/>
      <c r="CX360" s="121"/>
      <c r="DH360" s="121"/>
      <c r="DR360" s="121"/>
      <c r="EB360" s="121"/>
      <c r="EL360" s="121"/>
      <c r="EV360" s="121"/>
      <c r="FF360" s="121"/>
      <c r="FP360" s="121"/>
      <c r="FZ360" s="121"/>
      <c r="GJ360" s="121"/>
      <c r="GT360" s="121"/>
      <c r="HD360" s="121"/>
      <c r="HN360" s="121"/>
      <c r="HX360" s="121"/>
      <c r="IH360" s="121"/>
      <c r="IR360" s="121"/>
    </row>
    <row xmlns:x14ac="http://schemas.microsoft.com/office/spreadsheetml/2009/9/ac" r="361" s="3" customFormat="true" x14ac:dyDescent="0.25">
      <c r="A361" s="372"/>
      <c r="B361" s="121"/>
      <c r="L361" s="121"/>
      <c r="V361" s="121"/>
      <c r="AF361" s="121"/>
      <c r="AP361" s="121"/>
      <c r="AZ361" s="121"/>
      <c r="BJ361" s="121"/>
      <c r="BT361" s="121"/>
      <c r="CD361" s="121"/>
      <c r="CN361" s="121"/>
      <c r="CX361" s="121"/>
      <c r="DH361" s="121"/>
      <c r="DR361" s="121"/>
      <c r="EB361" s="121"/>
      <c r="EL361" s="121"/>
      <c r="EV361" s="121"/>
      <c r="FF361" s="121"/>
      <c r="FP361" s="121"/>
      <c r="FZ361" s="121"/>
      <c r="GJ361" s="121"/>
      <c r="GT361" s="121"/>
      <c r="HD361" s="121"/>
      <c r="HN361" s="121"/>
      <c r="HX361" s="121"/>
      <c r="IH361" s="121"/>
      <c r="IR361" s="121"/>
    </row>
    <row xmlns:x14ac="http://schemas.microsoft.com/office/spreadsheetml/2009/9/ac" r="362" s="3" customFormat="true" x14ac:dyDescent="0.25">
      <c r="A362" s="372"/>
      <c r="B362" s="121"/>
      <c r="L362" s="121"/>
      <c r="V362" s="121"/>
      <c r="AF362" s="121"/>
      <c r="AP362" s="121"/>
      <c r="AZ362" s="121"/>
      <c r="BJ362" s="121"/>
      <c r="BT362" s="121"/>
      <c r="CD362" s="121"/>
      <c r="CN362" s="121"/>
      <c r="CX362" s="121"/>
      <c r="DH362" s="121"/>
      <c r="DR362" s="121"/>
      <c r="EB362" s="121"/>
      <c r="EL362" s="121"/>
      <c r="EV362" s="121"/>
      <c r="FF362" s="121"/>
      <c r="FP362" s="121"/>
      <c r="FZ362" s="121"/>
      <c r="GJ362" s="121"/>
      <c r="GT362" s="121"/>
      <c r="HD362" s="121"/>
      <c r="HN362" s="121"/>
      <c r="HX362" s="121"/>
      <c r="IH362" s="121"/>
      <c r="IR362" s="121"/>
    </row>
    <row xmlns:x14ac="http://schemas.microsoft.com/office/spreadsheetml/2009/9/ac" r="363" s="3" customFormat="true" x14ac:dyDescent="0.25">
      <c r="A363" s="372"/>
      <c r="B363" s="121"/>
      <c r="L363" s="121"/>
      <c r="V363" s="121"/>
      <c r="AF363" s="121"/>
      <c r="AP363" s="121"/>
      <c r="AZ363" s="121"/>
      <c r="BJ363" s="121"/>
      <c r="BT363" s="121"/>
      <c r="CD363" s="121"/>
      <c r="CN363" s="121"/>
      <c r="CX363" s="121"/>
      <c r="DH363" s="121"/>
      <c r="DR363" s="121"/>
      <c r="EB363" s="121"/>
      <c r="EL363" s="121"/>
      <c r="EV363" s="121"/>
      <c r="FF363" s="121"/>
      <c r="FP363" s="121"/>
      <c r="FZ363" s="121"/>
      <c r="GJ363" s="121"/>
      <c r="GT363" s="121"/>
      <c r="HD363" s="121"/>
      <c r="HN363" s="121"/>
      <c r="HX363" s="121"/>
      <c r="IH363" s="121"/>
      <c r="IR363" s="121"/>
    </row>
    <row xmlns:x14ac="http://schemas.microsoft.com/office/spreadsheetml/2009/9/ac" r="364" s="3" customFormat="true" x14ac:dyDescent="0.25">
      <c r="A364" s="372"/>
      <c r="B364" s="121"/>
      <c r="L364" s="121"/>
      <c r="V364" s="121"/>
      <c r="AF364" s="121"/>
      <c r="AP364" s="121"/>
      <c r="AZ364" s="121"/>
      <c r="BJ364" s="121"/>
      <c r="BT364" s="121"/>
      <c r="CD364" s="121"/>
      <c r="CN364" s="121"/>
      <c r="CX364" s="121"/>
      <c r="DH364" s="121"/>
      <c r="DR364" s="121"/>
      <c r="EB364" s="121"/>
      <c r="EL364" s="121"/>
      <c r="EV364" s="121"/>
      <c r="FF364" s="121"/>
      <c r="FP364" s="121"/>
      <c r="FZ364" s="121"/>
      <c r="GJ364" s="121"/>
      <c r="GT364" s="121"/>
      <c r="HD364" s="121"/>
      <c r="HN364" s="121"/>
      <c r="HX364" s="121"/>
      <c r="IH364" s="121"/>
      <c r="IR364" s="121"/>
    </row>
    <row xmlns:x14ac="http://schemas.microsoft.com/office/spreadsheetml/2009/9/ac" r="365" s="3" customFormat="true" x14ac:dyDescent="0.25">
      <c r="A365" s="372"/>
      <c r="B365" s="121"/>
      <c r="L365" s="121"/>
      <c r="V365" s="121"/>
      <c r="AF365" s="121"/>
      <c r="AP365" s="121"/>
      <c r="AZ365" s="121"/>
      <c r="BJ365" s="121"/>
      <c r="BT365" s="121"/>
      <c r="CD365" s="121"/>
      <c r="CN365" s="121"/>
      <c r="CX365" s="121"/>
      <c r="DH365" s="121"/>
      <c r="DR365" s="121"/>
      <c r="EB365" s="121"/>
      <c r="EL365" s="121"/>
      <c r="EV365" s="121"/>
      <c r="FF365" s="121"/>
      <c r="FP365" s="121"/>
      <c r="FZ365" s="121"/>
      <c r="GJ365" s="121"/>
      <c r="GT365" s="121"/>
      <c r="HD365" s="121"/>
      <c r="HN365" s="121"/>
      <c r="HX365" s="121"/>
      <c r="IH365" s="121"/>
      <c r="IR365" s="121"/>
    </row>
    <row xmlns:x14ac="http://schemas.microsoft.com/office/spreadsheetml/2009/9/ac" r="366" s="3" customFormat="true" x14ac:dyDescent="0.25">
      <c r="A366" s="372"/>
      <c r="B366" s="121"/>
      <c r="L366" s="121"/>
      <c r="V366" s="121"/>
      <c r="AF366" s="121"/>
      <c r="AP366" s="121"/>
      <c r="AZ366" s="121"/>
      <c r="BJ366" s="121"/>
      <c r="BT366" s="121"/>
      <c r="CD366" s="121"/>
      <c r="CN366" s="121"/>
      <c r="CX366" s="121"/>
      <c r="DH366" s="121"/>
      <c r="DR366" s="121"/>
      <c r="EB366" s="121"/>
      <c r="EL366" s="121"/>
      <c r="EV366" s="121"/>
      <c r="FF366" s="121"/>
      <c r="FP366" s="121"/>
      <c r="FZ366" s="121"/>
      <c r="GJ366" s="121"/>
      <c r="GT366" s="121"/>
      <c r="HD366" s="121"/>
      <c r="HN366" s="121"/>
      <c r="HX366" s="121"/>
      <c r="IH366" s="121"/>
      <c r="IR366" s="121"/>
    </row>
    <row xmlns:x14ac="http://schemas.microsoft.com/office/spreadsheetml/2009/9/ac" r="367" s="3" customFormat="true" x14ac:dyDescent="0.25">
      <c r="A367" s="372"/>
      <c r="B367" s="121"/>
      <c r="L367" s="121"/>
      <c r="V367" s="121"/>
      <c r="AF367" s="121"/>
      <c r="AP367" s="121"/>
      <c r="AZ367" s="121"/>
      <c r="BJ367" s="121"/>
      <c r="BT367" s="121"/>
      <c r="CD367" s="121"/>
      <c r="CN367" s="121"/>
      <c r="CX367" s="121"/>
      <c r="DH367" s="121"/>
      <c r="DR367" s="121"/>
      <c r="EB367" s="121"/>
      <c r="EL367" s="121"/>
      <c r="EV367" s="121"/>
      <c r="FF367" s="121"/>
      <c r="FP367" s="121"/>
      <c r="FZ367" s="121"/>
      <c r="GJ367" s="121"/>
      <c r="GT367" s="121"/>
      <c r="HD367" s="121"/>
      <c r="HN367" s="121"/>
      <c r="HX367" s="121"/>
      <c r="IH367" s="121"/>
      <c r="IR367" s="121"/>
    </row>
    <row xmlns:x14ac="http://schemas.microsoft.com/office/spreadsheetml/2009/9/ac" r="368" s="3" customFormat="true" x14ac:dyDescent="0.25">
      <c r="A368" s="372"/>
      <c r="B368" s="121"/>
      <c r="L368" s="121"/>
      <c r="V368" s="121"/>
      <c r="AF368" s="121"/>
      <c r="AP368" s="121"/>
      <c r="AZ368" s="121"/>
      <c r="BJ368" s="121"/>
      <c r="BT368" s="121"/>
      <c r="CD368" s="121"/>
      <c r="CN368" s="121"/>
      <c r="CX368" s="121"/>
      <c r="DH368" s="121"/>
      <c r="DR368" s="121"/>
      <c r="EB368" s="121"/>
      <c r="EL368" s="121"/>
      <c r="EV368" s="121"/>
      <c r="FF368" s="121"/>
      <c r="FP368" s="121"/>
      <c r="FZ368" s="121"/>
      <c r="GJ368" s="121"/>
      <c r="GT368" s="121"/>
      <c r="HD368" s="121"/>
      <c r="HN368" s="121"/>
      <c r="HX368" s="121"/>
      <c r="IH368" s="121"/>
      <c r="IR368" s="121"/>
    </row>
    <row xmlns:x14ac="http://schemas.microsoft.com/office/spreadsheetml/2009/9/ac" r="369" s="3" customFormat="true" x14ac:dyDescent="0.25">
      <c r="A369" s="372"/>
      <c r="B369" s="121"/>
      <c r="L369" s="121"/>
      <c r="V369" s="121"/>
      <c r="AF369" s="121"/>
      <c r="AP369" s="121"/>
      <c r="AZ369" s="121"/>
      <c r="BJ369" s="121"/>
      <c r="BT369" s="121"/>
      <c r="CD369" s="121"/>
      <c r="CN369" s="121"/>
      <c r="CX369" s="121"/>
      <c r="DH369" s="121"/>
      <c r="DR369" s="121"/>
      <c r="EB369" s="121"/>
      <c r="EL369" s="121"/>
      <c r="EV369" s="121"/>
      <c r="FF369" s="121"/>
      <c r="FP369" s="121"/>
      <c r="FZ369" s="121"/>
      <c r="GJ369" s="121"/>
      <c r="GT369" s="121"/>
      <c r="HD369" s="121"/>
      <c r="HN369" s="121"/>
      <c r="HX369" s="121"/>
      <c r="IH369" s="121"/>
      <c r="IR369" s="121"/>
    </row>
    <row xmlns:x14ac="http://schemas.microsoft.com/office/spreadsheetml/2009/9/ac" r="370" s="3" customFormat="true" x14ac:dyDescent="0.25">
      <c r="A370" s="372"/>
      <c r="B370" s="121"/>
      <c r="L370" s="121"/>
      <c r="V370" s="121"/>
      <c r="AF370" s="121"/>
      <c r="AP370" s="121"/>
      <c r="AZ370" s="121"/>
      <c r="BJ370" s="121"/>
      <c r="BT370" s="121"/>
      <c r="CD370" s="121"/>
      <c r="CN370" s="121"/>
      <c r="CX370" s="121"/>
      <c r="DH370" s="121"/>
      <c r="DR370" s="121"/>
      <c r="EB370" s="121"/>
      <c r="EL370" s="121"/>
      <c r="EV370" s="121"/>
      <c r="FF370" s="121"/>
      <c r="FP370" s="121"/>
      <c r="FZ370" s="121"/>
      <c r="GJ370" s="121"/>
      <c r="GT370" s="121"/>
      <c r="HD370" s="121"/>
      <c r="HN370" s="121"/>
      <c r="HX370" s="121"/>
      <c r="IH370" s="121"/>
      <c r="IR370" s="121"/>
    </row>
    <row xmlns:x14ac="http://schemas.microsoft.com/office/spreadsheetml/2009/9/ac" r="371" s="3" customFormat="true" x14ac:dyDescent="0.25">
      <c r="A371" s="372"/>
      <c r="B371" s="121"/>
      <c r="L371" s="121"/>
      <c r="V371" s="121"/>
      <c r="AF371" s="121"/>
      <c r="AP371" s="121"/>
      <c r="AZ371" s="121"/>
      <c r="BJ371" s="121"/>
      <c r="BT371" s="121"/>
      <c r="CD371" s="121"/>
      <c r="CN371" s="121"/>
      <c r="CX371" s="121"/>
      <c r="DH371" s="121"/>
      <c r="DR371" s="121"/>
      <c r="EB371" s="121"/>
      <c r="EL371" s="121"/>
      <c r="EV371" s="121"/>
      <c r="FF371" s="121"/>
      <c r="FP371" s="121"/>
      <c r="FZ371" s="121"/>
      <c r="GJ371" s="121"/>
      <c r="GT371" s="121"/>
      <c r="HD371" s="121"/>
      <c r="HN371" s="121"/>
      <c r="HX371" s="121"/>
      <c r="IH371" s="121"/>
      <c r="IR371" s="121"/>
    </row>
    <row xmlns:x14ac="http://schemas.microsoft.com/office/spreadsheetml/2009/9/ac" r="372" s="3" customFormat="true" x14ac:dyDescent="0.25">
      <c r="A372" s="372"/>
      <c r="B372" s="121"/>
      <c r="L372" s="121"/>
      <c r="V372" s="121"/>
      <c r="AF372" s="121"/>
      <c r="AP372" s="121"/>
      <c r="AZ372" s="121"/>
      <c r="BJ372" s="121"/>
      <c r="BT372" s="121"/>
      <c r="CD372" s="121"/>
      <c r="CN372" s="121"/>
      <c r="CX372" s="121"/>
      <c r="DH372" s="121"/>
      <c r="DR372" s="121"/>
      <c r="EB372" s="121"/>
      <c r="EL372" s="121"/>
      <c r="EV372" s="121"/>
      <c r="FF372" s="121"/>
      <c r="FP372" s="121"/>
      <c r="FZ372" s="121"/>
      <c r="GJ372" s="121"/>
      <c r="GT372" s="121"/>
      <c r="HD372" s="121"/>
      <c r="HN372" s="121"/>
      <c r="HX372" s="121"/>
      <c r="IH372" s="121"/>
      <c r="IR372" s="121"/>
    </row>
    <row xmlns:x14ac="http://schemas.microsoft.com/office/spreadsheetml/2009/9/ac" r="373" s="3" customFormat="true" x14ac:dyDescent="0.25">
      <c r="A373" s="372"/>
      <c r="B373" s="121"/>
      <c r="L373" s="121"/>
      <c r="V373" s="121"/>
      <c r="AF373" s="121"/>
      <c r="AP373" s="121"/>
      <c r="AZ373" s="121"/>
      <c r="BJ373" s="121"/>
      <c r="BT373" s="121"/>
      <c r="CD373" s="121"/>
      <c r="CN373" s="121"/>
      <c r="CX373" s="121"/>
      <c r="DH373" s="121"/>
      <c r="DR373" s="121"/>
      <c r="EB373" s="121"/>
      <c r="EL373" s="121"/>
      <c r="EV373" s="121"/>
      <c r="FF373" s="121"/>
      <c r="FP373" s="121"/>
      <c r="FZ373" s="121"/>
      <c r="GJ373" s="121"/>
      <c r="GT373" s="121"/>
      <c r="HD373" s="121"/>
      <c r="HN373" s="121"/>
      <c r="HX373" s="121"/>
      <c r="IH373" s="121"/>
      <c r="IR373" s="121"/>
    </row>
    <row xmlns:x14ac="http://schemas.microsoft.com/office/spreadsheetml/2009/9/ac" r="374" s="3" customFormat="true" x14ac:dyDescent="0.25">
      <c r="A374" s="372"/>
      <c r="B374" s="121"/>
      <c r="L374" s="121"/>
      <c r="V374" s="121"/>
      <c r="AF374" s="121"/>
      <c r="AP374" s="121"/>
      <c r="AZ374" s="121"/>
      <c r="BJ374" s="121"/>
      <c r="BT374" s="121"/>
      <c r="CD374" s="121"/>
      <c r="CN374" s="121"/>
      <c r="CX374" s="121"/>
      <c r="DH374" s="121"/>
      <c r="DR374" s="121"/>
      <c r="EB374" s="121"/>
      <c r="EL374" s="121"/>
      <c r="EV374" s="121"/>
      <c r="FF374" s="121"/>
      <c r="FP374" s="121"/>
      <c r="FZ374" s="121"/>
      <c r="GJ374" s="121"/>
      <c r="GT374" s="121"/>
      <c r="HD374" s="121"/>
      <c r="HN374" s="121"/>
      <c r="HX374" s="121"/>
      <c r="IH374" s="121"/>
      <c r="IR374" s="121"/>
    </row>
    <row xmlns:x14ac="http://schemas.microsoft.com/office/spreadsheetml/2009/9/ac" r="375" s="3" customFormat="true" x14ac:dyDescent="0.25">
      <c r="A375" s="372"/>
      <c r="B375" s="121"/>
      <c r="L375" s="121"/>
      <c r="V375" s="121"/>
      <c r="AF375" s="121"/>
      <c r="AP375" s="121"/>
      <c r="AZ375" s="121"/>
      <c r="BJ375" s="121"/>
      <c r="BT375" s="121"/>
      <c r="CD375" s="121"/>
      <c r="CN375" s="121"/>
      <c r="CX375" s="121"/>
      <c r="DH375" s="121"/>
      <c r="DR375" s="121"/>
      <c r="EB375" s="121"/>
      <c r="EL375" s="121"/>
      <c r="EV375" s="121"/>
      <c r="FF375" s="121"/>
      <c r="FP375" s="121"/>
      <c r="FZ375" s="121"/>
      <c r="GJ375" s="121"/>
      <c r="GT375" s="121"/>
      <c r="HD375" s="121"/>
      <c r="HN375" s="121"/>
      <c r="HX375" s="121"/>
      <c r="IH375" s="121"/>
      <c r="IR375" s="121"/>
    </row>
    <row xmlns:x14ac="http://schemas.microsoft.com/office/spreadsheetml/2009/9/ac" r="376" s="3" customFormat="true" x14ac:dyDescent="0.25">
      <c r="A376" s="372"/>
      <c r="B376" s="121"/>
      <c r="L376" s="121"/>
      <c r="V376" s="121"/>
      <c r="AF376" s="121"/>
      <c r="AP376" s="121"/>
      <c r="AZ376" s="121"/>
      <c r="BJ376" s="121"/>
      <c r="BT376" s="121"/>
      <c r="CD376" s="121"/>
      <c r="CN376" s="121"/>
      <c r="CX376" s="121"/>
      <c r="DH376" s="121"/>
      <c r="DR376" s="121"/>
      <c r="EB376" s="121"/>
      <c r="EL376" s="121"/>
      <c r="EV376" s="121"/>
      <c r="FF376" s="121"/>
      <c r="FP376" s="121"/>
      <c r="FZ376" s="121"/>
      <c r="GJ376" s="121"/>
      <c r="GT376" s="121"/>
      <c r="HD376" s="121"/>
      <c r="HN376" s="121"/>
      <c r="HX376" s="121"/>
      <c r="IH376" s="121"/>
      <c r="IR376" s="121"/>
    </row>
    <row xmlns:x14ac="http://schemas.microsoft.com/office/spreadsheetml/2009/9/ac" r="377" s="3" customFormat="true" x14ac:dyDescent="0.25">
      <c r="A377" s="372"/>
      <c r="B377" s="121"/>
      <c r="L377" s="121"/>
      <c r="V377" s="121"/>
      <c r="AF377" s="121"/>
      <c r="AP377" s="121"/>
      <c r="AZ377" s="121"/>
      <c r="BJ377" s="121"/>
      <c r="BT377" s="121"/>
      <c r="CD377" s="121"/>
      <c r="CN377" s="121"/>
      <c r="CX377" s="121"/>
      <c r="DH377" s="121"/>
      <c r="DR377" s="121"/>
      <c r="EB377" s="121"/>
      <c r="EL377" s="121"/>
      <c r="EV377" s="121"/>
      <c r="FF377" s="121"/>
      <c r="FP377" s="121"/>
      <c r="FZ377" s="121"/>
      <c r="GJ377" s="121"/>
      <c r="GT377" s="121"/>
      <c r="HD377" s="121"/>
      <c r="HN377" s="121"/>
      <c r="HX377" s="121"/>
      <c r="IH377" s="121"/>
      <c r="IR377" s="121"/>
    </row>
    <row xmlns:x14ac="http://schemas.microsoft.com/office/spreadsheetml/2009/9/ac" r="378" s="3" customFormat="true" x14ac:dyDescent="0.25">
      <c r="A378" s="372"/>
      <c r="B378" s="121"/>
      <c r="L378" s="121"/>
      <c r="V378" s="121"/>
      <c r="AF378" s="121"/>
      <c r="AP378" s="121"/>
      <c r="AZ378" s="121"/>
      <c r="BJ378" s="121"/>
      <c r="BT378" s="121"/>
      <c r="CD378" s="121"/>
      <c r="CN378" s="121"/>
      <c r="CX378" s="121"/>
      <c r="DH378" s="121"/>
      <c r="DR378" s="121"/>
      <c r="EB378" s="121"/>
      <c r="EL378" s="121"/>
      <c r="EV378" s="121"/>
      <c r="FF378" s="121"/>
      <c r="FP378" s="121"/>
      <c r="FZ378" s="121"/>
      <c r="GJ378" s="121"/>
      <c r="GT378" s="121"/>
      <c r="HD378" s="121"/>
      <c r="HN378" s="121"/>
      <c r="HX378" s="121"/>
      <c r="IH378" s="121"/>
      <c r="IR378" s="121"/>
    </row>
    <row xmlns:x14ac="http://schemas.microsoft.com/office/spreadsheetml/2009/9/ac" r="379" s="3" customFormat="true" x14ac:dyDescent="0.25">
      <c r="A379" s="372"/>
      <c r="B379" s="121"/>
      <c r="L379" s="121"/>
      <c r="V379" s="121"/>
      <c r="AF379" s="121"/>
      <c r="AP379" s="121"/>
      <c r="AZ379" s="121"/>
      <c r="BJ379" s="121"/>
      <c r="BT379" s="121"/>
      <c r="CD379" s="121"/>
      <c r="CN379" s="121"/>
      <c r="CX379" s="121"/>
      <c r="DH379" s="121"/>
      <c r="DR379" s="121"/>
      <c r="EB379" s="121"/>
      <c r="EL379" s="121"/>
      <c r="EV379" s="121"/>
      <c r="FF379" s="121"/>
      <c r="FP379" s="121"/>
      <c r="FZ379" s="121"/>
      <c r="GJ379" s="121"/>
      <c r="GT379" s="121"/>
      <c r="HD379" s="121"/>
      <c r="HN379" s="121"/>
      <c r="HX379" s="121"/>
      <c r="IH379" s="121"/>
      <c r="IR379" s="121"/>
    </row>
    <row xmlns:x14ac="http://schemas.microsoft.com/office/spreadsheetml/2009/9/ac" r="380" s="3" customFormat="true" x14ac:dyDescent="0.25">
      <c r="A380" s="372"/>
      <c r="B380" s="121"/>
      <c r="L380" s="121"/>
      <c r="V380" s="121"/>
      <c r="AF380" s="121"/>
      <c r="AP380" s="121"/>
      <c r="AZ380" s="121"/>
      <c r="BJ380" s="121"/>
      <c r="BT380" s="121"/>
      <c r="CD380" s="121"/>
      <c r="CN380" s="121"/>
      <c r="CX380" s="121"/>
      <c r="DH380" s="121"/>
      <c r="DR380" s="121"/>
      <c r="EB380" s="121"/>
      <c r="EL380" s="121"/>
      <c r="EV380" s="121"/>
      <c r="FF380" s="121"/>
      <c r="FP380" s="121"/>
      <c r="FZ380" s="121"/>
      <c r="GJ380" s="121"/>
      <c r="GT380" s="121"/>
      <c r="HD380" s="121"/>
      <c r="HN380" s="121"/>
      <c r="HX380" s="121"/>
      <c r="IH380" s="121"/>
      <c r="IR380" s="121"/>
    </row>
    <row xmlns:x14ac="http://schemas.microsoft.com/office/spreadsheetml/2009/9/ac" r="381" s="3" customFormat="true" x14ac:dyDescent="0.25">
      <c r="A381" s="372"/>
      <c r="B381" s="121"/>
      <c r="L381" s="121"/>
      <c r="V381" s="121"/>
      <c r="AF381" s="121"/>
      <c r="AP381" s="121"/>
      <c r="AZ381" s="121"/>
      <c r="BJ381" s="121"/>
      <c r="BT381" s="121"/>
      <c r="CD381" s="121"/>
      <c r="CN381" s="121"/>
      <c r="CX381" s="121"/>
      <c r="DH381" s="121"/>
      <c r="DR381" s="121"/>
      <c r="EB381" s="121"/>
      <c r="EL381" s="121"/>
      <c r="EV381" s="121"/>
      <c r="FF381" s="121"/>
      <c r="FP381" s="121"/>
      <c r="FZ381" s="121"/>
      <c r="GJ381" s="121"/>
      <c r="GT381" s="121"/>
      <c r="HD381" s="121"/>
      <c r="HN381" s="121"/>
      <c r="HX381" s="121"/>
      <c r="IH381" s="121"/>
      <c r="IR381" s="121"/>
    </row>
    <row xmlns:x14ac="http://schemas.microsoft.com/office/spreadsheetml/2009/9/ac" r="382" s="3" customFormat="true" x14ac:dyDescent="0.25">
      <c r="A382" s="372"/>
      <c r="B382" s="121"/>
      <c r="L382" s="121"/>
      <c r="V382" s="121"/>
      <c r="AF382" s="121"/>
      <c r="AP382" s="121"/>
      <c r="AZ382" s="121"/>
      <c r="BJ382" s="121"/>
      <c r="BT382" s="121"/>
      <c r="CD382" s="121"/>
      <c r="CN382" s="121"/>
      <c r="CX382" s="121"/>
      <c r="DH382" s="121"/>
      <c r="DR382" s="121"/>
      <c r="EB382" s="121"/>
      <c r="EL382" s="121"/>
      <c r="EV382" s="121"/>
      <c r="FF382" s="121"/>
      <c r="FP382" s="121"/>
      <c r="FZ382" s="121"/>
      <c r="GJ382" s="121"/>
      <c r="GT382" s="121"/>
      <c r="HD382" s="121"/>
      <c r="HN382" s="121"/>
      <c r="HX382" s="121"/>
      <c r="IH382" s="121"/>
      <c r="IR382" s="121"/>
    </row>
    <row xmlns:x14ac="http://schemas.microsoft.com/office/spreadsheetml/2009/9/ac" r="383" s="3" customFormat="true" x14ac:dyDescent="0.25">
      <c r="A383" s="372"/>
      <c r="B383" s="121"/>
      <c r="L383" s="121"/>
      <c r="V383" s="121"/>
      <c r="AF383" s="121"/>
      <c r="AP383" s="121"/>
      <c r="AZ383" s="121"/>
      <c r="BJ383" s="121"/>
      <c r="BT383" s="121"/>
      <c r="CD383" s="121"/>
      <c r="CN383" s="121"/>
      <c r="CX383" s="121"/>
      <c r="DH383" s="121"/>
      <c r="DR383" s="121"/>
      <c r="EB383" s="121"/>
      <c r="EL383" s="121"/>
      <c r="EV383" s="121"/>
      <c r="FF383" s="121"/>
      <c r="FP383" s="121"/>
      <c r="FZ383" s="121"/>
      <c r="GJ383" s="121"/>
      <c r="GT383" s="121"/>
      <c r="HD383" s="121"/>
      <c r="HN383" s="121"/>
      <c r="HX383" s="121"/>
      <c r="IH383" s="121"/>
      <c r="IR383" s="121"/>
    </row>
    <row xmlns:x14ac="http://schemas.microsoft.com/office/spreadsheetml/2009/9/ac" r="384" s="3" customFormat="true" x14ac:dyDescent="0.25">
      <c r="A384" s="372"/>
      <c r="B384" s="121"/>
      <c r="L384" s="121"/>
      <c r="V384" s="121"/>
      <c r="AF384" s="121"/>
      <c r="AP384" s="121"/>
      <c r="AZ384" s="121"/>
      <c r="BJ384" s="121"/>
      <c r="BT384" s="121"/>
      <c r="CD384" s="121"/>
      <c r="CN384" s="121"/>
      <c r="CX384" s="121"/>
      <c r="DH384" s="121"/>
      <c r="DR384" s="121"/>
      <c r="EB384" s="121"/>
      <c r="EL384" s="121"/>
      <c r="EV384" s="121"/>
      <c r="FF384" s="121"/>
      <c r="FP384" s="121"/>
      <c r="FZ384" s="121"/>
      <c r="GJ384" s="121"/>
      <c r="GT384" s="121"/>
      <c r="HD384" s="121"/>
      <c r="HN384" s="121"/>
      <c r="HX384" s="121"/>
      <c r="IH384" s="121"/>
      <c r="IR384" s="121"/>
    </row>
    <row xmlns:x14ac="http://schemas.microsoft.com/office/spreadsheetml/2009/9/ac" r="385" s="3" customFormat="true" x14ac:dyDescent="0.25">
      <c r="A385" s="372"/>
      <c r="B385" s="121"/>
      <c r="L385" s="121"/>
      <c r="V385" s="121"/>
      <c r="AF385" s="121"/>
      <c r="AP385" s="121"/>
      <c r="AZ385" s="121"/>
      <c r="BJ385" s="121"/>
      <c r="BT385" s="121"/>
      <c r="CD385" s="121"/>
      <c r="CN385" s="121"/>
      <c r="CX385" s="121"/>
      <c r="DH385" s="121"/>
      <c r="DR385" s="121"/>
      <c r="EB385" s="121"/>
      <c r="EL385" s="121"/>
      <c r="EV385" s="121"/>
      <c r="FF385" s="121"/>
      <c r="FP385" s="121"/>
      <c r="FZ385" s="121"/>
      <c r="GJ385" s="121"/>
      <c r="GT385" s="121"/>
      <c r="HD385" s="121"/>
      <c r="HN385" s="121"/>
      <c r="HX385" s="121"/>
      <c r="IH385" s="121"/>
      <c r="IR385" s="121"/>
    </row>
    <row xmlns:x14ac="http://schemas.microsoft.com/office/spreadsheetml/2009/9/ac" r="386" s="3" customFormat="true" x14ac:dyDescent="0.25">
      <c r="A386" s="372"/>
      <c r="B386" s="121"/>
      <c r="L386" s="121"/>
      <c r="V386" s="121"/>
      <c r="AF386" s="121"/>
      <c r="AP386" s="121"/>
      <c r="AZ386" s="121"/>
      <c r="BJ386" s="121"/>
      <c r="BT386" s="121"/>
      <c r="CD386" s="121"/>
      <c r="CN386" s="121"/>
      <c r="CX386" s="121"/>
      <c r="DH386" s="121"/>
      <c r="DR386" s="121"/>
      <c r="EB386" s="121"/>
      <c r="EL386" s="121"/>
      <c r="EV386" s="121"/>
      <c r="FF386" s="121"/>
      <c r="FP386" s="121"/>
      <c r="FZ386" s="121"/>
      <c r="GJ386" s="121"/>
      <c r="GT386" s="121"/>
      <c r="HD386" s="121"/>
      <c r="HN386" s="121"/>
      <c r="HX386" s="121"/>
      <c r="IH386" s="121"/>
      <c r="IR386" s="121"/>
    </row>
    <row xmlns:x14ac="http://schemas.microsoft.com/office/spreadsheetml/2009/9/ac" r="387" s="3" customFormat="true" x14ac:dyDescent="0.25">
      <c r="A387" s="372"/>
      <c r="B387" s="121"/>
      <c r="L387" s="121"/>
      <c r="V387" s="121"/>
      <c r="AF387" s="121"/>
      <c r="AP387" s="121"/>
      <c r="AZ387" s="121"/>
      <c r="BJ387" s="121"/>
      <c r="BT387" s="121"/>
      <c r="CD387" s="121"/>
      <c r="CN387" s="121"/>
      <c r="CX387" s="121"/>
      <c r="DH387" s="121"/>
      <c r="DR387" s="121"/>
      <c r="EB387" s="121"/>
      <c r="EL387" s="121"/>
      <c r="EV387" s="121"/>
      <c r="FF387" s="121"/>
      <c r="FP387" s="121"/>
      <c r="FZ387" s="121"/>
      <c r="GJ387" s="121"/>
      <c r="GT387" s="121"/>
      <c r="HD387" s="121"/>
      <c r="HN387" s="121"/>
      <c r="HX387" s="121"/>
      <c r="IH387" s="121"/>
      <c r="IR387" s="121"/>
    </row>
    <row xmlns:x14ac="http://schemas.microsoft.com/office/spreadsheetml/2009/9/ac" r="388" s="3" customFormat="true" x14ac:dyDescent="0.25">
      <c r="A388" s="372"/>
      <c r="B388" s="121"/>
      <c r="L388" s="121"/>
      <c r="V388" s="121"/>
      <c r="AF388" s="121"/>
      <c r="AP388" s="121"/>
      <c r="AZ388" s="121"/>
      <c r="BJ388" s="121"/>
      <c r="BT388" s="121"/>
      <c r="CD388" s="121"/>
      <c r="CN388" s="121"/>
      <c r="CX388" s="121"/>
      <c r="DH388" s="121"/>
      <c r="DR388" s="121"/>
      <c r="EB388" s="121"/>
      <c r="EL388" s="121"/>
      <c r="EV388" s="121"/>
      <c r="FF388" s="121"/>
      <c r="FP388" s="121"/>
      <c r="FZ388" s="121"/>
      <c r="GJ388" s="121"/>
      <c r="GT388" s="121"/>
      <c r="HD388" s="121"/>
      <c r="HN388" s="121"/>
      <c r="HX388" s="121"/>
      <c r="IH388" s="121"/>
      <c r="IR388" s="121"/>
    </row>
    <row xmlns:x14ac="http://schemas.microsoft.com/office/spreadsheetml/2009/9/ac" r="389" s="3" customFormat="true" x14ac:dyDescent="0.25">
      <c r="A389" s="372"/>
      <c r="B389" s="121"/>
      <c r="L389" s="121"/>
      <c r="V389" s="121"/>
      <c r="AF389" s="121"/>
      <c r="AP389" s="121"/>
      <c r="AZ389" s="121"/>
      <c r="BJ389" s="121"/>
      <c r="BT389" s="121"/>
      <c r="CD389" s="121"/>
      <c r="CN389" s="121"/>
      <c r="CX389" s="121"/>
      <c r="DH389" s="121"/>
      <c r="DR389" s="121"/>
      <c r="EB389" s="121"/>
      <c r="EL389" s="121"/>
      <c r="EV389" s="121"/>
      <c r="FF389" s="121"/>
      <c r="FP389" s="121"/>
      <c r="FZ389" s="121"/>
      <c r="GJ389" s="121"/>
      <c r="GT389" s="121"/>
      <c r="HD389" s="121"/>
      <c r="HN389" s="121"/>
      <c r="HX389" s="121"/>
      <c r="IH389" s="121"/>
      <c r="IR389" s="121"/>
    </row>
    <row xmlns:x14ac="http://schemas.microsoft.com/office/spreadsheetml/2009/9/ac" r="390" s="3" customFormat="true" x14ac:dyDescent="0.25">
      <c r="A390" s="372"/>
      <c r="B390" s="121"/>
      <c r="L390" s="121"/>
      <c r="V390" s="121"/>
      <c r="AF390" s="121"/>
      <c r="AP390" s="121"/>
      <c r="AZ390" s="121"/>
      <c r="BJ390" s="121"/>
      <c r="BT390" s="121"/>
      <c r="CD390" s="121"/>
      <c r="CN390" s="121"/>
      <c r="CX390" s="121"/>
      <c r="DH390" s="121"/>
      <c r="DR390" s="121"/>
      <c r="EB390" s="121"/>
      <c r="EL390" s="121"/>
      <c r="EV390" s="121"/>
      <c r="FF390" s="121"/>
      <c r="FP390" s="121"/>
      <c r="FZ390" s="121"/>
      <c r="GJ390" s="121"/>
      <c r="GT390" s="121"/>
      <c r="HD390" s="121"/>
      <c r="HN390" s="121"/>
      <c r="HX390" s="121"/>
      <c r="IH390" s="121"/>
      <c r="IR390" s="121"/>
    </row>
    <row xmlns:x14ac="http://schemas.microsoft.com/office/spreadsheetml/2009/9/ac" r="391" s="3" customFormat="true" x14ac:dyDescent="0.25">
      <c r="A391" s="372"/>
      <c r="B391" s="121"/>
      <c r="L391" s="121"/>
      <c r="V391" s="121"/>
      <c r="AF391" s="121"/>
      <c r="AP391" s="121"/>
      <c r="AZ391" s="121"/>
      <c r="BJ391" s="121"/>
      <c r="BT391" s="121"/>
      <c r="CD391" s="121"/>
      <c r="CN391" s="121"/>
      <c r="CX391" s="121"/>
      <c r="DH391" s="121"/>
      <c r="DR391" s="121"/>
      <c r="EB391" s="121"/>
      <c r="EL391" s="121"/>
      <c r="EV391" s="121"/>
      <c r="FF391" s="121"/>
      <c r="FP391" s="121"/>
      <c r="FZ391" s="121"/>
      <c r="GJ391" s="121"/>
      <c r="GT391" s="121"/>
      <c r="HD391" s="121"/>
      <c r="HN391" s="121"/>
      <c r="HX391" s="121"/>
      <c r="IH391" s="121"/>
      <c r="IR391" s="121"/>
    </row>
    <row xmlns:x14ac="http://schemas.microsoft.com/office/spreadsheetml/2009/9/ac" r="392" s="3" customFormat="true" x14ac:dyDescent="0.25">
      <c r="A392" s="372"/>
      <c r="B392" s="121"/>
      <c r="L392" s="121"/>
      <c r="V392" s="121"/>
      <c r="AF392" s="121"/>
      <c r="AP392" s="121"/>
      <c r="AZ392" s="121"/>
      <c r="BJ392" s="121"/>
      <c r="BT392" s="121"/>
      <c r="CD392" s="121"/>
      <c r="CN392" s="121"/>
      <c r="CX392" s="121"/>
      <c r="DH392" s="121"/>
      <c r="DR392" s="121"/>
      <c r="EB392" s="121"/>
      <c r="EL392" s="121"/>
      <c r="EV392" s="121"/>
      <c r="FF392" s="121"/>
      <c r="FP392" s="121"/>
      <c r="FZ392" s="121"/>
      <c r="GJ392" s="121"/>
      <c r="GT392" s="121"/>
      <c r="HD392" s="121"/>
      <c r="HN392" s="121"/>
      <c r="HX392" s="121"/>
      <c r="IH392" s="121"/>
      <c r="IR392" s="121"/>
    </row>
    <row xmlns:x14ac="http://schemas.microsoft.com/office/spreadsheetml/2009/9/ac" r="393" s="3" customFormat="true" x14ac:dyDescent="0.25">
      <c r="A393" s="372"/>
      <c r="B393" s="121"/>
      <c r="L393" s="121"/>
      <c r="V393" s="121"/>
      <c r="AF393" s="121"/>
      <c r="AP393" s="121"/>
      <c r="AZ393" s="121"/>
      <c r="BJ393" s="121"/>
      <c r="BT393" s="121"/>
      <c r="CD393" s="121"/>
      <c r="CN393" s="121"/>
      <c r="CX393" s="121"/>
      <c r="DH393" s="121"/>
      <c r="DR393" s="121"/>
      <c r="EB393" s="121"/>
      <c r="EL393" s="121"/>
      <c r="EV393" s="121"/>
      <c r="FF393" s="121"/>
      <c r="FP393" s="121"/>
      <c r="FZ393" s="121"/>
      <c r="GJ393" s="121"/>
      <c r="GT393" s="121"/>
      <c r="HD393" s="121"/>
      <c r="HN393" s="121"/>
      <c r="HX393" s="121"/>
      <c r="IH393" s="121"/>
      <c r="IR393" s="121"/>
    </row>
    <row xmlns:x14ac="http://schemas.microsoft.com/office/spreadsheetml/2009/9/ac" r="394" s="3" customFormat="true" x14ac:dyDescent="0.25">
      <c r="A394" s="372"/>
      <c r="B394" s="121"/>
      <c r="L394" s="121"/>
      <c r="V394" s="121"/>
      <c r="AF394" s="121"/>
      <c r="AP394" s="121"/>
      <c r="AZ394" s="121"/>
      <c r="BJ394" s="121"/>
      <c r="BT394" s="121"/>
      <c r="CD394" s="121"/>
      <c r="CN394" s="121"/>
      <c r="CX394" s="121"/>
      <c r="DH394" s="121"/>
      <c r="DR394" s="121"/>
      <c r="EB394" s="121"/>
      <c r="EL394" s="121"/>
      <c r="EV394" s="121"/>
      <c r="FF394" s="121"/>
      <c r="FP394" s="121"/>
      <c r="FZ394" s="121"/>
      <c r="GJ394" s="121"/>
      <c r="GT394" s="121"/>
      <c r="HD394" s="121"/>
      <c r="HN394" s="121"/>
      <c r="HX394" s="121"/>
      <c r="IH394" s="121"/>
      <c r="IR394" s="121"/>
    </row>
    <row xmlns:x14ac="http://schemas.microsoft.com/office/spreadsheetml/2009/9/ac" r="395" s="3" customFormat="true" x14ac:dyDescent="0.25">
      <c r="A395" s="372"/>
      <c r="B395" s="121"/>
      <c r="L395" s="121"/>
      <c r="V395" s="121"/>
      <c r="AF395" s="121"/>
      <c r="AP395" s="121"/>
      <c r="AZ395" s="121"/>
      <c r="BJ395" s="121"/>
      <c r="BT395" s="121"/>
      <c r="CD395" s="121"/>
      <c r="CN395" s="121"/>
      <c r="CX395" s="121"/>
      <c r="DH395" s="121"/>
      <c r="DR395" s="121"/>
      <c r="EB395" s="121"/>
      <c r="EL395" s="121"/>
      <c r="EV395" s="121"/>
      <c r="FF395" s="121"/>
      <c r="FP395" s="121"/>
      <c r="FZ395" s="121"/>
      <c r="GJ395" s="121"/>
      <c r="GT395" s="121"/>
      <c r="HD395" s="121"/>
      <c r="HN395" s="121"/>
      <c r="HX395" s="121"/>
      <c r="IH395" s="121"/>
      <c r="IR395" s="121"/>
    </row>
    <row xmlns:x14ac="http://schemas.microsoft.com/office/spreadsheetml/2009/9/ac" r="396" s="3" customFormat="true" x14ac:dyDescent="0.25">
      <c r="A396" s="372"/>
      <c r="B396" s="121"/>
      <c r="L396" s="121"/>
      <c r="V396" s="121"/>
      <c r="AF396" s="121"/>
      <c r="AP396" s="121"/>
      <c r="AZ396" s="121"/>
      <c r="BJ396" s="121"/>
      <c r="BT396" s="121"/>
      <c r="CD396" s="121"/>
      <c r="CN396" s="121"/>
      <c r="CX396" s="121"/>
      <c r="DH396" s="121"/>
      <c r="DR396" s="121"/>
      <c r="EB396" s="121"/>
      <c r="EL396" s="121"/>
      <c r="EV396" s="121"/>
      <c r="FF396" s="121"/>
      <c r="FP396" s="121"/>
      <c r="FZ396" s="121"/>
      <c r="GJ396" s="121"/>
      <c r="GT396" s="121"/>
      <c r="HD396" s="121"/>
      <c r="HN396" s="121"/>
      <c r="HX396" s="121"/>
      <c r="IH396" s="121"/>
      <c r="IR396" s="121"/>
    </row>
    <row xmlns:x14ac="http://schemas.microsoft.com/office/spreadsheetml/2009/9/ac" r="397" s="3" customFormat="true" x14ac:dyDescent="0.25">
      <c r="A397" s="372"/>
      <c r="B397" s="121"/>
      <c r="L397" s="121"/>
      <c r="V397" s="121"/>
      <c r="AF397" s="121"/>
      <c r="AP397" s="121"/>
      <c r="AZ397" s="121"/>
      <c r="BJ397" s="121"/>
      <c r="BT397" s="121"/>
      <c r="CD397" s="121"/>
      <c r="CN397" s="121"/>
      <c r="CX397" s="121"/>
      <c r="DH397" s="121"/>
      <c r="DR397" s="121"/>
      <c r="EB397" s="121"/>
      <c r="EL397" s="121"/>
      <c r="EV397" s="121"/>
      <c r="FF397" s="121"/>
      <c r="FP397" s="121"/>
      <c r="FZ397" s="121"/>
      <c r="GJ397" s="121"/>
      <c r="GT397" s="121"/>
      <c r="HD397" s="121"/>
      <c r="HN397" s="121"/>
      <c r="HX397" s="121"/>
      <c r="IH397" s="121"/>
      <c r="IR397" s="121"/>
    </row>
    <row xmlns:x14ac="http://schemas.microsoft.com/office/spreadsheetml/2009/9/ac" r="398" s="3" customFormat="true" x14ac:dyDescent="0.25">
      <c r="A398" s="372"/>
      <c r="B398" s="121"/>
      <c r="L398" s="121"/>
      <c r="V398" s="121"/>
      <c r="AF398" s="121"/>
      <c r="AP398" s="121"/>
      <c r="AZ398" s="121"/>
      <c r="BJ398" s="121"/>
      <c r="BT398" s="121"/>
      <c r="CD398" s="121"/>
      <c r="CN398" s="121"/>
      <c r="CX398" s="121"/>
      <c r="DH398" s="121"/>
      <c r="DR398" s="121"/>
      <c r="EB398" s="121"/>
      <c r="EL398" s="121"/>
      <c r="EV398" s="121"/>
      <c r="FF398" s="121"/>
      <c r="FP398" s="121"/>
      <c r="FZ398" s="121"/>
      <c r="GJ398" s="121"/>
      <c r="GT398" s="121"/>
      <c r="HD398" s="121"/>
      <c r="HN398" s="121"/>
      <c r="HX398" s="121"/>
      <c r="IH398" s="121"/>
      <c r="IR398" s="121"/>
    </row>
    <row xmlns:x14ac="http://schemas.microsoft.com/office/spreadsheetml/2009/9/ac" r="399" s="3" customFormat="true" x14ac:dyDescent="0.25">
      <c r="A399" s="372"/>
      <c r="B399" s="121"/>
      <c r="L399" s="121"/>
      <c r="V399" s="121"/>
      <c r="AF399" s="121"/>
      <c r="AP399" s="121"/>
      <c r="AZ399" s="121"/>
      <c r="BJ399" s="121"/>
      <c r="BT399" s="121"/>
      <c r="CD399" s="121"/>
      <c r="CN399" s="121"/>
      <c r="CX399" s="121"/>
      <c r="DH399" s="121"/>
      <c r="DR399" s="121"/>
      <c r="EB399" s="121"/>
      <c r="EL399" s="121"/>
      <c r="EV399" s="121"/>
      <c r="FF399" s="121"/>
      <c r="FP399" s="121"/>
      <c r="FZ399" s="121"/>
      <c r="GJ399" s="121"/>
      <c r="GT399" s="121"/>
      <c r="HD399" s="121"/>
      <c r="HN399" s="121"/>
      <c r="HX399" s="121"/>
      <c r="IH399" s="121"/>
      <c r="IR399" s="121"/>
    </row>
    <row xmlns:x14ac="http://schemas.microsoft.com/office/spreadsheetml/2009/9/ac" r="400" s="3" customFormat="true" x14ac:dyDescent="0.25">
      <c r="A400" s="372"/>
      <c r="B400" s="121"/>
      <c r="L400" s="121"/>
      <c r="V400" s="121"/>
      <c r="AF400" s="121"/>
      <c r="AP400" s="121"/>
      <c r="AZ400" s="121"/>
      <c r="BJ400" s="121"/>
      <c r="BT400" s="121"/>
      <c r="CD400" s="121"/>
      <c r="CN400" s="121"/>
      <c r="CX400" s="121"/>
      <c r="DH400" s="121"/>
      <c r="DR400" s="121"/>
      <c r="EB400" s="121"/>
      <c r="EL400" s="121"/>
      <c r="EV400" s="121"/>
      <c r="FF400" s="121"/>
      <c r="FP400" s="121"/>
      <c r="FZ400" s="121"/>
      <c r="GJ400" s="121"/>
      <c r="GT400" s="121"/>
      <c r="HD400" s="121"/>
      <c r="HN400" s="121"/>
      <c r="HX400" s="121"/>
      <c r="IH400" s="121"/>
      <c r="IR400" s="121"/>
    </row>
    <row xmlns:x14ac="http://schemas.microsoft.com/office/spreadsheetml/2009/9/ac" r="401" s="3" customFormat="true" x14ac:dyDescent="0.25">
      <c r="A401" s="372"/>
      <c r="B401" s="121"/>
      <c r="L401" s="121"/>
      <c r="V401" s="121"/>
      <c r="AF401" s="121"/>
      <c r="AP401" s="121"/>
      <c r="AZ401" s="121"/>
      <c r="BJ401" s="121"/>
      <c r="BT401" s="121"/>
      <c r="CD401" s="121"/>
      <c r="CN401" s="121"/>
      <c r="CX401" s="121"/>
      <c r="DH401" s="121"/>
      <c r="DR401" s="121"/>
      <c r="EB401" s="121"/>
      <c r="EL401" s="121"/>
      <c r="EV401" s="121"/>
      <c r="FF401" s="121"/>
      <c r="FP401" s="121"/>
      <c r="FZ401" s="121"/>
      <c r="GJ401" s="121"/>
      <c r="GT401" s="121"/>
      <c r="HD401" s="121"/>
      <c r="HN401" s="121"/>
      <c r="HX401" s="121"/>
      <c r="IH401" s="121"/>
      <c r="IR401" s="121"/>
    </row>
    <row xmlns:x14ac="http://schemas.microsoft.com/office/spreadsheetml/2009/9/ac" r="402" s="3" customFormat="true" x14ac:dyDescent="0.25">
      <c r="A402" s="372"/>
      <c r="B402" s="121"/>
      <c r="L402" s="121"/>
      <c r="V402" s="121"/>
      <c r="AF402" s="121"/>
      <c r="AP402" s="121"/>
      <c r="AZ402" s="121"/>
      <c r="BJ402" s="121"/>
      <c r="BT402" s="121"/>
      <c r="CD402" s="121"/>
      <c r="CN402" s="121"/>
      <c r="CX402" s="121"/>
      <c r="DH402" s="121"/>
      <c r="DR402" s="121"/>
      <c r="EB402" s="121"/>
      <c r="EL402" s="121"/>
      <c r="EV402" s="121"/>
      <c r="FF402" s="121"/>
      <c r="FP402" s="121"/>
      <c r="FZ402" s="121"/>
      <c r="GJ402" s="121"/>
      <c r="GT402" s="121"/>
      <c r="HD402" s="121"/>
      <c r="HN402" s="121"/>
      <c r="HX402" s="121"/>
      <c r="IH402" s="121"/>
      <c r="IR402" s="121"/>
    </row>
    <row xmlns:x14ac="http://schemas.microsoft.com/office/spreadsheetml/2009/9/ac" r="403" s="3" customFormat="true" x14ac:dyDescent="0.25">
      <c r="A403" s="372"/>
      <c r="B403" s="121"/>
      <c r="L403" s="121"/>
      <c r="V403" s="121"/>
      <c r="AF403" s="121"/>
      <c r="AP403" s="121"/>
      <c r="AZ403" s="121"/>
      <c r="BJ403" s="121"/>
      <c r="BT403" s="121"/>
      <c r="CD403" s="121"/>
      <c r="CN403" s="121"/>
      <c r="CX403" s="121"/>
      <c r="DH403" s="121"/>
      <c r="DR403" s="121"/>
      <c r="EB403" s="121"/>
      <c r="EL403" s="121"/>
      <c r="EV403" s="121"/>
      <c r="FF403" s="121"/>
      <c r="FP403" s="121"/>
      <c r="FZ403" s="121"/>
      <c r="GJ403" s="121"/>
      <c r="GT403" s="121"/>
      <c r="HD403" s="121"/>
      <c r="HN403" s="121"/>
      <c r="HX403" s="121"/>
      <c r="IH403" s="121"/>
      <c r="IR403" s="121"/>
    </row>
    <row xmlns:x14ac="http://schemas.microsoft.com/office/spreadsheetml/2009/9/ac" r="404" s="3" customFormat="true" x14ac:dyDescent="0.25">
      <c r="A404" s="372"/>
      <c r="B404" s="121"/>
      <c r="L404" s="121"/>
      <c r="V404" s="121"/>
      <c r="AF404" s="121"/>
      <c r="AP404" s="121"/>
      <c r="AZ404" s="121"/>
      <c r="BJ404" s="121"/>
      <c r="BT404" s="121"/>
      <c r="CD404" s="121"/>
      <c r="CN404" s="121"/>
      <c r="CX404" s="121"/>
      <c r="DH404" s="121"/>
      <c r="DR404" s="121"/>
      <c r="EB404" s="121"/>
      <c r="EL404" s="121"/>
      <c r="EV404" s="121"/>
      <c r="FF404" s="121"/>
      <c r="FP404" s="121"/>
      <c r="FZ404" s="121"/>
      <c r="GJ404" s="121"/>
      <c r="GT404" s="121"/>
      <c r="HD404" s="121"/>
      <c r="HN404" s="121"/>
      <c r="HX404" s="121"/>
      <c r="IH404" s="121"/>
      <c r="IR404" s="121"/>
    </row>
    <row xmlns:x14ac="http://schemas.microsoft.com/office/spreadsheetml/2009/9/ac" r="405" s="3" customFormat="true" x14ac:dyDescent="0.25">
      <c r="A405" s="372"/>
      <c r="B405" s="121"/>
      <c r="L405" s="121"/>
      <c r="V405" s="121"/>
      <c r="AF405" s="121"/>
      <c r="AP405" s="121"/>
      <c r="AZ405" s="121"/>
      <c r="BJ405" s="121"/>
      <c r="BT405" s="121"/>
      <c r="CD405" s="121"/>
      <c r="CN405" s="121"/>
      <c r="CX405" s="121"/>
      <c r="DH405" s="121"/>
      <c r="DR405" s="121"/>
      <c r="EB405" s="121"/>
      <c r="EL405" s="121"/>
      <c r="EV405" s="121"/>
      <c r="FF405" s="121"/>
      <c r="FP405" s="121"/>
      <c r="FZ405" s="121"/>
      <c r="GJ405" s="121"/>
      <c r="GT405" s="121"/>
      <c r="HD405" s="121"/>
      <c r="HN405" s="121"/>
      <c r="HX405" s="121"/>
      <c r="IH405" s="121"/>
      <c r="IR405" s="121"/>
    </row>
    <row xmlns:x14ac="http://schemas.microsoft.com/office/spreadsheetml/2009/9/ac" r="406" s="3" customFormat="true" x14ac:dyDescent="0.25">
      <c r="A406" s="372"/>
      <c r="B406" s="121"/>
      <c r="L406" s="121"/>
      <c r="V406" s="121"/>
      <c r="AF406" s="121"/>
      <c r="AP406" s="121"/>
      <c r="AZ406" s="121"/>
      <c r="BJ406" s="121"/>
      <c r="BT406" s="121"/>
      <c r="CD406" s="121"/>
      <c r="CN406" s="121"/>
      <c r="CX406" s="121"/>
      <c r="DH406" s="121"/>
      <c r="DR406" s="121"/>
      <c r="EB406" s="121"/>
      <c r="EL406" s="121"/>
      <c r="EV406" s="121"/>
      <c r="FF406" s="121"/>
      <c r="FP406" s="121"/>
      <c r="FZ406" s="121"/>
      <c r="GJ406" s="121"/>
      <c r="GT406" s="121"/>
      <c r="HD406" s="121"/>
      <c r="HN406" s="121"/>
      <c r="HX406" s="121"/>
      <c r="IH406" s="121"/>
      <c r="IR406" s="121"/>
    </row>
    <row xmlns:x14ac="http://schemas.microsoft.com/office/spreadsheetml/2009/9/ac" r="407" s="3" customFormat="true" x14ac:dyDescent="0.25">
      <c r="A407" s="372"/>
      <c r="B407" s="121"/>
      <c r="L407" s="121"/>
      <c r="V407" s="121"/>
      <c r="AF407" s="121"/>
      <c r="AP407" s="121"/>
      <c r="AZ407" s="121"/>
      <c r="BJ407" s="121"/>
      <c r="BT407" s="121"/>
      <c r="CD407" s="121"/>
      <c r="CN407" s="121"/>
      <c r="CX407" s="121"/>
      <c r="DH407" s="121"/>
      <c r="DR407" s="121"/>
      <c r="EB407" s="121"/>
      <c r="EL407" s="121"/>
      <c r="EV407" s="121"/>
      <c r="FF407" s="121"/>
      <c r="FP407" s="121"/>
      <c r="FZ407" s="121"/>
      <c r="GJ407" s="121"/>
      <c r="GT407" s="121"/>
      <c r="HD407" s="121"/>
      <c r="HN407" s="121"/>
      <c r="HX407" s="121"/>
      <c r="IH407" s="121"/>
      <c r="IR407" s="121"/>
    </row>
    <row xmlns:x14ac="http://schemas.microsoft.com/office/spreadsheetml/2009/9/ac" r="408" s="3" customFormat="true" x14ac:dyDescent="0.25">
      <c r="A408" s="372"/>
      <c r="B408" s="121"/>
      <c r="L408" s="121"/>
      <c r="V408" s="121"/>
      <c r="AF408" s="121"/>
      <c r="AP408" s="121"/>
      <c r="AZ408" s="121"/>
      <c r="BJ408" s="121"/>
      <c r="BT408" s="121"/>
      <c r="CD408" s="121"/>
      <c r="CN408" s="121"/>
      <c r="CX408" s="121"/>
      <c r="DH408" s="121"/>
      <c r="DR408" s="121"/>
      <c r="EB408" s="121"/>
      <c r="EL408" s="121"/>
      <c r="EV408" s="121"/>
      <c r="FF408" s="121"/>
      <c r="FP408" s="121"/>
      <c r="FZ408" s="121"/>
      <c r="GJ408" s="121"/>
      <c r="GT408" s="121"/>
      <c r="HD408" s="121"/>
      <c r="HN408" s="121"/>
      <c r="HX408" s="121"/>
      <c r="IH408" s="121"/>
      <c r="IR408" s="121"/>
    </row>
    <row xmlns:x14ac="http://schemas.microsoft.com/office/spreadsheetml/2009/9/ac" r="409" s="3" customFormat="true" x14ac:dyDescent="0.25">
      <c r="A409" s="372"/>
      <c r="B409" s="121"/>
      <c r="L409" s="121"/>
      <c r="V409" s="121"/>
      <c r="AF409" s="121"/>
      <c r="AP409" s="121"/>
      <c r="AZ409" s="121"/>
      <c r="BJ409" s="121"/>
      <c r="BT409" s="121"/>
      <c r="CD409" s="121"/>
      <c r="CN409" s="121"/>
      <c r="CX409" s="121"/>
      <c r="DH409" s="121"/>
      <c r="DR409" s="121"/>
      <c r="EB409" s="121"/>
      <c r="EL409" s="121"/>
      <c r="EV409" s="121"/>
      <c r="FF409" s="121"/>
      <c r="FP409" s="121"/>
      <c r="FZ409" s="121"/>
      <c r="GJ409" s="121"/>
      <c r="GT409" s="121"/>
      <c r="HD409" s="121"/>
      <c r="HN409" s="121"/>
      <c r="HX409" s="121"/>
      <c r="IH409" s="121"/>
      <c r="IR409" s="121"/>
    </row>
    <row xmlns:x14ac="http://schemas.microsoft.com/office/spreadsheetml/2009/9/ac" r="410" s="3" customFormat="true" x14ac:dyDescent="0.25">
      <c r="A410" s="372"/>
      <c r="B410" s="121"/>
      <c r="L410" s="121"/>
      <c r="V410" s="121"/>
      <c r="AF410" s="121"/>
      <c r="AP410" s="121"/>
      <c r="AZ410" s="121"/>
      <c r="BJ410" s="121"/>
      <c r="BT410" s="121"/>
      <c r="CD410" s="121"/>
      <c r="CN410" s="121"/>
      <c r="CX410" s="121"/>
      <c r="DH410" s="121"/>
      <c r="DR410" s="121"/>
      <c r="EB410" s="121"/>
      <c r="EL410" s="121"/>
      <c r="EV410" s="121"/>
      <c r="FF410" s="121"/>
      <c r="FP410" s="121"/>
      <c r="FZ410" s="121"/>
      <c r="GJ410" s="121"/>
      <c r="GT410" s="121"/>
      <c r="HD410" s="121"/>
      <c r="HN410" s="121"/>
      <c r="HX410" s="121"/>
      <c r="IH410" s="121"/>
      <c r="IR410" s="121"/>
    </row>
    <row xmlns:x14ac="http://schemas.microsoft.com/office/spreadsheetml/2009/9/ac" r="411" s="3" customFormat="true" x14ac:dyDescent="0.25">
      <c r="A411" s="372"/>
      <c r="B411" s="121"/>
      <c r="L411" s="121"/>
      <c r="V411" s="121"/>
      <c r="AF411" s="121"/>
      <c r="AP411" s="121"/>
      <c r="AZ411" s="121"/>
      <c r="BJ411" s="121"/>
      <c r="BT411" s="121"/>
      <c r="CD411" s="121"/>
      <c r="CN411" s="121"/>
      <c r="CX411" s="121"/>
      <c r="DH411" s="121"/>
      <c r="DR411" s="121"/>
      <c r="EB411" s="121"/>
      <c r="EL411" s="121"/>
      <c r="EV411" s="121"/>
      <c r="FF411" s="121"/>
      <c r="FP411" s="121"/>
      <c r="FZ411" s="121"/>
      <c r="GJ411" s="121"/>
      <c r="GT411" s="121"/>
      <c r="HD411" s="121"/>
      <c r="HN411" s="121"/>
      <c r="HX411" s="121"/>
      <c r="IH411" s="121"/>
      <c r="IR411" s="121"/>
    </row>
    <row xmlns:x14ac="http://schemas.microsoft.com/office/spreadsheetml/2009/9/ac" r="412" s="3" customFormat="true" x14ac:dyDescent="0.25">
      <c r="A412" s="372"/>
      <c r="B412" s="121"/>
      <c r="L412" s="121"/>
      <c r="V412" s="121"/>
      <c r="AF412" s="121"/>
      <c r="AP412" s="121"/>
      <c r="AZ412" s="121"/>
      <c r="BJ412" s="121"/>
      <c r="BT412" s="121"/>
      <c r="CD412" s="121"/>
      <c r="CN412" s="121"/>
      <c r="CX412" s="121"/>
      <c r="DH412" s="121"/>
      <c r="DR412" s="121"/>
      <c r="EB412" s="121"/>
      <c r="EL412" s="121"/>
      <c r="EV412" s="121"/>
      <c r="FF412" s="121"/>
      <c r="FP412" s="121"/>
      <c r="FZ412" s="121"/>
      <c r="GJ412" s="121"/>
      <c r="GT412" s="121"/>
      <c r="HD412" s="121"/>
      <c r="HN412" s="121"/>
      <c r="HX412" s="121"/>
      <c r="IH412" s="121"/>
      <c r="IR412" s="121"/>
    </row>
    <row xmlns:x14ac="http://schemas.microsoft.com/office/spreadsheetml/2009/9/ac" r="413" s="3" customFormat="true" x14ac:dyDescent="0.25">
      <c r="A413" s="372"/>
      <c r="B413" s="121"/>
      <c r="L413" s="121"/>
      <c r="V413" s="121"/>
      <c r="AF413" s="121"/>
      <c r="AP413" s="121"/>
      <c r="AZ413" s="121"/>
      <c r="BJ413" s="121"/>
      <c r="BT413" s="121"/>
      <c r="CD413" s="121"/>
      <c r="CN413" s="121"/>
      <c r="CX413" s="121"/>
      <c r="DH413" s="121"/>
      <c r="DR413" s="121"/>
      <c r="EB413" s="121"/>
      <c r="EL413" s="121"/>
      <c r="EV413" s="121"/>
      <c r="FF413" s="121"/>
      <c r="FP413" s="121"/>
      <c r="FZ413" s="121"/>
      <c r="GJ413" s="121"/>
      <c r="GT413" s="121"/>
      <c r="HD413" s="121"/>
      <c r="HN413" s="121"/>
      <c r="HX413" s="121"/>
      <c r="IH413" s="121"/>
      <c r="IR413" s="121"/>
    </row>
    <row xmlns:x14ac="http://schemas.microsoft.com/office/spreadsheetml/2009/9/ac" r="414" s="3" customFormat="true" x14ac:dyDescent="0.25">
      <c r="A414" s="372"/>
      <c r="B414" s="121"/>
      <c r="L414" s="121"/>
      <c r="V414" s="121"/>
      <c r="AF414" s="121"/>
      <c r="AP414" s="121"/>
      <c r="AZ414" s="121"/>
      <c r="BJ414" s="121"/>
      <c r="BT414" s="121"/>
      <c r="CD414" s="121"/>
      <c r="CN414" s="121"/>
      <c r="CX414" s="121"/>
      <c r="DH414" s="121"/>
      <c r="DR414" s="121"/>
      <c r="EB414" s="121"/>
      <c r="EL414" s="121"/>
      <c r="EV414" s="121"/>
      <c r="FF414" s="121"/>
      <c r="FP414" s="121"/>
      <c r="FZ414" s="121"/>
      <c r="GJ414" s="121"/>
      <c r="GT414" s="121"/>
      <c r="HD414" s="121"/>
      <c r="HN414" s="121"/>
      <c r="HX414" s="121"/>
      <c r="IH414" s="121"/>
      <c r="IR414" s="121"/>
    </row>
    <row xmlns:x14ac="http://schemas.microsoft.com/office/spreadsheetml/2009/9/ac" r="415" s="3" customFormat="true" x14ac:dyDescent="0.25">
      <c r="A415" s="372"/>
      <c r="B415" s="121"/>
      <c r="L415" s="121"/>
      <c r="V415" s="121"/>
      <c r="AF415" s="121"/>
      <c r="AP415" s="121"/>
      <c r="AZ415" s="121"/>
      <c r="BJ415" s="121"/>
      <c r="BT415" s="121"/>
      <c r="CD415" s="121"/>
      <c r="CN415" s="121"/>
      <c r="CX415" s="121"/>
      <c r="DH415" s="121"/>
      <c r="DR415" s="121"/>
      <c r="EB415" s="121"/>
      <c r="EL415" s="121"/>
      <c r="EV415" s="121"/>
      <c r="FF415" s="121"/>
      <c r="FP415" s="121"/>
      <c r="FZ415" s="121"/>
      <c r="GJ415" s="121"/>
      <c r="GT415" s="121"/>
      <c r="HD415" s="121"/>
      <c r="HN415" s="121"/>
      <c r="HX415" s="121"/>
      <c r="IH415" s="121"/>
      <c r="IR415" s="121"/>
    </row>
    <row xmlns:x14ac="http://schemas.microsoft.com/office/spreadsheetml/2009/9/ac" r="416" s="3" customFormat="true" x14ac:dyDescent="0.25">
      <c r="A416" s="372"/>
      <c r="B416" s="121"/>
      <c r="L416" s="121"/>
      <c r="V416" s="121"/>
      <c r="AF416" s="121"/>
      <c r="AP416" s="121"/>
      <c r="AZ416" s="121"/>
      <c r="BJ416" s="121"/>
      <c r="BT416" s="121"/>
      <c r="CD416" s="121"/>
      <c r="CN416" s="121"/>
      <c r="CX416" s="121"/>
      <c r="DH416" s="121"/>
      <c r="DR416" s="121"/>
      <c r="EB416" s="121"/>
      <c r="EL416" s="121"/>
      <c r="EV416" s="121"/>
      <c r="FF416" s="121"/>
      <c r="FP416" s="121"/>
      <c r="FZ416" s="121"/>
      <c r="GJ416" s="121"/>
      <c r="GT416" s="121"/>
      <c r="HD416" s="121"/>
      <c r="HN416" s="121"/>
      <c r="HX416" s="121"/>
      <c r="IH416" s="121"/>
      <c r="IR416" s="121"/>
    </row>
    <row xmlns:x14ac="http://schemas.microsoft.com/office/spreadsheetml/2009/9/ac" r="417" s="3" customFormat="true" x14ac:dyDescent="0.25">
      <c r="A417" s="372"/>
      <c r="B417" s="121"/>
      <c r="L417" s="121"/>
      <c r="V417" s="121"/>
      <c r="AF417" s="121"/>
      <c r="AP417" s="121"/>
      <c r="AZ417" s="121"/>
      <c r="BJ417" s="121"/>
      <c r="BT417" s="121"/>
      <c r="CD417" s="121"/>
      <c r="CN417" s="121"/>
      <c r="CX417" s="121"/>
      <c r="DH417" s="121"/>
      <c r="DR417" s="121"/>
      <c r="EB417" s="121"/>
      <c r="EL417" s="121"/>
      <c r="EV417" s="121"/>
      <c r="FF417" s="121"/>
      <c r="FP417" s="121"/>
      <c r="FZ417" s="121"/>
      <c r="GJ417" s="121"/>
      <c r="GT417" s="121"/>
      <c r="HD417" s="121"/>
      <c r="HN417" s="121"/>
      <c r="HX417" s="121"/>
      <c r="IH417" s="121"/>
      <c r="IR417" s="121"/>
    </row>
    <row xmlns:x14ac="http://schemas.microsoft.com/office/spreadsheetml/2009/9/ac" r="418" s="3" customFormat="true" x14ac:dyDescent="0.25">
      <c r="A418" s="372"/>
      <c r="B418" s="121"/>
      <c r="L418" s="121"/>
      <c r="V418" s="121"/>
      <c r="AF418" s="121"/>
      <c r="AP418" s="121"/>
      <c r="AZ418" s="121"/>
      <c r="BJ418" s="121"/>
      <c r="BT418" s="121"/>
      <c r="CD418" s="121"/>
      <c r="CN418" s="121"/>
      <c r="CX418" s="121"/>
      <c r="DH418" s="121"/>
      <c r="DR418" s="121"/>
      <c r="EB418" s="121"/>
      <c r="EL418" s="121"/>
      <c r="EV418" s="121"/>
      <c r="FF418" s="121"/>
      <c r="FP418" s="121"/>
      <c r="FZ418" s="121"/>
      <c r="GJ418" s="121"/>
      <c r="GT418" s="121"/>
      <c r="HD418" s="121"/>
      <c r="HN418" s="121"/>
      <c r="HX418" s="121"/>
      <c r="IH418" s="121"/>
      <c r="IR418" s="121"/>
    </row>
    <row xmlns:x14ac="http://schemas.microsoft.com/office/spreadsheetml/2009/9/ac" r="419" s="3" customFormat="true" x14ac:dyDescent="0.25">
      <c r="A419" s="372"/>
      <c r="B419" s="121"/>
      <c r="L419" s="121"/>
      <c r="V419" s="121"/>
      <c r="AF419" s="121"/>
      <c r="AP419" s="121"/>
      <c r="AZ419" s="121"/>
      <c r="BJ419" s="121"/>
      <c r="BT419" s="121"/>
      <c r="CD419" s="121"/>
      <c r="CN419" s="121"/>
      <c r="CX419" s="121"/>
      <c r="DH419" s="121"/>
      <c r="DR419" s="121"/>
      <c r="EB419" s="121"/>
      <c r="EL419" s="121"/>
      <c r="EV419" s="121"/>
      <c r="FF419" s="121"/>
      <c r="FP419" s="121"/>
      <c r="FZ419" s="121"/>
      <c r="GJ419" s="121"/>
      <c r="GT419" s="121"/>
      <c r="HD419" s="121"/>
      <c r="HN419" s="121"/>
      <c r="HX419" s="121"/>
      <c r="IH419" s="121"/>
      <c r="IR419" s="121"/>
    </row>
    <row xmlns:x14ac="http://schemas.microsoft.com/office/spreadsheetml/2009/9/ac" r="420" s="3" customFormat="true" x14ac:dyDescent="0.25">
      <c r="A420" s="372"/>
      <c r="B420" s="121"/>
      <c r="L420" s="121"/>
      <c r="V420" s="121"/>
      <c r="AF420" s="121"/>
      <c r="AP420" s="121"/>
      <c r="AZ420" s="121"/>
      <c r="BJ420" s="121"/>
      <c r="BT420" s="121"/>
      <c r="CD420" s="121"/>
      <c r="CN420" s="121"/>
      <c r="CX420" s="121"/>
      <c r="DH420" s="121"/>
      <c r="DR420" s="121"/>
      <c r="EB420" s="121"/>
      <c r="EL420" s="121"/>
      <c r="EV420" s="121"/>
      <c r="FF420" s="121"/>
      <c r="FP420" s="121"/>
      <c r="FZ420" s="121"/>
      <c r="GJ420" s="121"/>
      <c r="GT420" s="121"/>
      <c r="HD420" s="121"/>
      <c r="HN420" s="121"/>
      <c r="HX420" s="121"/>
      <c r="IH420" s="121"/>
      <c r="IR420" s="121"/>
    </row>
    <row xmlns:x14ac="http://schemas.microsoft.com/office/spreadsheetml/2009/9/ac" r="421" s="3" customFormat="true" x14ac:dyDescent="0.25">
      <c r="A421" s="372"/>
      <c r="B421" s="121"/>
      <c r="L421" s="121"/>
      <c r="V421" s="121"/>
      <c r="AF421" s="121"/>
      <c r="AP421" s="121"/>
      <c r="AZ421" s="121"/>
      <c r="BJ421" s="121"/>
      <c r="BT421" s="121"/>
      <c r="CD421" s="121"/>
      <c r="CN421" s="121"/>
      <c r="CX421" s="121"/>
      <c r="DH421" s="121"/>
      <c r="DR421" s="121"/>
      <c r="EB421" s="121"/>
      <c r="EL421" s="121"/>
      <c r="EV421" s="121"/>
      <c r="FF421" s="121"/>
      <c r="FP421" s="121"/>
      <c r="FZ421" s="121"/>
      <c r="GJ421" s="121"/>
      <c r="GT421" s="121"/>
      <c r="HD421" s="121"/>
      <c r="HN421" s="121"/>
      <c r="HX421" s="121"/>
      <c r="IH421" s="121"/>
      <c r="IR421" s="121"/>
    </row>
    <row xmlns:x14ac="http://schemas.microsoft.com/office/spreadsheetml/2009/9/ac" r="422" s="3" customFormat="true" x14ac:dyDescent="0.25">
      <c r="A422" s="372"/>
      <c r="B422" s="121"/>
      <c r="L422" s="121"/>
      <c r="V422" s="121"/>
      <c r="AF422" s="121"/>
      <c r="AP422" s="121"/>
      <c r="AZ422" s="121"/>
      <c r="BJ422" s="121"/>
      <c r="BT422" s="121"/>
      <c r="CD422" s="121"/>
      <c r="CN422" s="121"/>
      <c r="CX422" s="121"/>
      <c r="DH422" s="121"/>
      <c r="DR422" s="121"/>
      <c r="EB422" s="121"/>
      <c r="EL422" s="121"/>
      <c r="EV422" s="121"/>
      <c r="FF422" s="121"/>
      <c r="FP422" s="121"/>
      <c r="FZ422" s="121"/>
      <c r="GJ422" s="121"/>
      <c r="GT422" s="121"/>
      <c r="HD422" s="121"/>
      <c r="HN422" s="121"/>
      <c r="HX422" s="121"/>
      <c r="IH422" s="121"/>
      <c r="IR422" s="121"/>
    </row>
    <row xmlns:x14ac="http://schemas.microsoft.com/office/spreadsheetml/2009/9/ac" r="423" s="3" customFormat="true" x14ac:dyDescent="0.25">
      <c r="A423" s="372"/>
      <c r="B423" s="121"/>
      <c r="L423" s="121"/>
      <c r="V423" s="121"/>
      <c r="AF423" s="121"/>
      <c r="AP423" s="121"/>
      <c r="AZ423" s="121"/>
      <c r="BJ423" s="121"/>
      <c r="BT423" s="121"/>
      <c r="CD423" s="121"/>
      <c r="CN423" s="121"/>
      <c r="CX423" s="121"/>
      <c r="DH423" s="121"/>
      <c r="DR423" s="121"/>
      <c r="EB423" s="121"/>
      <c r="EL423" s="121"/>
      <c r="EV423" s="121"/>
      <c r="FF423" s="121"/>
      <c r="FP423" s="121"/>
      <c r="FZ423" s="121"/>
      <c r="GJ423" s="121"/>
      <c r="GT423" s="121"/>
      <c r="HD423" s="121"/>
      <c r="HN423" s="121"/>
      <c r="HX423" s="121"/>
      <c r="IH423" s="121"/>
      <c r="IR423" s="121"/>
    </row>
    <row xmlns:x14ac="http://schemas.microsoft.com/office/spreadsheetml/2009/9/ac" r="424" s="3" customFormat="true" x14ac:dyDescent="0.25">
      <c r="A424" s="372"/>
      <c r="B424" s="121"/>
      <c r="L424" s="121"/>
      <c r="V424" s="121"/>
      <c r="AF424" s="121"/>
      <c r="AP424" s="121"/>
      <c r="AZ424" s="121"/>
      <c r="BJ424" s="121"/>
      <c r="BT424" s="121"/>
      <c r="CD424" s="121"/>
      <c r="CN424" s="121"/>
      <c r="CX424" s="121"/>
      <c r="DH424" s="121"/>
      <c r="DR424" s="121"/>
      <c r="EB424" s="121"/>
      <c r="EL424" s="121"/>
      <c r="EV424" s="121"/>
      <c r="FF424" s="121"/>
      <c r="FP424" s="121"/>
      <c r="FZ424" s="121"/>
      <c r="GJ424" s="121"/>
      <c r="GT424" s="121"/>
      <c r="HD424" s="121"/>
      <c r="HN424" s="121"/>
      <c r="HX424" s="121"/>
      <c r="IH424" s="121"/>
      <c r="IR424" s="121"/>
    </row>
    <row xmlns:x14ac="http://schemas.microsoft.com/office/spreadsheetml/2009/9/ac" r="425" s="3" customFormat="true" x14ac:dyDescent="0.25">
      <c r="A425" s="372"/>
      <c r="B425" s="121"/>
      <c r="L425" s="121"/>
      <c r="V425" s="121"/>
      <c r="AF425" s="121"/>
      <c r="AP425" s="121"/>
      <c r="AZ425" s="121"/>
      <c r="BJ425" s="121"/>
      <c r="BT425" s="121"/>
      <c r="CD425" s="121"/>
      <c r="CN425" s="121"/>
      <c r="CX425" s="121"/>
      <c r="DH425" s="121"/>
      <c r="DR425" s="121"/>
      <c r="EB425" s="121"/>
      <c r="EL425" s="121"/>
      <c r="EV425" s="121"/>
      <c r="FF425" s="121"/>
      <c r="FP425" s="121"/>
      <c r="FZ425" s="121"/>
      <c r="GJ425" s="121"/>
      <c r="GT425" s="121"/>
      <c r="HD425" s="121"/>
      <c r="HN425" s="121"/>
      <c r="HX425" s="121"/>
      <c r="IH425" s="121"/>
      <c r="IR425" s="121"/>
    </row>
    <row xmlns:x14ac="http://schemas.microsoft.com/office/spreadsheetml/2009/9/ac" r="426" s="3" customFormat="true" x14ac:dyDescent="0.25">
      <c r="A426" s="372"/>
      <c r="B426" s="121"/>
      <c r="L426" s="121"/>
      <c r="V426" s="121"/>
      <c r="AF426" s="121"/>
      <c r="AP426" s="121"/>
      <c r="AZ426" s="121"/>
      <c r="BJ426" s="121"/>
      <c r="BT426" s="121"/>
      <c r="CD426" s="121"/>
      <c r="CN426" s="121"/>
      <c r="CX426" s="121"/>
      <c r="DH426" s="121"/>
      <c r="DR426" s="121"/>
      <c r="EB426" s="121"/>
      <c r="EL426" s="121"/>
      <c r="EV426" s="121"/>
      <c r="FF426" s="121"/>
      <c r="FP426" s="121"/>
      <c r="FZ426" s="121"/>
      <c r="GJ426" s="121"/>
      <c r="GT426" s="121"/>
      <c r="HD426" s="121"/>
      <c r="HN426" s="121"/>
      <c r="HX426" s="121"/>
      <c r="IH426" s="121"/>
      <c r="IR426" s="121"/>
    </row>
    <row xmlns:x14ac="http://schemas.microsoft.com/office/spreadsheetml/2009/9/ac" r="427" s="3" customFormat="true" x14ac:dyDescent="0.25">
      <c r="A427" s="372"/>
      <c r="B427" s="121"/>
      <c r="L427" s="121"/>
      <c r="V427" s="121"/>
      <c r="AF427" s="121"/>
      <c r="AP427" s="121"/>
      <c r="AZ427" s="121"/>
      <c r="BJ427" s="121"/>
      <c r="BT427" s="121"/>
      <c r="CD427" s="121"/>
      <c r="CN427" s="121"/>
      <c r="CX427" s="121"/>
      <c r="DH427" s="121"/>
      <c r="DR427" s="121"/>
      <c r="EB427" s="121"/>
      <c r="EL427" s="121"/>
      <c r="EV427" s="121"/>
      <c r="FF427" s="121"/>
      <c r="FP427" s="121"/>
      <c r="FZ427" s="121"/>
      <c r="GJ427" s="121"/>
      <c r="GT427" s="121"/>
      <c r="HD427" s="121"/>
      <c r="HN427" s="121"/>
      <c r="HX427" s="121"/>
      <c r="IH427" s="121"/>
      <c r="IR427" s="121"/>
    </row>
    <row xmlns:x14ac="http://schemas.microsoft.com/office/spreadsheetml/2009/9/ac" r="428" s="3" customFormat="true" x14ac:dyDescent="0.25">
      <c r="A428" s="372"/>
      <c r="B428" s="121"/>
      <c r="L428" s="121"/>
      <c r="V428" s="121"/>
      <c r="AF428" s="121"/>
      <c r="AP428" s="121"/>
      <c r="AZ428" s="121"/>
      <c r="BJ428" s="121"/>
      <c r="BT428" s="121"/>
      <c r="CD428" s="121"/>
      <c r="CN428" s="121"/>
      <c r="CX428" s="121"/>
      <c r="DH428" s="121"/>
      <c r="DR428" s="121"/>
      <c r="EB428" s="121"/>
      <c r="EL428" s="121"/>
      <c r="EV428" s="121"/>
      <c r="FF428" s="121"/>
      <c r="FP428" s="121"/>
      <c r="FZ428" s="121"/>
      <c r="GJ428" s="121"/>
      <c r="GT428" s="121"/>
      <c r="HD428" s="121"/>
      <c r="HN428" s="121"/>
      <c r="HX428" s="121"/>
      <c r="IH428" s="121"/>
      <c r="IR428" s="121"/>
    </row>
    <row xmlns:x14ac="http://schemas.microsoft.com/office/spreadsheetml/2009/9/ac" r="429" s="3" customFormat="true" x14ac:dyDescent="0.25">
      <c r="A429" s="372"/>
      <c r="B429" s="121"/>
      <c r="L429" s="121"/>
      <c r="V429" s="121"/>
      <c r="AF429" s="121"/>
      <c r="AP429" s="121"/>
      <c r="AZ429" s="121"/>
      <c r="BJ429" s="121"/>
      <c r="BT429" s="121"/>
      <c r="CD429" s="121"/>
      <c r="CN429" s="121"/>
      <c r="CX429" s="121"/>
      <c r="DH429" s="121"/>
      <c r="DR429" s="121"/>
      <c r="EB429" s="121"/>
      <c r="EL429" s="121"/>
      <c r="EV429" s="121"/>
      <c r="FF429" s="121"/>
      <c r="FP429" s="121"/>
      <c r="FZ429" s="121"/>
      <c r="GJ429" s="121"/>
      <c r="GT429" s="121"/>
      <c r="HD429" s="121"/>
      <c r="HN429" s="121"/>
      <c r="HX429" s="121"/>
      <c r="IH429" s="121"/>
      <c r="IR429" s="121"/>
    </row>
    <row xmlns:x14ac="http://schemas.microsoft.com/office/spreadsheetml/2009/9/ac" r="430" s="3" customFormat="true" x14ac:dyDescent="0.25">
      <c r="A430" s="372"/>
      <c r="B430" s="121"/>
      <c r="L430" s="121"/>
      <c r="V430" s="121"/>
      <c r="AF430" s="121"/>
      <c r="AP430" s="121"/>
      <c r="AZ430" s="121"/>
      <c r="BJ430" s="121"/>
      <c r="BT430" s="121"/>
      <c r="CD430" s="121"/>
      <c r="CN430" s="121"/>
      <c r="CX430" s="121"/>
      <c r="DH430" s="121"/>
      <c r="DR430" s="121"/>
      <c r="EB430" s="121"/>
      <c r="EL430" s="121"/>
      <c r="EV430" s="121"/>
      <c r="FF430" s="121"/>
      <c r="FP430" s="121"/>
      <c r="FZ430" s="121"/>
      <c r="GJ430" s="121"/>
      <c r="GT430" s="121"/>
      <c r="HD430" s="121"/>
      <c r="HN430" s="121"/>
      <c r="HX430" s="121"/>
      <c r="IH430" s="121"/>
      <c r="IR430" s="121"/>
    </row>
    <row xmlns:x14ac="http://schemas.microsoft.com/office/spreadsheetml/2009/9/ac" r="431" s="3" customFormat="true" x14ac:dyDescent="0.25">
      <c r="A431" s="372"/>
      <c r="B431" s="121"/>
      <c r="L431" s="121"/>
      <c r="V431" s="121"/>
      <c r="AF431" s="121"/>
      <c r="AP431" s="121"/>
      <c r="AZ431" s="121"/>
      <c r="BJ431" s="121"/>
      <c r="BT431" s="121"/>
      <c r="CD431" s="121"/>
      <c r="CN431" s="121"/>
      <c r="CX431" s="121"/>
      <c r="DH431" s="121"/>
      <c r="DR431" s="121"/>
      <c r="EB431" s="121"/>
      <c r="EL431" s="121"/>
      <c r="EV431" s="121"/>
      <c r="FF431" s="121"/>
      <c r="FP431" s="121"/>
      <c r="FZ431" s="121"/>
      <c r="GJ431" s="121"/>
      <c r="GT431" s="121"/>
      <c r="HD431" s="121"/>
      <c r="HN431" s="121"/>
      <c r="HX431" s="121"/>
      <c r="IH431" s="121"/>
      <c r="IR431" s="121"/>
    </row>
    <row xmlns:x14ac="http://schemas.microsoft.com/office/spreadsheetml/2009/9/ac" r="432" s="3" customFormat="true" x14ac:dyDescent="0.25">
      <c r="A432" s="372"/>
      <c r="B432" s="121"/>
      <c r="L432" s="121"/>
      <c r="V432" s="121"/>
      <c r="AF432" s="121"/>
      <c r="AP432" s="121"/>
      <c r="AZ432" s="121"/>
      <c r="BJ432" s="121"/>
      <c r="BT432" s="121"/>
      <c r="CD432" s="121"/>
      <c r="CN432" s="121"/>
      <c r="CX432" s="121"/>
      <c r="DH432" s="121"/>
      <c r="DR432" s="121"/>
      <c r="EB432" s="121"/>
      <c r="EL432" s="121"/>
      <c r="EV432" s="121"/>
      <c r="FF432" s="121"/>
      <c r="FP432" s="121"/>
      <c r="FZ432" s="121"/>
      <c r="GJ432" s="121"/>
      <c r="GT432" s="121"/>
      <c r="HD432" s="121"/>
      <c r="HN432" s="121"/>
      <c r="HX432" s="121"/>
      <c r="IH432" s="121"/>
      <c r="IR432" s="121"/>
    </row>
    <row xmlns:x14ac="http://schemas.microsoft.com/office/spreadsheetml/2009/9/ac" r="433" s="3" customFormat="true" x14ac:dyDescent="0.25">
      <c r="A433" s="372"/>
      <c r="B433" s="121"/>
      <c r="L433" s="121"/>
      <c r="V433" s="121"/>
      <c r="AF433" s="121"/>
      <c r="AP433" s="121"/>
      <c r="AZ433" s="121"/>
      <c r="BJ433" s="121"/>
      <c r="BT433" s="121"/>
      <c r="CD433" s="121"/>
      <c r="CN433" s="121"/>
      <c r="CX433" s="121"/>
      <c r="DH433" s="121"/>
      <c r="DR433" s="121"/>
      <c r="EB433" s="121"/>
      <c r="EL433" s="121"/>
      <c r="EV433" s="121"/>
      <c r="FF433" s="121"/>
      <c r="FP433" s="121"/>
      <c r="FZ433" s="121"/>
      <c r="GJ433" s="121"/>
      <c r="GT433" s="121"/>
      <c r="HD433" s="121"/>
      <c r="HN433" s="121"/>
      <c r="HX433" s="121"/>
      <c r="IH433" s="121"/>
      <c r="IR433" s="121"/>
    </row>
    <row xmlns:x14ac="http://schemas.microsoft.com/office/spreadsheetml/2009/9/ac" r="434" s="3" customFormat="true" x14ac:dyDescent="0.25">
      <c r="A434" s="372"/>
      <c r="B434" s="121"/>
      <c r="L434" s="121"/>
      <c r="V434" s="121"/>
      <c r="AF434" s="121"/>
      <c r="AP434" s="121"/>
      <c r="AZ434" s="121"/>
      <c r="BJ434" s="121"/>
      <c r="BT434" s="121"/>
      <c r="CD434" s="121"/>
      <c r="CN434" s="121"/>
      <c r="CX434" s="121"/>
      <c r="DH434" s="121"/>
      <c r="DR434" s="121"/>
      <c r="EB434" s="121"/>
      <c r="EL434" s="121"/>
      <c r="EV434" s="121"/>
      <c r="FF434" s="121"/>
      <c r="FP434" s="121"/>
      <c r="FZ434" s="121"/>
      <c r="GJ434" s="121"/>
      <c r="GT434" s="121"/>
      <c r="HD434" s="121"/>
      <c r="HN434" s="121"/>
      <c r="HX434" s="121"/>
      <c r="IH434" s="121"/>
      <c r="IR434" s="121"/>
    </row>
    <row xmlns:x14ac="http://schemas.microsoft.com/office/spreadsheetml/2009/9/ac" r="435" s="3" customFormat="true" x14ac:dyDescent="0.25">
      <c r="A435" s="372"/>
      <c r="B435" s="121"/>
      <c r="L435" s="121"/>
      <c r="V435" s="121"/>
      <c r="AF435" s="121"/>
      <c r="AP435" s="121"/>
      <c r="AZ435" s="121"/>
      <c r="BJ435" s="121"/>
      <c r="BT435" s="121"/>
      <c r="CD435" s="121"/>
      <c r="CN435" s="121"/>
      <c r="CX435" s="121"/>
      <c r="DH435" s="121"/>
      <c r="DR435" s="121"/>
      <c r="EB435" s="121"/>
      <c r="EL435" s="121"/>
      <c r="EV435" s="121"/>
      <c r="FF435" s="121"/>
      <c r="FP435" s="121"/>
      <c r="FZ435" s="121"/>
      <c r="GJ435" s="121"/>
      <c r="GT435" s="121"/>
      <c r="HD435" s="121"/>
      <c r="HN435" s="121"/>
      <c r="HX435" s="121"/>
      <c r="IH435" s="121"/>
      <c r="IR435" s="121"/>
    </row>
    <row xmlns:x14ac="http://schemas.microsoft.com/office/spreadsheetml/2009/9/ac" r="436" s="3" customFormat="true" x14ac:dyDescent="0.25">
      <c r="A436" s="372"/>
      <c r="B436" s="121"/>
      <c r="L436" s="121"/>
      <c r="V436" s="121"/>
      <c r="AF436" s="121"/>
      <c r="AP436" s="121"/>
      <c r="AZ436" s="121"/>
      <c r="BJ436" s="121"/>
      <c r="BT436" s="121"/>
      <c r="CD436" s="121"/>
      <c r="CN436" s="121"/>
      <c r="CX436" s="121"/>
      <c r="DH436" s="121"/>
      <c r="DR436" s="121"/>
      <c r="EB436" s="121"/>
      <c r="EL436" s="121"/>
      <c r="EV436" s="121"/>
      <c r="FF436" s="121"/>
      <c r="FP436" s="121"/>
      <c r="FZ436" s="121"/>
      <c r="GJ436" s="121"/>
      <c r="GT436" s="121"/>
      <c r="HD436" s="121"/>
      <c r="HN436" s="121"/>
      <c r="HX436" s="121"/>
      <c r="IH436" s="121"/>
      <c r="IR436" s="121"/>
    </row>
    <row xmlns:x14ac="http://schemas.microsoft.com/office/spreadsheetml/2009/9/ac" r="437" s="3" customFormat="true" x14ac:dyDescent="0.25">
      <c r="A437" s="372"/>
      <c r="B437" s="121"/>
      <c r="L437" s="121"/>
      <c r="V437" s="121"/>
      <c r="AF437" s="121"/>
      <c r="AP437" s="121"/>
      <c r="AZ437" s="121"/>
      <c r="BJ437" s="121"/>
      <c r="BT437" s="121"/>
      <c r="CD437" s="121"/>
      <c r="CN437" s="121"/>
      <c r="CX437" s="121"/>
      <c r="DH437" s="121"/>
      <c r="DR437" s="121"/>
      <c r="EB437" s="121"/>
      <c r="EL437" s="121"/>
      <c r="EV437" s="121"/>
      <c r="FF437" s="121"/>
      <c r="FP437" s="121"/>
      <c r="FZ437" s="121"/>
      <c r="GJ437" s="121"/>
      <c r="GT437" s="121"/>
      <c r="HD437" s="121"/>
      <c r="HN437" s="121"/>
      <c r="HX437" s="121"/>
      <c r="IH437" s="121"/>
      <c r="IR437" s="121"/>
    </row>
    <row xmlns:x14ac="http://schemas.microsoft.com/office/spreadsheetml/2009/9/ac" r="438" s="3" customFormat="true" x14ac:dyDescent="0.25">
      <c r="A438" s="372"/>
      <c r="B438" s="121"/>
      <c r="L438" s="121"/>
      <c r="V438" s="121"/>
      <c r="AF438" s="121"/>
      <c r="AP438" s="121"/>
      <c r="AZ438" s="121"/>
      <c r="BJ438" s="121"/>
      <c r="BT438" s="121"/>
      <c r="CD438" s="121"/>
      <c r="CN438" s="121"/>
      <c r="CX438" s="121"/>
      <c r="DH438" s="121"/>
      <c r="DR438" s="121"/>
      <c r="EB438" s="121"/>
      <c r="EL438" s="121"/>
      <c r="EV438" s="121"/>
      <c r="FF438" s="121"/>
      <c r="FP438" s="121"/>
      <c r="FZ438" s="121"/>
      <c r="GJ438" s="121"/>
      <c r="GT438" s="121"/>
      <c r="HD438" s="121"/>
      <c r="HN438" s="121"/>
      <c r="HX438" s="121"/>
      <c r="IH438" s="121"/>
      <c r="IR438" s="121"/>
    </row>
    <row xmlns:x14ac="http://schemas.microsoft.com/office/spreadsheetml/2009/9/ac" r="439" s="3" customFormat="true" x14ac:dyDescent="0.25">
      <c r="A439" s="372"/>
      <c r="B439" s="121"/>
      <c r="L439" s="121"/>
      <c r="V439" s="121"/>
      <c r="AF439" s="121"/>
      <c r="AP439" s="121"/>
      <c r="AZ439" s="121"/>
      <c r="BJ439" s="121"/>
      <c r="BT439" s="121"/>
      <c r="CD439" s="121"/>
      <c r="CN439" s="121"/>
      <c r="CX439" s="121"/>
      <c r="DH439" s="121"/>
      <c r="DR439" s="121"/>
      <c r="EB439" s="121"/>
      <c r="EL439" s="121"/>
      <c r="EV439" s="121"/>
      <c r="FF439" s="121"/>
      <c r="FP439" s="121"/>
      <c r="FZ439" s="121"/>
      <c r="GJ439" s="121"/>
      <c r="GT439" s="121"/>
      <c r="HD439" s="121"/>
      <c r="HN439" s="121"/>
      <c r="HX439" s="121"/>
      <c r="IH439" s="121"/>
      <c r="IR439" s="121"/>
    </row>
    <row xmlns:x14ac="http://schemas.microsoft.com/office/spreadsheetml/2009/9/ac" r="440" s="3" customFormat="true" x14ac:dyDescent="0.25">
      <c r="A440" s="372"/>
      <c r="B440" s="121"/>
      <c r="L440" s="121"/>
      <c r="V440" s="121"/>
      <c r="AF440" s="121"/>
      <c r="AP440" s="121"/>
      <c r="AZ440" s="121"/>
      <c r="BJ440" s="121"/>
      <c r="BT440" s="121"/>
      <c r="CD440" s="121"/>
      <c r="CN440" s="121"/>
      <c r="CX440" s="121"/>
      <c r="DH440" s="121"/>
      <c r="DR440" s="121"/>
      <c r="EB440" s="121"/>
      <c r="EL440" s="121"/>
      <c r="EV440" s="121"/>
      <c r="FF440" s="121"/>
      <c r="FP440" s="121"/>
      <c r="FZ440" s="121"/>
      <c r="GJ440" s="121"/>
      <c r="GT440" s="121"/>
      <c r="HD440" s="121"/>
      <c r="HN440" s="121"/>
      <c r="HX440" s="121"/>
      <c r="IH440" s="121"/>
      <c r="IR440" s="121"/>
    </row>
    <row xmlns:x14ac="http://schemas.microsoft.com/office/spreadsheetml/2009/9/ac" r="441" s="3" customFormat="true" x14ac:dyDescent="0.25">
      <c r="A441" s="372"/>
      <c r="B441" s="121"/>
      <c r="L441" s="121"/>
      <c r="V441" s="121"/>
      <c r="AF441" s="121"/>
      <c r="AP441" s="121"/>
      <c r="AZ441" s="121"/>
      <c r="BJ441" s="121"/>
      <c r="BT441" s="121"/>
      <c r="CD441" s="121"/>
      <c r="CN441" s="121"/>
      <c r="CX441" s="121"/>
      <c r="DH441" s="121"/>
      <c r="DR441" s="121"/>
      <c r="EB441" s="121"/>
      <c r="EL441" s="121"/>
      <c r="EV441" s="121"/>
      <c r="FF441" s="121"/>
      <c r="FP441" s="121"/>
      <c r="FZ441" s="121"/>
      <c r="GJ441" s="121"/>
      <c r="GT441" s="121"/>
      <c r="HD441" s="121"/>
      <c r="HN441" s="121"/>
      <c r="HX441" s="121"/>
      <c r="IH441" s="121"/>
      <c r="IR441" s="121"/>
    </row>
    <row xmlns:x14ac="http://schemas.microsoft.com/office/spreadsheetml/2009/9/ac" r="442" s="3" customFormat="true" x14ac:dyDescent="0.25">
      <c r="A442" s="372"/>
      <c r="B442" s="121"/>
      <c r="L442" s="121"/>
      <c r="V442" s="121"/>
      <c r="AF442" s="121"/>
      <c r="AP442" s="121"/>
      <c r="AZ442" s="121"/>
      <c r="BJ442" s="121"/>
      <c r="BT442" s="121"/>
      <c r="CD442" s="121"/>
      <c r="CN442" s="121"/>
      <c r="CX442" s="121"/>
      <c r="DH442" s="121"/>
      <c r="DR442" s="121"/>
      <c r="EB442" s="121"/>
      <c r="EL442" s="121"/>
      <c r="EV442" s="121"/>
      <c r="FF442" s="121"/>
      <c r="FP442" s="121"/>
      <c r="FZ442" s="121"/>
      <c r="GJ442" s="121"/>
      <c r="GT442" s="121"/>
      <c r="HD442" s="121"/>
      <c r="HN442" s="121"/>
      <c r="HX442" s="121"/>
      <c r="IH442" s="121"/>
      <c r="IR442" s="121"/>
    </row>
    <row xmlns:x14ac="http://schemas.microsoft.com/office/spreadsheetml/2009/9/ac" r="443" s="3" customFormat="true" x14ac:dyDescent="0.25">
      <c r="A443" s="372"/>
      <c r="B443" s="121"/>
      <c r="L443" s="121"/>
      <c r="V443" s="121"/>
      <c r="AF443" s="121"/>
      <c r="AP443" s="121"/>
      <c r="AZ443" s="121"/>
      <c r="BJ443" s="121"/>
      <c r="BT443" s="121"/>
      <c r="CD443" s="121"/>
      <c r="CN443" s="121"/>
      <c r="CX443" s="121"/>
      <c r="DH443" s="121"/>
      <c r="DR443" s="121"/>
      <c r="EB443" s="121"/>
      <c r="EL443" s="121"/>
      <c r="EV443" s="121"/>
      <c r="FF443" s="121"/>
      <c r="FP443" s="121"/>
      <c r="FZ443" s="121"/>
      <c r="GJ443" s="121"/>
      <c r="GT443" s="121"/>
      <c r="HD443" s="121"/>
      <c r="HN443" s="121"/>
      <c r="HX443" s="121"/>
      <c r="IH443" s="121"/>
      <c r="IR443" s="121"/>
    </row>
    <row xmlns:x14ac="http://schemas.microsoft.com/office/spreadsheetml/2009/9/ac" r="444" s="3" customFormat="true" x14ac:dyDescent="0.25">
      <c r="A444" s="372"/>
      <c r="B444" s="121"/>
      <c r="L444" s="121"/>
      <c r="V444" s="121"/>
      <c r="AF444" s="121"/>
      <c r="AP444" s="121"/>
      <c r="AZ444" s="121"/>
      <c r="BJ444" s="121"/>
      <c r="BT444" s="121"/>
      <c r="CD444" s="121"/>
      <c r="CN444" s="121"/>
      <c r="CX444" s="121"/>
      <c r="DH444" s="121"/>
      <c r="DR444" s="121"/>
      <c r="EB444" s="121"/>
      <c r="EL444" s="121"/>
      <c r="EV444" s="121"/>
      <c r="FF444" s="121"/>
      <c r="FP444" s="121"/>
      <c r="FZ444" s="121"/>
      <c r="GJ444" s="121"/>
      <c r="GT444" s="121"/>
      <c r="HD444" s="121"/>
      <c r="HN444" s="121"/>
      <c r="HX444" s="121"/>
      <c r="IH444" s="121"/>
      <c r="IR444" s="121"/>
    </row>
    <row xmlns:x14ac="http://schemas.microsoft.com/office/spreadsheetml/2009/9/ac" r="445" s="3" customFormat="true" x14ac:dyDescent="0.25">
      <c r="A445" s="372"/>
      <c r="B445" s="121"/>
      <c r="L445" s="121"/>
      <c r="V445" s="121"/>
      <c r="AF445" s="121"/>
      <c r="AP445" s="121"/>
      <c r="AZ445" s="121"/>
      <c r="BJ445" s="121"/>
      <c r="BT445" s="121"/>
      <c r="CD445" s="121"/>
      <c r="CN445" s="121"/>
      <c r="CX445" s="121"/>
      <c r="DH445" s="121"/>
      <c r="DR445" s="121"/>
      <c r="EB445" s="121"/>
      <c r="EL445" s="121"/>
      <c r="EV445" s="121"/>
      <c r="FF445" s="121"/>
      <c r="FP445" s="121"/>
      <c r="FZ445" s="121"/>
      <c r="GJ445" s="121"/>
      <c r="GT445" s="121"/>
      <c r="HD445" s="121"/>
      <c r="HN445" s="121"/>
      <c r="HX445" s="121"/>
      <c r="IH445" s="121"/>
      <c r="IR445" s="121"/>
    </row>
    <row xmlns:x14ac="http://schemas.microsoft.com/office/spreadsheetml/2009/9/ac" r="446" s="3" customFormat="true" x14ac:dyDescent="0.25">
      <c r="A446" s="372"/>
      <c r="B446" s="121"/>
      <c r="L446" s="121"/>
      <c r="V446" s="121"/>
      <c r="AF446" s="121"/>
      <c r="AP446" s="121"/>
      <c r="AZ446" s="121"/>
      <c r="BJ446" s="121"/>
      <c r="BT446" s="121"/>
      <c r="CD446" s="121"/>
      <c r="CN446" s="121"/>
      <c r="CX446" s="121"/>
      <c r="DH446" s="121"/>
      <c r="DR446" s="121"/>
      <c r="EB446" s="121"/>
      <c r="EL446" s="121"/>
      <c r="EV446" s="121"/>
      <c r="FF446" s="121"/>
      <c r="FP446" s="121"/>
      <c r="FZ446" s="121"/>
      <c r="GJ446" s="121"/>
      <c r="GT446" s="121"/>
      <c r="HD446" s="121"/>
      <c r="HN446" s="121"/>
      <c r="HX446" s="121"/>
      <c r="IH446" s="121"/>
      <c r="IR446" s="121"/>
    </row>
    <row xmlns:x14ac="http://schemas.microsoft.com/office/spreadsheetml/2009/9/ac" r="447" s="3" customFormat="true" x14ac:dyDescent="0.25">
      <c r="A447" s="372"/>
      <c r="B447" s="121"/>
      <c r="L447" s="121"/>
      <c r="V447" s="121"/>
      <c r="AF447" s="121"/>
      <c r="AP447" s="121"/>
      <c r="AZ447" s="121"/>
      <c r="BJ447" s="121"/>
      <c r="BT447" s="121"/>
      <c r="CD447" s="121"/>
      <c r="CN447" s="121"/>
      <c r="CX447" s="121"/>
      <c r="DH447" s="121"/>
      <c r="DR447" s="121"/>
      <c r="EB447" s="121"/>
      <c r="EL447" s="121"/>
      <c r="EV447" s="121"/>
      <c r="FF447" s="121"/>
      <c r="FP447" s="121"/>
      <c r="FZ447" s="121"/>
      <c r="GJ447" s="121"/>
      <c r="GT447" s="121"/>
      <c r="HD447" s="121"/>
      <c r="HN447" s="121"/>
      <c r="HX447" s="121"/>
      <c r="IH447" s="121"/>
      <c r="IR447" s="121"/>
    </row>
    <row xmlns:x14ac="http://schemas.microsoft.com/office/spreadsheetml/2009/9/ac" r="448" s="3" customFormat="true" x14ac:dyDescent="0.25">
      <c r="A448" s="372"/>
      <c r="B448" s="121"/>
      <c r="L448" s="121"/>
      <c r="V448" s="121"/>
      <c r="AF448" s="121"/>
      <c r="AP448" s="121"/>
      <c r="AZ448" s="121"/>
      <c r="BJ448" s="121"/>
      <c r="BT448" s="121"/>
      <c r="CD448" s="121"/>
      <c r="CN448" s="121"/>
      <c r="CX448" s="121"/>
      <c r="DH448" s="121"/>
      <c r="DR448" s="121"/>
      <c r="EB448" s="121"/>
      <c r="EL448" s="121"/>
      <c r="EV448" s="121"/>
      <c r="FF448" s="121"/>
      <c r="FP448" s="121"/>
      <c r="FZ448" s="121"/>
      <c r="GJ448" s="121"/>
      <c r="GT448" s="121"/>
      <c r="HD448" s="121"/>
      <c r="HN448" s="121"/>
      <c r="HX448" s="121"/>
      <c r="IH448" s="121"/>
      <c r="IR448" s="121"/>
    </row>
    <row xmlns:x14ac="http://schemas.microsoft.com/office/spreadsheetml/2009/9/ac" r="449" s="3" customFormat="true" x14ac:dyDescent="0.25">
      <c r="A449" s="372"/>
      <c r="B449" s="121"/>
      <c r="L449" s="121"/>
      <c r="V449" s="121"/>
      <c r="AF449" s="121"/>
      <c r="AP449" s="121"/>
      <c r="AZ449" s="121"/>
      <c r="BJ449" s="121"/>
      <c r="BT449" s="121"/>
      <c r="CD449" s="121"/>
      <c r="CN449" s="121"/>
      <c r="CX449" s="121"/>
      <c r="DH449" s="121"/>
      <c r="DR449" s="121"/>
      <c r="EB449" s="121"/>
      <c r="EL449" s="121"/>
      <c r="EV449" s="121"/>
      <c r="FF449" s="121"/>
      <c r="FP449" s="121"/>
      <c r="FZ449" s="121"/>
      <c r="GJ449" s="121"/>
      <c r="GT449" s="121"/>
      <c r="HD449" s="121"/>
      <c r="HN449" s="121"/>
      <c r="HX449" s="121"/>
      <c r="IH449" s="121"/>
      <c r="IR449" s="121"/>
    </row>
    <row xmlns:x14ac="http://schemas.microsoft.com/office/spreadsheetml/2009/9/ac" r="450" s="3" customFormat="true" x14ac:dyDescent="0.25">
      <c r="A450" s="372"/>
      <c r="B450" s="121"/>
      <c r="L450" s="121"/>
      <c r="V450" s="121"/>
      <c r="AF450" s="121"/>
      <c r="AP450" s="121"/>
      <c r="AZ450" s="121"/>
      <c r="BJ450" s="121"/>
      <c r="BT450" s="121"/>
      <c r="CD450" s="121"/>
      <c r="CN450" s="121"/>
      <c r="CX450" s="121"/>
      <c r="DH450" s="121"/>
      <c r="DR450" s="121"/>
      <c r="EB450" s="121"/>
      <c r="EL450" s="121"/>
      <c r="EV450" s="121"/>
      <c r="FF450" s="121"/>
      <c r="FP450" s="121"/>
      <c r="FZ450" s="121"/>
      <c r="GJ450" s="121"/>
      <c r="GT450" s="121"/>
      <c r="HD450" s="121"/>
      <c r="HN450" s="121"/>
      <c r="HX450" s="121"/>
      <c r="IH450" s="121"/>
      <c r="IR450" s="121"/>
    </row>
    <row xmlns:x14ac="http://schemas.microsoft.com/office/spreadsheetml/2009/9/ac" r="451" s="3" customFormat="true" x14ac:dyDescent="0.25">
      <c r="A451" s="372"/>
      <c r="B451" s="121"/>
      <c r="L451" s="121"/>
      <c r="V451" s="121"/>
      <c r="AF451" s="121"/>
      <c r="AP451" s="121"/>
      <c r="AZ451" s="121"/>
      <c r="BJ451" s="121"/>
      <c r="BT451" s="121"/>
      <c r="CD451" s="121"/>
      <c r="CN451" s="121"/>
      <c r="CX451" s="121"/>
      <c r="DH451" s="121"/>
      <c r="DR451" s="121"/>
      <c r="EB451" s="121"/>
      <c r="EL451" s="121"/>
      <c r="EV451" s="121"/>
      <c r="FF451" s="121"/>
      <c r="FP451" s="121"/>
      <c r="FZ451" s="121"/>
      <c r="GJ451" s="121"/>
      <c r="GT451" s="121"/>
      <c r="HD451" s="121"/>
      <c r="HN451" s="121"/>
      <c r="HX451" s="121"/>
      <c r="IH451" s="121"/>
      <c r="IR451" s="121"/>
    </row>
    <row xmlns:x14ac="http://schemas.microsoft.com/office/spreadsheetml/2009/9/ac" r="452" s="3" customFormat="true" x14ac:dyDescent="0.25">
      <c r="A452" s="372"/>
      <c r="B452" s="121"/>
      <c r="L452" s="121"/>
      <c r="V452" s="121"/>
      <c r="AF452" s="121"/>
      <c r="AP452" s="121"/>
      <c r="AZ452" s="121"/>
      <c r="BJ452" s="121"/>
      <c r="BT452" s="121"/>
      <c r="CD452" s="121"/>
      <c r="CN452" s="121"/>
      <c r="CX452" s="121"/>
      <c r="DH452" s="121"/>
      <c r="DR452" s="121"/>
      <c r="EB452" s="121"/>
      <c r="EL452" s="121"/>
      <c r="EV452" s="121"/>
      <c r="FF452" s="121"/>
      <c r="FP452" s="121"/>
      <c r="FZ452" s="121"/>
      <c r="GJ452" s="121"/>
      <c r="GT452" s="121"/>
      <c r="HD452" s="121"/>
      <c r="HN452" s="121"/>
      <c r="HX452" s="121"/>
      <c r="IH452" s="121"/>
      <c r="IR452" s="121"/>
    </row>
    <row xmlns:x14ac="http://schemas.microsoft.com/office/spreadsheetml/2009/9/ac" r="453" s="3" customFormat="true" x14ac:dyDescent="0.25">
      <c r="A453" s="372"/>
      <c r="B453" s="121"/>
      <c r="L453" s="121"/>
      <c r="V453" s="121"/>
      <c r="AF453" s="121"/>
      <c r="AP453" s="121"/>
      <c r="AZ453" s="121"/>
      <c r="BJ453" s="121"/>
      <c r="BT453" s="121"/>
      <c r="CD453" s="121"/>
      <c r="CN453" s="121"/>
      <c r="CX453" s="121"/>
      <c r="DH453" s="121"/>
      <c r="DR453" s="121"/>
      <c r="EB453" s="121"/>
      <c r="EL453" s="121"/>
      <c r="EV453" s="121"/>
      <c r="FF453" s="121"/>
      <c r="FP453" s="121"/>
      <c r="FZ453" s="121"/>
      <c r="GJ453" s="121"/>
      <c r="GT453" s="121"/>
      <c r="HD453" s="121"/>
      <c r="HN453" s="121"/>
      <c r="HX453" s="121"/>
      <c r="IH453" s="121"/>
      <c r="IR453" s="121"/>
    </row>
    <row xmlns:x14ac="http://schemas.microsoft.com/office/spreadsheetml/2009/9/ac" r="454" s="3" customFormat="true" x14ac:dyDescent="0.25">
      <c r="A454" s="372"/>
      <c r="B454" s="121"/>
      <c r="L454" s="121"/>
      <c r="V454" s="121"/>
      <c r="AF454" s="121"/>
      <c r="AP454" s="121"/>
      <c r="AZ454" s="121"/>
      <c r="BJ454" s="121"/>
      <c r="BT454" s="121"/>
      <c r="CD454" s="121"/>
      <c r="CN454" s="121"/>
      <c r="CX454" s="121"/>
      <c r="DH454" s="121"/>
      <c r="DR454" s="121"/>
      <c r="EB454" s="121"/>
      <c r="EL454" s="121"/>
      <c r="EV454" s="121"/>
      <c r="FF454" s="121"/>
      <c r="FP454" s="121"/>
      <c r="FZ454" s="121"/>
      <c r="GJ454" s="121"/>
      <c r="GT454" s="121"/>
      <c r="HD454" s="121"/>
      <c r="HN454" s="121"/>
      <c r="HX454" s="121"/>
      <c r="IH454" s="121"/>
      <c r="IR454" s="121"/>
    </row>
    <row xmlns:x14ac="http://schemas.microsoft.com/office/spreadsheetml/2009/9/ac" r="455" s="3" customFormat="true" x14ac:dyDescent="0.25">
      <c r="A455" s="372"/>
      <c r="B455" s="121"/>
      <c r="L455" s="121"/>
      <c r="V455" s="121"/>
      <c r="AF455" s="121"/>
      <c r="AP455" s="121"/>
      <c r="AZ455" s="121"/>
      <c r="BJ455" s="121"/>
      <c r="BT455" s="121"/>
      <c r="CD455" s="121"/>
      <c r="CN455" s="121"/>
      <c r="CX455" s="121"/>
      <c r="DH455" s="121"/>
      <c r="DR455" s="121"/>
      <c r="EB455" s="121"/>
      <c r="EL455" s="121"/>
      <c r="EV455" s="121"/>
      <c r="FF455" s="121"/>
      <c r="FP455" s="121"/>
      <c r="FZ455" s="121"/>
      <c r="GJ455" s="121"/>
      <c r="GT455" s="121"/>
      <c r="HD455" s="121"/>
      <c r="HN455" s="121"/>
      <c r="HX455" s="121"/>
      <c r="IH455" s="121"/>
      <c r="IR455" s="121"/>
    </row>
    <row xmlns:x14ac="http://schemas.microsoft.com/office/spreadsheetml/2009/9/ac" r="456" s="3" customFormat="true" x14ac:dyDescent="0.25">
      <c r="A456" s="372"/>
      <c r="B456" s="121"/>
      <c r="L456" s="121"/>
      <c r="V456" s="121"/>
      <c r="AF456" s="121"/>
      <c r="AP456" s="121"/>
      <c r="AZ456" s="121"/>
      <c r="BJ456" s="121"/>
      <c r="BT456" s="121"/>
      <c r="CD456" s="121"/>
      <c r="CN456" s="121"/>
      <c r="CX456" s="121"/>
      <c r="DH456" s="121"/>
      <c r="DR456" s="121"/>
      <c r="EB456" s="121"/>
      <c r="EL456" s="121"/>
      <c r="EV456" s="121"/>
      <c r="FF456" s="121"/>
      <c r="FP456" s="121"/>
      <c r="FZ456" s="121"/>
      <c r="GJ456" s="121"/>
      <c r="GT456" s="121"/>
      <c r="HD456" s="121"/>
      <c r="HN456" s="121"/>
      <c r="HX456" s="121"/>
      <c r="IH456" s="121"/>
      <c r="IR456" s="121"/>
    </row>
    <row xmlns:x14ac="http://schemas.microsoft.com/office/spreadsheetml/2009/9/ac" r="457" s="3" customFormat="true" x14ac:dyDescent="0.25">
      <c r="A457" s="372"/>
      <c r="B457" s="121"/>
      <c r="L457" s="121"/>
      <c r="V457" s="121"/>
      <c r="AF457" s="121"/>
      <c r="AP457" s="121"/>
      <c r="AZ457" s="121"/>
      <c r="BJ457" s="121"/>
      <c r="BT457" s="121"/>
      <c r="CD457" s="121"/>
      <c r="CN457" s="121"/>
      <c r="CX457" s="121"/>
      <c r="DH457" s="121"/>
      <c r="DR457" s="121"/>
      <c r="EB457" s="121"/>
      <c r="EL457" s="121"/>
      <c r="EV457" s="121"/>
      <c r="FF457" s="121"/>
      <c r="FP457" s="121"/>
      <c r="FZ457" s="121"/>
      <c r="GJ457" s="121"/>
      <c r="GT457" s="121"/>
      <c r="HD457" s="121"/>
      <c r="HN457" s="121"/>
      <c r="HX457" s="121"/>
      <c r="IH457" s="121"/>
      <c r="IR457" s="121"/>
    </row>
    <row xmlns:x14ac="http://schemas.microsoft.com/office/spreadsheetml/2009/9/ac" r="458" s="3" customFormat="true" x14ac:dyDescent="0.25">
      <c r="A458" s="372"/>
      <c r="B458" s="121"/>
      <c r="L458" s="121"/>
      <c r="V458" s="121"/>
      <c r="AF458" s="121"/>
      <c r="AP458" s="121"/>
      <c r="AZ458" s="121"/>
      <c r="BJ458" s="121"/>
      <c r="BT458" s="121"/>
      <c r="CD458" s="121"/>
      <c r="CN458" s="121"/>
      <c r="CX458" s="121"/>
      <c r="DH458" s="121"/>
      <c r="DR458" s="121"/>
      <c r="EB458" s="121"/>
      <c r="EL458" s="121"/>
      <c r="EV458" s="121"/>
      <c r="FF458" s="121"/>
      <c r="FP458" s="121"/>
      <c r="FZ458" s="121"/>
      <c r="GJ458" s="121"/>
      <c r="GT458" s="121"/>
      <c r="HD458" s="121"/>
      <c r="HN458" s="121"/>
      <c r="HX458" s="121"/>
      <c r="IH458" s="121"/>
      <c r="IR458" s="121"/>
    </row>
    <row xmlns:x14ac="http://schemas.microsoft.com/office/spreadsheetml/2009/9/ac" r="459" s="3" customFormat="true" x14ac:dyDescent="0.25">
      <c r="A459" s="372"/>
      <c r="B459" s="121"/>
      <c r="L459" s="121"/>
      <c r="V459" s="121"/>
      <c r="AF459" s="121"/>
      <c r="AP459" s="121"/>
      <c r="AZ459" s="121"/>
      <c r="BJ459" s="121"/>
      <c r="BT459" s="121"/>
      <c r="CD459" s="121"/>
      <c r="CN459" s="121"/>
      <c r="CX459" s="121"/>
      <c r="DH459" s="121"/>
      <c r="DR459" s="121"/>
      <c r="EB459" s="121"/>
      <c r="EL459" s="121"/>
      <c r="EV459" s="121"/>
      <c r="FF459" s="121"/>
      <c r="FP459" s="121"/>
      <c r="FZ459" s="121"/>
      <c r="GJ459" s="121"/>
      <c r="GT459" s="121"/>
      <c r="HD459" s="121"/>
      <c r="HN459" s="121"/>
      <c r="HX459" s="121"/>
      <c r="IH459" s="121"/>
      <c r="IR459" s="121"/>
    </row>
    <row xmlns:x14ac="http://schemas.microsoft.com/office/spreadsheetml/2009/9/ac" r="460" s="3" customFormat="true" x14ac:dyDescent="0.25">
      <c r="A460" s="372"/>
      <c r="B460" s="121"/>
      <c r="L460" s="121"/>
      <c r="V460" s="121"/>
      <c r="AF460" s="121"/>
      <c r="AP460" s="121"/>
      <c r="AZ460" s="121"/>
      <c r="BJ460" s="121"/>
      <c r="BT460" s="121"/>
      <c r="CD460" s="121"/>
      <c r="CN460" s="121"/>
      <c r="CX460" s="121"/>
      <c r="DH460" s="121"/>
      <c r="DR460" s="121"/>
      <c r="EB460" s="121"/>
      <c r="EL460" s="121"/>
      <c r="EV460" s="121"/>
      <c r="FF460" s="121"/>
      <c r="FP460" s="121"/>
      <c r="FZ460" s="121"/>
      <c r="GJ460" s="121"/>
      <c r="GT460" s="121"/>
      <c r="HD460" s="121"/>
      <c r="HN460" s="121"/>
      <c r="HX460" s="121"/>
      <c r="IH460" s="121"/>
      <c r="IR460" s="121"/>
    </row>
    <row xmlns:x14ac="http://schemas.microsoft.com/office/spreadsheetml/2009/9/ac" r="461" s="3" customFormat="true" x14ac:dyDescent="0.25">
      <c r="A461" s="372"/>
      <c r="B461" s="121"/>
      <c r="L461" s="121"/>
      <c r="V461" s="121"/>
      <c r="AF461" s="121"/>
      <c r="AP461" s="121"/>
      <c r="AZ461" s="121"/>
      <c r="BJ461" s="121"/>
      <c r="BT461" s="121"/>
      <c r="CD461" s="121"/>
      <c r="CN461" s="121"/>
      <c r="CX461" s="121"/>
      <c r="DH461" s="121"/>
      <c r="DR461" s="121"/>
      <c r="EB461" s="121"/>
      <c r="EL461" s="121"/>
      <c r="EV461" s="121"/>
      <c r="FF461" s="121"/>
      <c r="FP461" s="121"/>
      <c r="FZ461" s="121"/>
      <c r="GJ461" s="121"/>
      <c r="GT461" s="121"/>
      <c r="HD461" s="121"/>
      <c r="HN461" s="121"/>
      <c r="HX461" s="121"/>
      <c r="IH461" s="121"/>
      <c r="IR461" s="121"/>
    </row>
    <row xmlns:x14ac="http://schemas.microsoft.com/office/spreadsheetml/2009/9/ac" r="462" s="3" customFormat="true" x14ac:dyDescent="0.25">
      <c r="A462" s="372"/>
      <c r="B462" s="121"/>
      <c r="L462" s="121"/>
      <c r="V462" s="121"/>
      <c r="AF462" s="121"/>
      <c r="AP462" s="121"/>
      <c r="AZ462" s="121"/>
      <c r="BJ462" s="121"/>
      <c r="BT462" s="121"/>
      <c r="CD462" s="121"/>
      <c r="CN462" s="121"/>
      <c r="CX462" s="121"/>
      <c r="DH462" s="121"/>
      <c r="DR462" s="121"/>
      <c r="EB462" s="121"/>
      <c r="EL462" s="121"/>
      <c r="EV462" s="121"/>
      <c r="FF462" s="121"/>
      <c r="FP462" s="121"/>
      <c r="FZ462" s="121"/>
      <c r="GJ462" s="121"/>
      <c r="GT462" s="121"/>
      <c r="HD462" s="121"/>
      <c r="HN462" s="121"/>
      <c r="HX462" s="121"/>
      <c r="IH462" s="121"/>
      <c r="IR462" s="121"/>
    </row>
    <row xmlns:x14ac="http://schemas.microsoft.com/office/spreadsheetml/2009/9/ac" r="463" s="3" customFormat="true" x14ac:dyDescent="0.25">
      <c r="A463" s="372"/>
      <c r="B463" s="121"/>
      <c r="L463" s="121"/>
      <c r="V463" s="121"/>
      <c r="AF463" s="121"/>
      <c r="AP463" s="121"/>
      <c r="AZ463" s="121"/>
      <c r="BJ463" s="121"/>
      <c r="BT463" s="121"/>
      <c r="CD463" s="121"/>
      <c r="CN463" s="121"/>
      <c r="CX463" s="121"/>
      <c r="DH463" s="121"/>
      <c r="DR463" s="121"/>
      <c r="EB463" s="121"/>
      <c r="EL463" s="121"/>
      <c r="EV463" s="121"/>
      <c r="FF463" s="121"/>
      <c r="FP463" s="121"/>
      <c r="FZ463" s="121"/>
      <c r="GJ463" s="121"/>
      <c r="GT463" s="121"/>
      <c r="HD463" s="121"/>
      <c r="HN463" s="121"/>
      <c r="HX463" s="121"/>
      <c r="IH463" s="121"/>
      <c r="IR463" s="121"/>
    </row>
    <row xmlns:x14ac="http://schemas.microsoft.com/office/spreadsheetml/2009/9/ac" r="464" s="3" customFormat="true" x14ac:dyDescent="0.25">
      <c r="A464" s="372"/>
      <c r="B464" s="121"/>
      <c r="L464" s="121"/>
      <c r="V464" s="121"/>
      <c r="AF464" s="121"/>
      <c r="AP464" s="121"/>
      <c r="AZ464" s="121"/>
      <c r="BJ464" s="121"/>
      <c r="BT464" s="121"/>
      <c r="CD464" s="121"/>
      <c r="CN464" s="121"/>
      <c r="CX464" s="121"/>
      <c r="DH464" s="121"/>
      <c r="DR464" s="121"/>
      <c r="EB464" s="121"/>
      <c r="EL464" s="121"/>
      <c r="EV464" s="121"/>
      <c r="FF464" s="121"/>
      <c r="FP464" s="121"/>
      <c r="FZ464" s="121"/>
      <c r="GJ464" s="121"/>
      <c r="GT464" s="121"/>
      <c r="HD464" s="121"/>
      <c r="HN464" s="121"/>
      <c r="HX464" s="121"/>
      <c r="IH464" s="121"/>
      <c r="IR464" s="121"/>
    </row>
    <row xmlns:x14ac="http://schemas.microsoft.com/office/spreadsheetml/2009/9/ac" r="465" s="3" customFormat="true" x14ac:dyDescent="0.25">
      <c r="A465" s="372"/>
      <c r="B465" s="121"/>
      <c r="L465" s="121"/>
      <c r="V465" s="121"/>
      <c r="AF465" s="121"/>
      <c r="AP465" s="121"/>
      <c r="AZ465" s="121"/>
      <c r="BJ465" s="121"/>
      <c r="BT465" s="121"/>
      <c r="CD465" s="121"/>
      <c r="CN465" s="121"/>
      <c r="CX465" s="121"/>
      <c r="DH465" s="121"/>
      <c r="DR465" s="121"/>
      <c r="EB465" s="121"/>
      <c r="EL465" s="121"/>
      <c r="EV465" s="121"/>
      <c r="FF465" s="121"/>
      <c r="FP465" s="121"/>
      <c r="FZ465" s="121"/>
      <c r="GJ465" s="121"/>
      <c r="GT465" s="121"/>
      <c r="HD465" s="121"/>
      <c r="HN465" s="121"/>
      <c r="HX465" s="121"/>
      <c r="IH465" s="121"/>
      <c r="IR465" s="121"/>
    </row>
    <row xmlns:x14ac="http://schemas.microsoft.com/office/spreadsheetml/2009/9/ac" r="466" s="3" customFormat="true" x14ac:dyDescent="0.25">
      <c r="A466" s="372"/>
      <c r="B466" s="121"/>
      <c r="L466" s="121"/>
      <c r="V466" s="121"/>
      <c r="AF466" s="121"/>
      <c r="AP466" s="121"/>
      <c r="AZ466" s="121"/>
      <c r="BJ466" s="121"/>
      <c r="BT466" s="121"/>
      <c r="CD466" s="121"/>
      <c r="CN466" s="121"/>
      <c r="CX466" s="121"/>
      <c r="DH466" s="121"/>
      <c r="DR466" s="121"/>
      <c r="EB466" s="121"/>
      <c r="EL466" s="121"/>
      <c r="EV466" s="121"/>
      <c r="FF466" s="121"/>
      <c r="FP466" s="121"/>
      <c r="FZ466" s="121"/>
      <c r="GJ466" s="121"/>
      <c r="GT466" s="121"/>
      <c r="HD466" s="121"/>
      <c r="HN466" s="121"/>
      <c r="HX466" s="121"/>
      <c r="IH466" s="121"/>
      <c r="IR466" s="121"/>
    </row>
    <row xmlns:x14ac="http://schemas.microsoft.com/office/spreadsheetml/2009/9/ac" r="467" s="3" customFormat="true" x14ac:dyDescent="0.25">
      <c r="A467" s="372"/>
      <c r="B467" s="121"/>
      <c r="L467" s="121"/>
      <c r="V467" s="121"/>
      <c r="AF467" s="121"/>
      <c r="AP467" s="121"/>
      <c r="AZ467" s="121"/>
      <c r="BJ467" s="121"/>
      <c r="BT467" s="121"/>
      <c r="CD467" s="121"/>
      <c r="CN467" s="121"/>
      <c r="CX467" s="121"/>
      <c r="DH467" s="121"/>
      <c r="DR467" s="121"/>
      <c r="EB467" s="121"/>
      <c r="EL467" s="121"/>
      <c r="EV467" s="121"/>
      <c r="FF467" s="121"/>
      <c r="FP467" s="121"/>
      <c r="FZ467" s="121"/>
      <c r="GJ467" s="121"/>
      <c r="GT467" s="121"/>
      <c r="HD467" s="121"/>
      <c r="HN467" s="121"/>
      <c r="HX467" s="121"/>
      <c r="IH467" s="121"/>
      <c r="IR467" s="121"/>
    </row>
    <row xmlns:x14ac="http://schemas.microsoft.com/office/spreadsheetml/2009/9/ac" r="468" s="3" customFormat="true" x14ac:dyDescent="0.25">
      <c r="A468" s="372"/>
      <c r="B468" s="121"/>
      <c r="L468" s="121"/>
      <c r="V468" s="121"/>
      <c r="AF468" s="121"/>
      <c r="AP468" s="121"/>
      <c r="AZ468" s="121"/>
      <c r="BJ468" s="121"/>
      <c r="BT468" s="121"/>
      <c r="CD468" s="121"/>
      <c r="CN468" s="121"/>
      <c r="CX468" s="121"/>
      <c r="DH468" s="121"/>
      <c r="DR468" s="121"/>
      <c r="EB468" s="121"/>
      <c r="EL468" s="121"/>
      <c r="EV468" s="121"/>
      <c r="FF468" s="121"/>
      <c r="FP468" s="121"/>
      <c r="FZ468" s="121"/>
      <c r="GJ468" s="121"/>
      <c r="GT468" s="121"/>
      <c r="HD468" s="121"/>
      <c r="HN468" s="121"/>
      <c r="HX468" s="121"/>
      <c r="IH468" s="121"/>
      <c r="IR468" s="121"/>
    </row>
    <row xmlns:x14ac="http://schemas.microsoft.com/office/spreadsheetml/2009/9/ac" r="469" s="3" customFormat="true" x14ac:dyDescent="0.25">
      <c r="A469" s="372"/>
      <c r="B469" s="121"/>
      <c r="L469" s="121"/>
      <c r="V469" s="121"/>
      <c r="AF469" s="121"/>
      <c r="AP469" s="121"/>
      <c r="AZ469" s="121"/>
      <c r="BJ469" s="121"/>
      <c r="BT469" s="121"/>
      <c r="CD469" s="121"/>
      <c r="CN469" s="121"/>
      <c r="CX469" s="121"/>
      <c r="DH469" s="121"/>
      <c r="DR469" s="121"/>
      <c r="EB469" s="121"/>
      <c r="EL469" s="121"/>
      <c r="EV469" s="121"/>
      <c r="FF469" s="121"/>
      <c r="FP469" s="121"/>
      <c r="FZ469" s="121"/>
      <c r="GJ469" s="121"/>
      <c r="GT469" s="121"/>
      <c r="HD469" s="121"/>
      <c r="HN469" s="121"/>
      <c r="HX469" s="121"/>
      <c r="IH469" s="121"/>
      <c r="IR469" s="121"/>
    </row>
    <row xmlns:x14ac="http://schemas.microsoft.com/office/spreadsheetml/2009/9/ac" r="470" s="3" customFormat="true" x14ac:dyDescent="0.25">
      <c r="A470" s="372"/>
      <c r="B470" s="121"/>
      <c r="L470" s="121"/>
      <c r="V470" s="121"/>
      <c r="AF470" s="121"/>
      <c r="AP470" s="121"/>
      <c r="AZ470" s="121"/>
      <c r="BJ470" s="121"/>
      <c r="BT470" s="121"/>
      <c r="CD470" s="121"/>
      <c r="CN470" s="121"/>
      <c r="CX470" s="121"/>
      <c r="DH470" s="121"/>
      <c r="DR470" s="121"/>
      <c r="EB470" s="121"/>
      <c r="EL470" s="121"/>
      <c r="EV470" s="121"/>
      <c r="FF470" s="121"/>
      <c r="FP470" s="121"/>
      <c r="FZ470" s="121"/>
      <c r="GJ470" s="121"/>
      <c r="GT470" s="121"/>
      <c r="HD470" s="121"/>
      <c r="HN470" s="121"/>
      <c r="HX470" s="121"/>
      <c r="IH470" s="121"/>
      <c r="IR470" s="121"/>
    </row>
    <row xmlns:x14ac="http://schemas.microsoft.com/office/spreadsheetml/2009/9/ac" r="471" s="3" customFormat="true" x14ac:dyDescent="0.25">
      <c r="A471" s="372"/>
      <c r="B471" s="121"/>
      <c r="L471" s="121"/>
      <c r="V471" s="121"/>
      <c r="AF471" s="121"/>
      <c r="AP471" s="121"/>
      <c r="AZ471" s="121"/>
      <c r="BJ471" s="121"/>
      <c r="BT471" s="121"/>
      <c r="CD471" s="121"/>
      <c r="CN471" s="121"/>
      <c r="CX471" s="121"/>
      <c r="DH471" s="121"/>
      <c r="DR471" s="121"/>
      <c r="EB471" s="121"/>
      <c r="EL471" s="121"/>
      <c r="EV471" s="121"/>
      <c r="FF471" s="121"/>
      <c r="FP471" s="121"/>
      <c r="FZ471" s="121"/>
      <c r="GJ471" s="121"/>
      <c r="GT471" s="121"/>
      <c r="HD471" s="121"/>
      <c r="HN471" s="121"/>
      <c r="HX471" s="121"/>
      <c r="IH471" s="121"/>
      <c r="IR471" s="121"/>
    </row>
    <row xmlns:x14ac="http://schemas.microsoft.com/office/spreadsheetml/2009/9/ac" r="472" s="3" customFormat="true" x14ac:dyDescent="0.25">
      <c r="A472" s="372"/>
      <c r="B472" s="121"/>
      <c r="L472" s="121"/>
      <c r="V472" s="121"/>
      <c r="AF472" s="121"/>
      <c r="AP472" s="121"/>
      <c r="AZ472" s="121"/>
      <c r="BJ472" s="121"/>
      <c r="BT472" s="121"/>
      <c r="CD472" s="121"/>
      <c r="CN472" s="121"/>
      <c r="CX472" s="121"/>
      <c r="DH472" s="121"/>
      <c r="DR472" s="121"/>
      <c r="EB472" s="121"/>
      <c r="EL472" s="121"/>
      <c r="EV472" s="121"/>
      <c r="FF472" s="121"/>
      <c r="FP472" s="121"/>
      <c r="FZ472" s="121"/>
      <c r="GJ472" s="121"/>
      <c r="GT472" s="121"/>
      <c r="HD472" s="121"/>
      <c r="HN472" s="121"/>
      <c r="HX472" s="121"/>
      <c r="IH472" s="121"/>
      <c r="IR472" s="121"/>
    </row>
    <row xmlns:x14ac="http://schemas.microsoft.com/office/spreadsheetml/2009/9/ac" r="473" s="3" customFormat="true" x14ac:dyDescent="0.25">
      <c r="A473" s="372"/>
      <c r="B473" s="121"/>
      <c r="L473" s="121"/>
      <c r="V473" s="121"/>
      <c r="AF473" s="121"/>
      <c r="AP473" s="121"/>
      <c r="AZ473" s="121"/>
      <c r="BJ473" s="121"/>
      <c r="BT473" s="121"/>
      <c r="CD473" s="121"/>
      <c r="CN473" s="121"/>
      <c r="CX473" s="121"/>
      <c r="DH473" s="121"/>
      <c r="DR473" s="121"/>
      <c r="EB473" s="121"/>
      <c r="EL473" s="121"/>
      <c r="EV473" s="121"/>
      <c r="FF473" s="121"/>
      <c r="FP473" s="121"/>
      <c r="FZ473" s="121"/>
      <c r="GJ473" s="121"/>
      <c r="GT473" s="121"/>
      <c r="HD473" s="121"/>
      <c r="HN473" s="121"/>
      <c r="HX473" s="121"/>
      <c r="IH473" s="121"/>
      <c r="IR473" s="121"/>
    </row>
    <row xmlns:x14ac="http://schemas.microsoft.com/office/spreadsheetml/2009/9/ac" r="474" s="3" customFormat="true" x14ac:dyDescent="0.25">
      <c r="A474" s="372"/>
      <c r="B474" s="121"/>
      <c r="L474" s="121"/>
      <c r="V474" s="121"/>
      <c r="AF474" s="121"/>
      <c r="AP474" s="121"/>
      <c r="AZ474" s="121"/>
      <c r="BJ474" s="121"/>
      <c r="BT474" s="121"/>
      <c r="CD474" s="121"/>
      <c r="CN474" s="121"/>
      <c r="CX474" s="121"/>
      <c r="DH474" s="121"/>
      <c r="DR474" s="121"/>
      <c r="EB474" s="121"/>
      <c r="EL474" s="121"/>
      <c r="EV474" s="121"/>
      <c r="FF474" s="121"/>
      <c r="FP474" s="121"/>
      <c r="FZ474" s="121"/>
      <c r="GJ474" s="121"/>
      <c r="GT474" s="121"/>
      <c r="HD474" s="121"/>
      <c r="HN474" s="121"/>
      <c r="HX474" s="121"/>
      <c r="IH474" s="121"/>
      <c r="IR474" s="121"/>
    </row>
    <row xmlns:x14ac="http://schemas.microsoft.com/office/spreadsheetml/2009/9/ac" r="475" s="3" customFormat="true" x14ac:dyDescent="0.25">
      <c r="A475" s="372"/>
      <c r="B475" s="121"/>
      <c r="L475" s="121"/>
      <c r="V475" s="121"/>
      <c r="AF475" s="121"/>
      <c r="AP475" s="121"/>
      <c r="AZ475" s="121"/>
      <c r="BJ475" s="121"/>
      <c r="BT475" s="121"/>
      <c r="CD475" s="121"/>
      <c r="CN475" s="121"/>
      <c r="CX475" s="121"/>
      <c r="DH475" s="121"/>
      <c r="DR475" s="121"/>
      <c r="EB475" s="121"/>
      <c r="EL475" s="121"/>
      <c r="EV475" s="121"/>
      <c r="FF475" s="121"/>
      <c r="FP475" s="121"/>
      <c r="FZ475" s="121"/>
      <c r="GJ475" s="121"/>
      <c r="GT475" s="121"/>
      <c r="HD475" s="121"/>
      <c r="HN475" s="121"/>
      <c r="HX475" s="121"/>
      <c r="IH475" s="121"/>
      <c r="IR475" s="121"/>
    </row>
    <row xmlns:x14ac="http://schemas.microsoft.com/office/spreadsheetml/2009/9/ac" r="476" s="3" customFormat="true" x14ac:dyDescent="0.25">
      <c r="A476" s="372"/>
      <c r="B476" s="121"/>
      <c r="L476" s="121"/>
      <c r="V476" s="121"/>
      <c r="AF476" s="121"/>
      <c r="AP476" s="121"/>
      <c r="AZ476" s="121"/>
      <c r="BJ476" s="121"/>
      <c r="BT476" s="121"/>
      <c r="CD476" s="121"/>
      <c r="CN476" s="121"/>
      <c r="CX476" s="121"/>
      <c r="DH476" s="121"/>
      <c r="DR476" s="121"/>
      <c r="EB476" s="121"/>
      <c r="EL476" s="121"/>
      <c r="EV476" s="121"/>
      <c r="FF476" s="121"/>
      <c r="FP476" s="121"/>
      <c r="FZ476" s="121"/>
      <c r="GJ476" s="121"/>
      <c r="GT476" s="121"/>
      <c r="HD476" s="121"/>
      <c r="HN476" s="121"/>
      <c r="HX476" s="121"/>
      <c r="IH476" s="121"/>
      <c r="IR476" s="121"/>
    </row>
    <row xmlns:x14ac="http://schemas.microsoft.com/office/spreadsheetml/2009/9/ac" r="477" s="3" customFormat="true" x14ac:dyDescent="0.25">
      <c r="A477" s="372"/>
      <c r="B477" s="121"/>
      <c r="L477" s="121"/>
      <c r="V477" s="121"/>
      <c r="AF477" s="121"/>
      <c r="AP477" s="121"/>
      <c r="AZ477" s="121"/>
      <c r="BJ477" s="121"/>
      <c r="BT477" s="121"/>
      <c r="CD477" s="121"/>
      <c r="CN477" s="121"/>
      <c r="CX477" s="121"/>
      <c r="DH477" s="121"/>
      <c r="DR477" s="121"/>
      <c r="EB477" s="121"/>
      <c r="EL477" s="121"/>
      <c r="EV477" s="121"/>
      <c r="FF477" s="121"/>
      <c r="FP477" s="121"/>
      <c r="FZ477" s="121"/>
      <c r="GJ477" s="121"/>
      <c r="GT477" s="121"/>
      <c r="HD477" s="121"/>
      <c r="HN477" s="121"/>
      <c r="HX477" s="121"/>
      <c r="IH477" s="121"/>
      <c r="IR477" s="121"/>
    </row>
    <row xmlns:x14ac="http://schemas.microsoft.com/office/spreadsheetml/2009/9/ac" r="478" s="3" customFormat="true" x14ac:dyDescent="0.25">
      <c r="A478" s="372"/>
      <c r="B478" s="121"/>
      <c r="L478" s="121"/>
      <c r="V478" s="121"/>
      <c r="AF478" s="121"/>
      <c r="AP478" s="121"/>
      <c r="AZ478" s="121"/>
      <c r="BJ478" s="121"/>
      <c r="BT478" s="121"/>
      <c r="CD478" s="121"/>
      <c r="CN478" s="121"/>
      <c r="CX478" s="121"/>
      <c r="DH478" s="121"/>
      <c r="DR478" s="121"/>
      <c r="EB478" s="121"/>
      <c r="EL478" s="121"/>
      <c r="EV478" s="121"/>
      <c r="FF478" s="121"/>
      <c r="FP478" s="121"/>
      <c r="FZ478" s="121"/>
      <c r="GJ478" s="121"/>
      <c r="GT478" s="121"/>
      <c r="HD478" s="121"/>
      <c r="HN478" s="121"/>
      <c r="HX478" s="121"/>
      <c r="IH478" s="121"/>
      <c r="IR478" s="121"/>
    </row>
    <row xmlns:x14ac="http://schemas.microsoft.com/office/spreadsheetml/2009/9/ac" r="479" s="3" customFormat="true" x14ac:dyDescent="0.25">
      <c r="A479" s="372"/>
      <c r="B479" s="121"/>
      <c r="L479" s="121"/>
      <c r="V479" s="121"/>
      <c r="AF479" s="121"/>
      <c r="AP479" s="121"/>
      <c r="AZ479" s="121"/>
      <c r="BJ479" s="121"/>
      <c r="BT479" s="121"/>
      <c r="CD479" s="121"/>
      <c r="CN479" s="121"/>
      <c r="CX479" s="121"/>
      <c r="DH479" s="121"/>
      <c r="DR479" s="121"/>
      <c r="EB479" s="121"/>
      <c r="EL479" s="121"/>
      <c r="EV479" s="121"/>
      <c r="FF479" s="121"/>
      <c r="FP479" s="121"/>
      <c r="FZ479" s="121"/>
      <c r="GJ479" s="121"/>
      <c r="GT479" s="121"/>
      <c r="HD479" s="121"/>
      <c r="HN479" s="121"/>
      <c r="HX479" s="121"/>
      <c r="IH479" s="121"/>
      <c r="IR479" s="121"/>
    </row>
    <row xmlns:x14ac="http://schemas.microsoft.com/office/spreadsheetml/2009/9/ac" r="480" s="3" customFormat="true" x14ac:dyDescent="0.25">
      <c r="A480" s="372"/>
      <c r="B480" s="121"/>
      <c r="L480" s="121"/>
      <c r="V480" s="121"/>
      <c r="AF480" s="121"/>
      <c r="AP480" s="121"/>
      <c r="AZ480" s="121"/>
      <c r="BJ480" s="121"/>
      <c r="BT480" s="121"/>
      <c r="CD480" s="121"/>
      <c r="CN480" s="121"/>
      <c r="CX480" s="121"/>
      <c r="DH480" s="121"/>
      <c r="DR480" s="121"/>
      <c r="EB480" s="121"/>
      <c r="EL480" s="121"/>
      <c r="EV480" s="121"/>
      <c r="FF480" s="121"/>
      <c r="FP480" s="121"/>
      <c r="FZ480" s="121"/>
      <c r="GJ480" s="121"/>
      <c r="GT480" s="121"/>
      <c r="HD480" s="121"/>
      <c r="HN480" s="121"/>
      <c r="HX480" s="121"/>
      <c r="IH480" s="121"/>
      <c r="IR480" s="121"/>
    </row>
    <row xmlns:x14ac="http://schemas.microsoft.com/office/spreadsheetml/2009/9/ac" r="481" s="3" customFormat="true" x14ac:dyDescent="0.25">
      <c r="A481" s="372"/>
      <c r="B481" s="121"/>
      <c r="L481" s="121"/>
      <c r="V481" s="121"/>
      <c r="AF481" s="121"/>
      <c r="AP481" s="121"/>
      <c r="AZ481" s="121"/>
      <c r="BJ481" s="121"/>
      <c r="BT481" s="121"/>
      <c r="CD481" s="121"/>
      <c r="CN481" s="121"/>
      <c r="CX481" s="121"/>
      <c r="DH481" s="121"/>
      <c r="DR481" s="121"/>
      <c r="EB481" s="121"/>
      <c r="EL481" s="121"/>
      <c r="EV481" s="121"/>
      <c r="FF481" s="121"/>
      <c r="FP481" s="121"/>
      <c r="FZ481" s="121"/>
      <c r="GJ481" s="121"/>
      <c r="GT481" s="121"/>
      <c r="HD481" s="121"/>
      <c r="HN481" s="121"/>
      <c r="HX481" s="121"/>
      <c r="IH481" s="121"/>
      <c r="IR481" s="121"/>
    </row>
    <row xmlns:x14ac="http://schemas.microsoft.com/office/spreadsheetml/2009/9/ac" r="482" s="3" customFormat="true" x14ac:dyDescent="0.25">
      <c r="A482" s="372"/>
      <c r="B482" s="121"/>
      <c r="L482" s="121"/>
      <c r="V482" s="121"/>
      <c r="AF482" s="121"/>
      <c r="AP482" s="121"/>
      <c r="AZ482" s="121"/>
      <c r="BJ482" s="121"/>
      <c r="BT482" s="121"/>
      <c r="CD482" s="121"/>
      <c r="CN482" s="121"/>
      <c r="CX482" s="121"/>
      <c r="DH482" s="121"/>
      <c r="DR482" s="121"/>
      <c r="EB482" s="121"/>
      <c r="EL482" s="121"/>
      <c r="EV482" s="121"/>
      <c r="FF482" s="121"/>
      <c r="FP482" s="121"/>
      <c r="FZ482" s="121"/>
      <c r="GJ482" s="121"/>
      <c r="GT482" s="121"/>
      <c r="HD482" s="121"/>
      <c r="HN482" s="121"/>
      <c r="HX482" s="121"/>
      <c r="IH482" s="121"/>
      <c r="IR482" s="121"/>
    </row>
    <row xmlns:x14ac="http://schemas.microsoft.com/office/spreadsheetml/2009/9/ac" r="483" s="3" customFormat="true" x14ac:dyDescent="0.25">
      <c r="A483" s="372"/>
      <c r="B483" s="121"/>
      <c r="L483" s="121"/>
      <c r="V483" s="121"/>
      <c r="AF483" s="121"/>
      <c r="AP483" s="121"/>
      <c r="AZ483" s="121"/>
      <c r="BJ483" s="121"/>
      <c r="BT483" s="121"/>
      <c r="CD483" s="121"/>
      <c r="CN483" s="121"/>
      <c r="CX483" s="121"/>
      <c r="DH483" s="121"/>
      <c r="DR483" s="121"/>
      <c r="EB483" s="121"/>
      <c r="EL483" s="121"/>
      <c r="EV483" s="121"/>
      <c r="FF483" s="121"/>
      <c r="FP483" s="121"/>
      <c r="FZ483" s="121"/>
      <c r="GJ483" s="121"/>
      <c r="GT483" s="121"/>
      <c r="HD483" s="121"/>
      <c r="HN483" s="121"/>
      <c r="HX483" s="121"/>
      <c r="IH483" s="121"/>
      <c r="IR483" s="121"/>
    </row>
    <row xmlns:x14ac="http://schemas.microsoft.com/office/spreadsheetml/2009/9/ac" r="484" s="3" customFormat="true" x14ac:dyDescent="0.25">
      <c r="A484" s="372"/>
      <c r="B484" s="121"/>
      <c r="L484" s="121"/>
      <c r="V484" s="121"/>
      <c r="AF484" s="121"/>
      <c r="AP484" s="121"/>
      <c r="AZ484" s="121"/>
      <c r="BJ484" s="121"/>
      <c r="BT484" s="121"/>
      <c r="CD484" s="121"/>
      <c r="CN484" s="121"/>
      <c r="CX484" s="121"/>
      <c r="DH484" s="121"/>
      <c r="DR484" s="121"/>
      <c r="EB484" s="121"/>
      <c r="EL484" s="121"/>
      <c r="EV484" s="121"/>
      <c r="FF484" s="121"/>
      <c r="FP484" s="121"/>
      <c r="FZ484" s="121"/>
      <c r="GJ484" s="121"/>
      <c r="GT484" s="121"/>
      <c r="HD484" s="121"/>
      <c r="HN484" s="121"/>
      <c r="HX484" s="121"/>
      <c r="IH484" s="121"/>
      <c r="IR484" s="121"/>
    </row>
    <row xmlns:x14ac="http://schemas.microsoft.com/office/spreadsheetml/2009/9/ac" r="485" s="3" customFormat="true" x14ac:dyDescent="0.25">
      <c r="A485" s="372"/>
      <c r="B485" s="121"/>
      <c r="L485" s="121"/>
      <c r="V485" s="121"/>
      <c r="AF485" s="121"/>
      <c r="AP485" s="121"/>
      <c r="AZ485" s="121"/>
      <c r="BJ485" s="121"/>
      <c r="BT485" s="121"/>
      <c r="CD485" s="121"/>
      <c r="CN485" s="121"/>
      <c r="CX485" s="121"/>
      <c r="DH485" s="121"/>
      <c r="DR485" s="121"/>
      <c r="EB485" s="121"/>
      <c r="EL485" s="121"/>
      <c r="EV485" s="121"/>
      <c r="FF485" s="121"/>
      <c r="FP485" s="121"/>
      <c r="FZ485" s="121"/>
      <c r="GJ485" s="121"/>
      <c r="GT485" s="121"/>
      <c r="HD485" s="121"/>
      <c r="HN485" s="121"/>
      <c r="HX485" s="121"/>
      <c r="IH485" s="121"/>
      <c r="IR485" s="121"/>
    </row>
    <row xmlns:x14ac="http://schemas.microsoft.com/office/spreadsheetml/2009/9/ac" r="486" s="3" customFormat="true" x14ac:dyDescent="0.25">
      <c r="A486" s="372"/>
      <c r="B486" s="121"/>
      <c r="L486" s="121"/>
      <c r="V486" s="121"/>
      <c r="AF486" s="121"/>
      <c r="AP486" s="121"/>
      <c r="AZ486" s="121"/>
      <c r="BJ486" s="121"/>
      <c r="BT486" s="121"/>
      <c r="CD486" s="121"/>
      <c r="CN486" s="121"/>
      <c r="CX486" s="121"/>
      <c r="DH486" s="121"/>
      <c r="DR486" s="121"/>
      <c r="EB486" s="121"/>
      <c r="EL486" s="121"/>
      <c r="EV486" s="121"/>
      <c r="FF486" s="121"/>
      <c r="FP486" s="121"/>
      <c r="FZ486" s="121"/>
      <c r="GJ486" s="121"/>
      <c r="GT486" s="121"/>
      <c r="HD486" s="121"/>
      <c r="HN486" s="121"/>
      <c r="HX486" s="121"/>
      <c r="IH486" s="121"/>
      <c r="IR486" s="121"/>
    </row>
    <row xmlns:x14ac="http://schemas.microsoft.com/office/spreadsheetml/2009/9/ac" r="487" s="3" customFormat="true" x14ac:dyDescent="0.25">
      <c r="A487" s="372"/>
      <c r="B487" s="121"/>
      <c r="L487" s="121"/>
      <c r="V487" s="121"/>
      <c r="AF487" s="121"/>
      <c r="AP487" s="121"/>
      <c r="AZ487" s="121"/>
      <c r="BJ487" s="121"/>
      <c r="BT487" s="121"/>
      <c r="CD487" s="121"/>
      <c r="CN487" s="121"/>
      <c r="CX487" s="121"/>
      <c r="DH487" s="121"/>
      <c r="DR487" s="121"/>
      <c r="EB487" s="121"/>
      <c r="EL487" s="121"/>
      <c r="EV487" s="121"/>
      <c r="FF487" s="121"/>
      <c r="FP487" s="121"/>
      <c r="FZ487" s="121"/>
      <c r="GJ487" s="121"/>
      <c r="GT487" s="121"/>
      <c r="HD487" s="121"/>
      <c r="HN487" s="121"/>
      <c r="HX487" s="121"/>
      <c r="IH487" s="121"/>
      <c r="IR487" s="121"/>
    </row>
    <row xmlns:x14ac="http://schemas.microsoft.com/office/spreadsheetml/2009/9/ac" r="488" s="3" customFormat="true" x14ac:dyDescent="0.25">
      <c r="A488" s="372"/>
      <c r="B488" s="121"/>
      <c r="L488" s="121"/>
      <c r="V488" s="121"/>
      <c r="AF488" s="121"/>
      <c r="AP488" s="121"/>
      <c r="AZ488" s="121"/>
      <c r="BJ488" s="121"/>
      <c r="BT488" s="121"/>
      <c r="CD488" s="121"/>
      <c r="CN488" s="121"/>
      <c r="CX488" s="121"/>
      <c r="DH488" s="121"/>
      <c r="DR488" s="121"/>
      <c r="EB488" s="121"/>
      <c r="EL488" s="121"/>
      <c r="EV488" s="121"/>
      <c r="FF488" s="121"/>
      <c r="FP488" s="121"/>
      <c r="FZ488" s="121"/>
      <c r="GJ488" s="121"/>
      <c r="GT488" s="121"/>
      <c r="HD488" s="121"/>
      <c r="HN488" s="121"/>
      <c r="HX488" s="121"/>
      <c r="IH488" s="121"/>
      <c r="IR488" s="121"/>
    </row>
    <row xmlns:x14ac="http://schemas.microsoft.com/office/spreadsheetml/2009/9/ac" r="489" s="3" customFormat="true" x14ac:dyDescent="0.25">
      <c r="A489" s="372"/>
      <c r="B489" s="121"/>
      <c r="L489" s="121"/>
      <c r="V489" s="121"/>
      <c r="AF489" s="121"/>
      <c r="AP489" s="121"/>
      <c r="AZ489" s="121"/>
      <c r="BJ489" s="121"/>
      <c r="BT489" s="121"/>
      <c r="CD489" s="121"/>
      <c r="CN489" s="121"/>
      <c r="CX489" s="121"/>
      <c r="DH489" s="121"/>
      <c r="DR489" s="121"/>
      <c r="EB489" s="121"/>
      <c r="EL489" s="121"/>
      <c r="EV489" s="121"/>
      <c r="FF489" s="121"/>
      <c r="FP489" s="121"/>
      <c r="FZ489" s="121"/>
      <c r="GJ489" s="121"/>
      <c r="GT489" s="121"/>
      <c r="HD489" s="121"/>
      <c r="HN489" s="121"/>
      <c r="HX489" s="121"/>
      <c r="IH489" s="121"/>
      <c r="IR489" s="121"/>
    </row>
    <row xmlns:x14ac="http://schemas.microsoft.com/office/spreadsheetml/2009/9/ac" r="490" s="3" customFormat="true" x14ac:dyDescent="0.25">
      <c r="A490" s="372"/>
      <c r="B490" s="121"/>
      <c r="L490" s="121"/>
      <c r="V490" s="121"/>
      <c r="AF490" s="121"/>
      <c r="AP490" s="121"/>
      <c r="AZ490" s="121"/>
      <c r="BJ490" s="121"/>
      <c r="BT490" s="121"/>
      <c r="CD490" s="121"/>
      <c r="CN490" s="121"/>
      <c r="CX490" s="121"/>
      <c r="DH490" s="121"/>
      <c r="DR490" s="121"/>
      <c r="EB490" s="121"/>
      <c r="EL490" s="121"/>
      <c r="EV490" s="121"/>
      <c r="FF490" s="121"/>
      <c r="FP490" s="121"/>
      <c r="FZ490" s="121"/>
      <c r="GJ490" s="121"/>
      <c r="GT490" s="121"/>
      <c r="HD490" s="121"/>
      <c r="HN490" s="121"/>
      <c r="HX490" s="121"/>
      <c r="IH490" s="121"/>
      <c r="IR490" s="121"/>
    </row>
    <row xmlns:x14ac="http://schemas.microsoft.com/office/spreadsheetml/2009/9/ac" r="491" s="3" customFormat="true" x14ac:dyDescent="0.25">
      <c r="A491" s="372"/>
      <c r="B491" s="121"/>
      <c r="L491" s="121"/>
      <c r="V491" s="121"/>
      <c r="AF491" s="121"/>
      <c r="AP491" s="121"/>
      <c r="AZ491" s="121"/>
      <c r="BJ491" s="121"/>
      <c r="BT491" s="121"/>
      <c r="CD491" s="121"/>
      <c r="CN491" s="121"/>
      <c r="CX491" s="121"/>
      <c r="DH491" s="121"/>
      <c r="DR491" s="121"/>
      <c r="EB491" s="121"/>
      <c r="EL491" s="121"/>
      <c r="EV491" s="121"/>
      <c r="FF491" s="121"/>
      <c r="FP491" s="121"/>
      <c r="FZ491" s="121"/>
      <c r="GJ491" s="121"/>
      <c r="GT491" s="121"/>
      <c r="HD491" s="121"/>
      <c r="HN491" s="121"/>
      <c r="HX491" s="121"/>
      <c r="IH491" s="121"/>
      <c r="IR491" s="121"/>
    </row>
    <row xmlns:x14ac="http://schemas.microsoft.com/office/spreadsheetml/2009/9/ac" r="492" s="3" customFormat="true" x14ac:dyDescent="0.25">
      <c r="A492" s="372"/>
      <c r="B492" s="121"/>
      <c r="L492" s="121"/>
      <c r="V492" s="121"/>
      <c r="AF492" s="121"/>
      <c r="AP492" s="121"/>
      <c r="AZ492" s="121"/>
      <c r="BJ492" s="121"/>
      <c r="BT492" s="121"/>
      <c r="CD492" s="121"/>
      <c r="CN492" s="121"/>
      <c r="CX492" s="121"/>
      <c r="DH492" s="121"/>
      <c r="DR492" s="121"/>
      <c r="EB492" s="121"/>
      <c r="EL492" s="121"/>
      <c r="EV492" s="121"/>
      <c r="FF492" s="121"/>
      <c r="FP492" s="121"/>
      <c r="FZ492" s="121"/>
      <c r="GJ492" s="121"/>
      <c r="GT492" s="121"/>
      <c r="HD492" s="121"/>
      <c r="HN492" s="121"/>
      <c r="HX492" s="121"/>
      <c r="IH492" s="121"/>
      <c r="IR492" s="121"/>
    </row>
    <row xmlns:x14ac="http://schemas.microsoft.com/office/spreadsheetml/2009/9/ac" r="493" s="3" customFormat="true" x14ac:dyDescent="0.25">
      <c r="A493" s="372"/>
      <c r="B493" s="121"/>
      <c r="L493" s="121"/>
      <c r="V493" s="121"/>
      <c r="AF493" s="121"/>
      <c r="AP493" s="121"/>
      <c r="AZ493" s="121"/>
      <c r="BJ493" s="121"/>
      <c r="BT493" s="121"/>
      <c r="CD493" s="121"/>
      <c r="CN493" s="121"/>
      <c r="CX493" s="121"/>
      <c r="DH493" s="121"/>
      <c r="DR493" s="121"/>
      <c r="EB493" s="121"/>
      <c r="EL493" s="121"/>
      <c r="EV493" s="121"/>
      <c r="FF493" s="121"/>
      <c r="FP493" s="121"/>
      <c r="FZ493" s="121"/>
      <c r="GJ493" s="121"/>
      <c r="GT493" s="121"/>
      <c r="HD493" s="121"/>
      <c r="HN493" s="121"/>
      <c r="HX493" s="121"/>
      <c r="IH493" s="121"/>
      <c r="IR493" s="121"/>
    </row>
    <row xmlns:x14ac="http://schemas.microsoft.com/office/spreadsheetml/2009/9/ac" r="494" s="3" customFormat="true" x14ac:dyDescent="0.25">
      <c r="A494" s="372"/>
      <c r="B494" s="121"/>
      <c r="L494" s="121"/>
      <c r="V494" s="121"/>
      <c r="AF494" s="121"/>
      <c r="AP494" s="121"/>
      <c r="AZ494" s="121"/>
      <c r="BJ494" s="121"/>
      <c r="BT494" s="121"/>
      <c r="CD494" s="121"/>
      <c r="CN494" s="121"/>
      <c r="CX494" s="121"/>
      <c r="DH494" s="121"/>
      <c r="DR494" s="121"/>
      <c r="EB494" s="121"/>
      <c r="EL494" s="121"/>
      <c r="EV494" s="121"/>
      <c r="FF494" s="121"/>
      <c r="FP494" s="121"/>
      <c r="FZ494" s="121"/>
      <c r="GJ494" s="121"/>
      <c r="GT494" s="121"/>
      <c r="HD494" s="121"/>
      <c r="HN494" s="121"/>
      <c r="HX494" s="121"/>
      <c r="IH494" s="121"/>
      <c r="IR494" s="121"/>
    </row>
    <row xmlns:x14ac="http://schemas.microsoft.com/office/spreadsheetml/2009/9/ac" r="495" s="3" customFormat="true" x14ac:dyDescent="0.25">
      <c r="A495" s="372"/>
      <c r="B495" s="121"/>
      <c r="L495" s="121"/>
      <c r="V495" s="121"/>
      <c r="AF495" s="121"/>
      <c r="AP495" s="121"/>
      <c r="AZ495" s="121"/>
      <c r="BJ495" s="121"/>
      <c r="BT495" s="121"/>
      <c r="CD495" s="121"/>
      <c r="CN495" s="121"/>
      <c r="CX495" s="121"/>
      <c r="DH495" s="121"/>
      <c r="DR495" s="121"/>
      <c r="EB495" s="121"/>
      <c r="EL495" s="121"/>
      <c r="EV495" s="121"/>
      <c r="FF495" s="121"/>
      <c r="FP495" s="121"/>
      <c r="FZ495" s="121"/>
      <c r="GJ495" s="121"/>
      <c r="GT495" s="121"/>
      <c r="HD495" s="121"/>
      <c r="HN495" s="121"/>
      <c r="HX495" s="121"/>
      <c r="IH495" s="121"/>
      <c r="IR495" s="121"/>
    </row>
    <row xmlns:x14ac="http://schemas.microsoft.com/office/spreadsheetml/2009/9/ac" r="496" s="3" customFormat="true" x14ac:dyDescent="0.25">
      <c r="A496" s="372"/>
      <c r="B496" s="121"/>
      <c r="L496" s="121"/>
      <c r="V496" s="121"/>
      <c r="AF496" s="121"/>
      <c r="AP496" s="121"/>
      <c r="AZ496" s="121"/>
      <c r="BJ496" s="121"/>
      <c r="BT496" s="121"/>
      <c r="CD496" s="121"/>
      <c r="CN496" s="121"/>
      <c r="CX496" s="121"/>
      <c r="DH496" s="121"/>
      <c r="DR496" s="121"/>
      <c r="EB496" s="121"/>
      <c r="EL496" s="121"/>
      <c r="EV496" s="121"/>
      <c r="FF496" s="121"/>
      <c r="FP496" s="121"/>
      <c r="FZ496" s="121"/>
      <c r="GJ496" s="121"/>
      <c r="GT496" s="121"/>
      <c r="HD496" s="121"/>
      <c r="HN496" s="121"/>
      <c r="HX496" s="121"/>
      <c r="IH496" s="121"/>
      <c r="IR496" s="121"/>
    </row>
    <row xmlns:x14ac="http://schemas.microsoft.com/office/spreadsheetml/2009/9/ac" r="497" s="3" customFormat="true" x14ac:dyDescent="0.25">
      <c r="A497" s="372"/>
      <c r="B497" s="121"/>
      <c r="L497" s="121"/>
      <c r="V497" s="121"/>
      <c r="AF497" s="121"/>
      <c r="AP497" s="121"/>
      <c r="AZ497" s="121"/>
      <c r="BJ497" s="121"/>
      <c r="BT497" s="121"/>
      <c r="CD497" s="121"/>
      <c r="CN497" s="121"/>
      <c r="CX497" s="121"/>
      <c r="DH497" s="121"/>
      <c r="DR497" s="121"/>
      <c r="EB497" s="121"/>
      <c r="EL497" s="121"/>
      <c r="EV497" s="121"/>
      <c r="FF497" s="121"/>
      <c r="FP497" s="121"/>
      <c r="FZ497" s="121"/>
      <c r="GJ497" s="121"/>
      <c r="GT497" s="121"/>
      <c r="HD497" s="121"/>
      <c r="HN497" s="121"/>
      <c r="HX497" s="121"/>
      <c r="IH497" s="121"/>
      <c r="IR497" s="121"/>
    </row>
    <row xmlns:x14ac="http://schemas.microsoft.com/office/spreadsheetml/2009/9/ac" r="498" s="3" customFormat="true" x14ac:dyDescent="0.25">
      <c r="A498" s="372"/>
      <c r="B498" s="121"/>
      <c r="L498" s="121"/>
      <c r="V498" s="121"/>
      <c r="AF498" s="121"/>
      <c r="AP498" s="121"/>
      <c r="AZ498" s="121"/>
      <c r="BJ498" s="121"/>
      <c r="BT498" s="121"/>
      <c r="CD498" s="121"/>
      <c r="CN498" s="121"/>
      <c r="CX498" s="121"/>
      <c r="DH498" s="121"/>
      <c r="DR498" s="121"/>
      <c r="EB498" s="121"/>
      <c r="EL498" s="121"/>
      <c r="EV498" s="121"/>
      <c r="FF498" s="121"/>
      <c r="FP498" s="121"/>
      <c r="FZ498" s="121"/>
      <c r="GJ498" s="121"/>
      <c r="GT498" s="121"/>
      <c r="HD498" s="121"/>
      <c r="HN498" s="121"/>
      <c r="HX498" s="121"/>
      <c r="IH498" s="121"/>
      <c r="IR498" s="121"/>
    </row>
    <row xmlns:x14ac="http://schemas.microsoft.com/office/spreadsheetml/2009/9/ac" r="499" s="3" customFormat="true" x14ac:dyDescent="0.25">
      <c r="A499" s="372"/>
      <c r="B499" s="121"/>
      <c r="L499" s="121"/>
      <c r="V499" s="121"/>
      <c r="AF499" s="121"/>
      <c r="AP499" s="121"/>
      <c r="AZ499" s="121"/>
      <c r="BJ499" s="121"/>
      <c r="BT499" s="121"/>
      <c r="CD499" s="121"/>
      <c r="CN499" s="121"/>
      <c r="CX499" s="121"/>
      <c r="DH499" s="121"/>
      <c r="DR499" s="121"/>
      <c r="EB499" s="121"/>
      <c r="EL499" s="121"/>
      <c r="EV499" s="121"/>
      <c r="FF499" s="121"/>
      <c r="FP499" s="121"/>
      <c r="FZ499" s="121"/>
      <c r="GJ499" s="121"/>
      <c r="GT499" s="121"/>
      <c r="HD499" s="121"/>
      <c r="HN499" s="121"/>
      <c r="HX499" s="121"/>
      <c r="IH499" s="121"/>
      <c r="IR499" s="121"/>
    </row>
    <row xmlns:x14ac="http://schemas.microsoft.com/office/spreadsheetml/2009/9/ac" r="500" s="3" customFormat="true" x14ac:dyDescent="0.25">
      <c r="A500" s="372"/>
      <c r="B500" s="121"/>
      <c r="L500" s="121"/>
      <c r="V500" s="121"/>
      <c r="AF500" s="121"/>
      <c r="AP500" s="121"/>
      <c r="AZ500" s="121"/>
      <c r="BJ500" s="121"/>
      <c r="BT500" s="121"/>
      <c r="CD500" s="121"/>
      <c r="CN500" s="121"/>
      <c r="CX500" s="121"/>
      <c r="DH500" s="121"/>
      <c r="DR500" s="121"/>
      <c r="EB500" s="121"/>
      <c r="EL500" s="121"/>
      <c r="EV500" s="121"/>
      <c r="FF500" s="121"/>
      <c r="FP500" s="121"/>
      <c r="FZ500" s="121"/>
      <c r="GJ500" s="121"/>
      <c r="GT500" s="121"/>
      <c r="HD500" s="121"/>
      <c r="HN500" s="121"/>
      <c r="HX500" s="121"/>
      <c r="IH500" s="121"/>
      <c r="IR500" s="121"/>
    </row>
    <row xmlns:x14ac="http://schemas.microsoft.com/office/spreadsheetml/2009/9/ac" r="501" s="3" customFormat="true" x14ac:dyDescent="0.25">
      <c r="A501" s="372"/>
      <c r="B501" s="121"/>
      <c r="L501" s="121"/>
      <c r="V501" s="121"/>
      <c r="AF501" s="121"/>
      <c r="AP501" s="121"/>
      <c r="AZ501" s="121"/>
      <c r="BJ501" s="121"/>
      <c r="BT501" s="121"/>
      <c r="CD501" s="121"/>
      <c r="CN501" s="121"/>
      <c r="CX501" s="121"/>
      <c r="DH501" s="121"/>
      <c r="DR501" s="121"/>
      <c r="EB501" s="121"/>
      <c r="EL501" s="121"/>
      <c r="EV501" s="121"/>
      <c r="FF501" s="121"/>
      <c r="FP501" s="121"/>
      <c r="FZ501" s="121"/>
      <c r="GJ501" s="121"/>
      <c r="GT501" s="121"/>
      <c r="HD501" s="121"/>
      <c r="HN501" s="121"/>
      <c r="HX501" s="121"/>
      <c r="IH501" s="121"/>
      <c r="IR501" s="121"/>
    </row>
    <row xmlns:x14ac="http://schemas.microsoft.com/office/spreadsheetml/2009/9/ac" r="502" s="3" customFormat="true" x14ac:dyDescent="0.25">
      <c r="A502" s="372"/>
      <c r="B502" s="121"/>
      <c r="L502" s="121"/>
      <c r="V502" s="121"/>
      <c r="AF502" s="121"/>
      <c r="AP502" s="121"/>
      <c r="AZ502" s="121"/>
      <c r="BJ502" s="121"/>
      <c r="BT502" s="121"/>
      <c r="CD502" s="121"/>
      <c r="CN502" s="121"/>
      <c r="CX502" s="121"/>
      <c r="DH502" s="121"/>
      <c r="DR502" s="121"/>
      <c r="EB502" s="121"/>
      <c r="EL502" s="121"/>
      <c r="EV502" s="121"/>
      <c r="FF502" s="121"/>
      <c r="FP502" s="121"/>
      <c r="FZ502" s="121"/>
      <c r="GJ502" s="121"/>
      <c r="GT502" s="121"/>
      <c r="HD502" s="121"/>
      <c r="HN502" s="121"/>
      <c r="HX502" s="121"/>
      <c r="IH502" s="121"/>
      <c r="IR502" s="121"/>
    </row>
    <row xmlns:x14ac="http://schemas.microsoft.com/office/spreadsheetml/2009/9/ac" r="503" s="3" customFormat="true" x14ac:dyDescent="0.25">
      <c r="A503" s="372"/>
      <c r="B503" s="121"/>
      <c r="L503" s="121"/>
      <c r="V503" s="121"/>
      <c r="AF503" s="121"/>
      <c r="AP503" s="121"/>
      <c r="AZ503" s="121"/>
      <c r="BJ503" s="121"/>
      <c r="BT503" s="121"/>
      <c r="CD503" s="121"/>
      <c r="CN503" s="121"/>
      <c r="CX503" s="121"/>
      <c r="DH503" s="121"/>
      <c r="DR503" s="121"/>
      <c r="EB503" s="121"/>
      <c r="EL503" s="121"/>
      <c r="EV503" s="121"/>
      <c r="FF503" s="121"/>
      <c r="FP503" s="121"/>
      <c r="FZ503" s="121"/>
      <c r="GJ503" s="121"/>
      <c r="GT503" s="121"/>
      <c r="HD503" s="121"/>
      <c r="HN503" s="121"/>
      <c r="HX503" s="121"/>
      <c r="IH503" s="121"/>
      <c r="IR503" s="121"/>
    </row>
    <row xmlns:x14ac="http://schemas.microsoft.com/office/spreadsheetml/2009/9/ac" r="504" s="3" customFormat="true" x14ac:dyDescent="0.25">
      <c r="A504" s="372"/>
      <c r="B504" s="121"/>
      <c r="L504" s="121"/>
      <c r="V504" s="121"/>
      <c r="AF504" s="121"/>
      <c r="AP504" s="121"/>
      <c r="AZ504" s="121"/>
      <c r="BJ504" s="121"/>
      <c r="BT504" s="121"/>
      <c r="CD504" s="121"/>
      <c r="CN504" s="121"/>
      <c r="CX504" s="121"/>
      <c r="DH504" s="121"/>
      <c r="DR504" s="121"/>
      <c r="EB504" s="121"/>
      <c r="EL504" s="121"/>
      <c r="EV504" s="121"/>
      <c r="FF504" s="121"/>
      <c r="FP504" s="121"/>
      <c r="FZ504" s="121"/>
      <c r="GJ504" s="121"/>
      <c r="GT504" s="121"/>
      <c r="HD504" s="121"/>
      <c r="HN504" s="121"/>
      <c r="HX504" s="121"/>
      <c r="IH504" s="121"/>
      <c r="IR504" s="121"/>
    </row>
    <row xmlns:x14ac="http://schemas.microsoft.com/office/spreadsheetml/2009/9/ac" r="505" s="3" customFormat="true" x14ac:dyDescent="0.25">
      <c r="A505" s="372"/>
      <c r="B505" s="121"/>
      <c r="L505" s="121"/>
      <c r="V505" s="121"/>
      <c r="AF505" s="121"/>
      <c r="AP505" s="121"/>
      <c r="AZ505" s="121"/>
      <c r="BJ505" s="121"/>
      <c r="BT505" s="121"/>
      <c r="CD505" s="121"/>
      <c r="CN505" s="121"/>
      <c r="CX505" s="121"/>
      <c r="DH505" s="121"/>
      <c r="DR505" s="121"/>
      <c r="EB505" s="121"/>
      <c r="EL505" s="121"/>
      <c r="EV505" s="121"/>
      <c r="FF505" s="121"/>
      <c r="FP505" s="121"/>
      <c r="FZ505" s="121"/>
      <c r="GJ505" s="121"/>
      <c r="GT505" s="121"/>
      <c r="HD505" s="121"/>
      <c r="HN505" s="121"/>
      <c r="HX505" s="121"/>
      <c r="IH505" s="121"/>
      <c r="IR505" s="121"/>
    </row>
    <row xmlns:x14ac="http://schemas.microsoft.com/office/spreadsheetml/2009/9/ac" r="506" s="3" customFormat="true" x14ac:dyDescent="0.25">
      <c r="A506" s="372"/>
      <c r="B506" s="121"/>
      <c r="L506" s="121"/>
      <c r="V506" s="121"/>
      <c r="AF506" s="121"/>
      <c r="AP506" s="121"/>
      <c r="AZ506" s="121"/>
      <c r="BJ506" s="121"/>
      <c r="BT506" s="121"/>
      <c r="CD506" s="121"/>
      <c r="CN506" s="121"/>
      <c r="CX506" s="121"/>
      <c r="DH506" s="121"/>
      <c r="DR506" s="121"/>
      <c r="EB506" s="121"/>
      <c r="EL506" s="121"/>
      <c r="EV506" s="121"/>
      <c r="FF506" s="121"/>
      <c r="FP506" s="121"/>
      <c r="FZ506" s="121"/>
      <c r="GJ506" s="121"/>
      <c r="GT506" s="121"/>
      <c r="HD506" s="121"/>
      <c r="HN506" s="121"/>
      <c r="HX506" s="121"/>
      <c r="IH506" s="121"/>
      <c r="IR506" s="121"/>
    </row>
    <row xmlns:x14ac="http://schemas.microsoft.com/office/spreadsheetml/2009/9/ac" r="507" s="3" customFormat="true" x14ac:dyDescent="0.25">
      <c r="A507" s="372"/>
      <c r="B507" s="121"/>
      <c r="L507" s="121"/>
      <c r="V507" s="121"/>
      <c r="AF507" s="121"/>
      <c r="AP507" s="121"/>
      <c r="AZ507" s="121"/>
      <c r="BJ507" s="121"/>
      <c r="BT507" s="121"/>
      <c r="CD507" s="121"/>
      <c r="CN507" s="121"/>
      <c r="CX507" s="121"/>
      <c r="DH507" s="121"/>
      <c r="DR507" s="121"/>
      <c r="EB507" s="121"/>
      <c r="EL507" s="121"/>
      <c r="EV507" s="121"/>
      <c r="FF507" s="121"/>
      <c r="FP507" s="121"/>
      <c r="FZ507" s="121"/>
      <c r="GJ507" s="121"/>
      <c r="GT507" s="121"/>
      <c r="HD507" s="121"/>
      <c r="HN507" s="121"/>
      <c r="HX507" s="121"/>
      <c r="IH507" s="121"/>
      <c r="IR507" s="121"/>
    </row>
    <row xmlns:x14ac="http://schemas.microsoft.com/office/spreadsheetml/2009/9/ac" r="508" s="3" customFormat="true" x14ac:dyDescent="0.25">
      <c r="A508" s="372"/>
      <c r="B508" s="121"/>
      <c r="L508" s="121"/>
      <c r="V508" s="121"/>
      <c r="AF508" s="121"/>
      <c r="AP508" s="121"/>
      <c r="AZ508" s="121"/>
      <c r="BJ508" s="121"/>
      <c r="BT508" s="121"/>
      <c r="CD508" s="121"/>
      <c r="CN508" s="121"/>
      <c r="CX508" s="121"/>
      <c r="DH508" s="121"/>
      <c r="DR508" s="121"/>
      <c r="EB508" s="121"/>
      <c r="EL508" s="121"/>
      <c r="EV508" s="121"/>
      <c r="FF508" s="121"/>
      <c r="FP508" s="121"/>
      <c r="FZ508" s="121"/>
      <c r="GJ508" s="121"/>
      <c r="GT508" s="121"/>
      <c r="HD508" s="121"/>
      <c r="HN508" s="121"/>
      <c r="HX508" s="121"/>
      <c r="IH508" s="121"/>
      <c r="IR508" s="121"/>
    </row>
    <row xmlns:x14ac="http://schemas.microsoft.com/office/spreadsheetml/2009/9/ac" r="509" s="3" customFormat="true" x14ac:dyDescent="0.25">
      <c r="A509" s="372"/>
      <c r="B509" s="121"/>
      <c r="L509" s="121"/>
      <c r="V509" s="121"/>
      <c r="AF509" s="121"/>
      <c r="AP509" s="121"/>
      <c r="AZ509" s="121"/>
      <c r="BJ509" s="121"/>
      <c r="BT509" s="121"/>
      <c r="CD509" s="121"/>
      <c r="CN509" s="121"/>
      <c r="CX509" s="121"/>
      <c r="DH509" s="121"/>
      <c r="DR509" s="121"/>
      <c r="EB509" s="121"/>
      <c r="EL509" s="121"/>
      <c r="EV509" s="121"/>
      <c r="FF509" s="121"/>
      <c r="FP509" s="121"/>
      <c r="FZ509" s="121"/>
      <c r="GJ509" s="121"/>
      <c r="GT509" s="121"/>
      <c r="HD509" s="121"/>
      <c r="HN509" s="121"/>
      <c r="HX509" s="121"/>
      <c r="IH509" s="121"/>
      <c r="IR509" s="121"/>
    </row>
    <row xmlns:x14ac="http://schemas.microsoft.com/office/spreadsheetml/2009/9/ac" r="510" s="3" customFormat="true" x14ac:dyDescent="0.25">
      <c r="A510" s="372"/>
      <c r="B510" s="121"/>
      <c r="L510" s="121"/>
      <c r="V510" s="121"/>
      <c r="AF510" s="121"/>
      <c r="AP510" s="121"/>
      <c r="AZ510" s="121"/>
      <c r="BJ510" s="121"/>
      <c r="BT510" s="121"/>
      <c r="CD510" s="121"/>
      <c r="CN510" s="121"/>
      <c r="CX510" s="121"/>
      <c r="DH510" s="121"/>
      <c r="DR510" s="121"/>
      <c r="EB510" s="121"/>
      <c r="EL510" s="121"/>
      <c r="EV510" s="121"/>
      <c r="FF510" s="121"/>
      <c r="FP510" s="121"/>
      <c r="FZ510" s="121"/>
      <c r="GJ510" s="121"/>
      <c r="GT510" s="121"/>
      <c r="HD510" s="121"/>
      <c r="HN510" s="121"/>
      <c r="HX510" s="121"/>
      <c r="IH510" s="121"/>
      <c r="IR510" s="121"/>
    </row>
    <row xmlns:x14ac="http://schemas.microsoft.com/office/spreadsheetml/2009/9/ac" r="511" s="3" customFormat="true" x14ac:dyDescent="0.25">
      <c r="A511" s="372"/>
      <c r="B511" s="121"/>
      <c r="L511" s="121"/>
      <c r="V511" s="121"/>
      <c r="AF511" s="121"/>
      <c r="AP511" s="121"/>
      <c r="AZ511" s="121"/>
      <c r="BJ511" s="121"/>
      <c r="BT511" s="121"/>
      <c r="CD511" s="121"/>
      <c r="CN511" s="121"/>
      <c r="CX511" s="121"/>
      <c r="DH511" s="121"/>
      <c r="DR511" s="121"/>
      <c r="EB511" s="121"/>
      <c r="EL511" s="121"/>
      <c r="EV511" s="121"/>
      <c r="FF511" s="121"/>
      <c r="FP511" s="121"/>
      <c r="FZ511" s="121"/>
      <c r="GJ511" s="121"/>
      <c r="GT511" s="121"/>
      <c r="HD511" s="121"/>
      <c r="HN511" s="121"/>
      <c r="HX511" s="121"/>
      <c r="IH511" s="121"/>
      <c r="IR511" s="121"/>
    </row>
    <row xmlns:x14ac="http://schemas.microsoft.com/office/spreadsheetml/2009/9/ac" r="512" s="3" customFormat="true" x14ac:dyDescent="0.25">
      <c r="A512" s="372"/>
      <c r="B512" s="121"/>
      <c r="L512" s="121"/>
      <c r="V512" s="121"/>
      <c r="AF512" s="121"/>
      <c r="AP512" s="121"/>
      <c r="AZ512" s="121"/>
      <c r="BJ512" s="121"/>
      <c r="BT512" s="121"/>
      <c r="CD512" s="121"/>
      <c r="CN512" s="121"/>
      <c r="CX512" s="121"/>
      <c r="DH512" s="121"/>
      <c r="DR512" s="121"/>
      <c r="EB512" s="121"/>
      <c r="EL512" s="121"/>
      <c r="EV512" s="121"/>
      <c r="FF512" s="121"/>
      <c r="FP512" s="121"/>
      <c r="FZ512" s="121"/>
      <c r="GJ512" s="121"/>
      <c r="GT512" s="121"/>
      <c r="HD512" s="121"/>
      <c r="HN512" s="121"/>
      <c r="HX512" s="121"/>
      <c r="IH512" s="121"/>
      <c r="IR512" s="121"/>
    </row>
    <row xmlns:x14ac="http://schemas.microsoft.com/office/spreadsheetml/2009/9/ac" r="513" s="3" customFormat="true" x14ac:dyDescent="0.25">
      <c r="A513" s="372"/>
      <c r="B513" s="121"/>
      <c r="L513" s="121"/>
      <c r="V513" s="121"/>
      <c r="AF513" s="121"/>
      <c r="AP513" s="121"/>
      <c r="AZ513" s="121"/>
      <c r="BJ513" s="121"/>
      <c r="BT513" s="121"/>
      <c r="CD513" s="121"/>
      <c r="CN513" s="121"/>
      <c r="CX513" s="121"/>
      <c r="DH513" s="121"/>
      <c r="DR513" s="121"/>
      <c r="EB513" s="121"/>
      <c r="EL513" s="121"/>
      <c r="EV513" s="121"/>
      <c r="FF513" s="121"/>
      <c r="FP513" s="121"/>
      <c r="FZ513" s="121"/>
      <c r="GJ513" s="121"/>
      <c r="GT513" s="121"/>
      <c r="HD513" s="121"/>
      <c r="HN513" s="121"/>
      <c r="HX513" s="121"/>
      <c r="IH513" s="121"/>
      <c r="IR513" s="121"/>
    </row>
    <row xmlns:x14ac="http://schemas.microsoft.com/office/spreadsheetml/2009/9/ac" r="514" s="3" customFormat="true" x14ac:dyDescent="0.25">
      <c r="A514" s="372"/>
      <c r="B514" s="121"/>
      <c r="L514" s="121"/>
      <c r="V514" s="121"/>
      <c r="AF514" s="121"/>
      <c r="AP514" s="121"/>
      <c r="AZ514" s="121"/>
      <c r="BJ514" s="121"/>
      <c r="BT514" s="121"/>
      <c r="CD514" s="121"/>
      <c r="CN514" s="121"/>
      <c r="CX514" s="121"/>
      <c r="DH514" s="121"/>
      <c r="DR514" s="121"/>
      <c r="EB514" s="121"/>
      <c r="EL514" s="121"/>
      <c r="EV514" s="121"/>
      <c r="FF514" s="121"/>
      <c r="FP514" s="121"/>
      <c r="FZ514" s="121"/>
      <c r="GJ514" s="121"/>
      <c r="GT514" s="121"/>
      <c r="HD514" s="121"/>
      <c r="HN514" s="121"/>
      <c r="HX514" s="121"/>
      <c r="IH514" s="121"/>
      <c r="IR514" s="121"/>
    </row>
    <row xmlns:x14ac="http://schemas.microsoft.com/office/spreadsheetml/2009/9/ac" r="515" s="3" customFormat="true" x14ac:dyDescent="0.25">
      <c r="A515" s="372"/>
      <c r="B515" s="121"/>
      <c r="L515" s="121"/>
      <c r="V515" s="121"/>
      <c r="AF515" s="121"/>
      <c r="AP515" s="121"/>
      <c r="AZ515" s="121"/>
      <c r="BJ515" s="121"/>
      <c r="BT515" s="121"/>
      <c r="CD515" s="121"/>
      <c r="CN515" s="121"/>
      <c r="CX515" s="121"/>
      <c r="DH515" s="121"/>
      <c r="DR515" s="121"/>
      <c r="EB515" s="121"/>
      <c r="EL515" s="121"/>
      <c r="EV515" s="121"/>
      <c r="FF515" s="121"/>
      <c r="FP515" s="121"/>
      <c r="FZ515" s="121"/>
      <c r="GJ515" s="121"/>
      <c r="GT515" s="121"/>
      <c r="HD515" s="121"/>
      <c r="HN515" s="121"/>
      <c r="HX515" s="121"/>
      <c r="IH515" s="121"/>
      <c r="IR515" s="121"/>
    </row>
    <row xmlns:x14ac="http://schemas.microsoft.com/office/spreadsheetml/2009/9/ac" r="516" s="3" customFormat="true" x14ac:dyDescent="0.25">
      <c r="A516" s="372"/>
      <c r="B516" s="121"/>
      <c r="L516" s="121"/>
      <c r="V516" s="121"/>
      <c r="AF516" s="121"/>
      <c r="AP516" s="121"/>
      <c r="AZ516" s="121"/>
      <c r="BJ516" s="121"/>
      <c r="BT516" s="121"/>
      <c r="CD516" s="121"/>
      <c r="CN516" s="121"/>
      <c r="CX516" s="121"/>
      <c r="DH516" s="121"/>
      <c r="DR516" s="121"/>
      <c r="EB516" s="121"/>
      <c r="EL516" s="121"/>
      <c r="EV516" s="121"/>
      <c r="FF516" s="121"/>
      <c r="FP516" s="121"/>
      <c r="FZ516" s="121"/>
      <c r="GJ516" s="121"/>
      <c r="GT516" s="121"/>
      <c r="HD516" s="121"/>
      <c r="HN516" s="121"/>
      <c r="HX516" s="121"/>
      <c r="IH516" s="121"/>
      <c r="IR516" s="121"/>
    </row>
    <row xmlns:x14ac="http://schemas.microsoft.com/office/spreadsheetml/2009/9/ac" r="517" s="3" customFormat="true" x14ac:dyDescent="0.25">
      <c r="A517" s="372"/>
      <c r="B517" s="121"/>
      <c r="L517" s="121"/>
      <c r="V517" s="121"/>
      <c r="AF517" s="121"/>
      <c r="AP517" s="121"/>
      <c r="AZ517" s="121"/>
      <c r="BJ517" s="121"/>
      <c r="BT517" s="121"/>
      <c r="CD517" s="121"/>
      <c r="CN517" s="121"/>
      <c r="CX517" s="121"/>
      <c r="DH517" s="121"/>
      <c r="DR517" s="121"/>
      <c r="EB517" s="121"/>
      <c r="EL517" s="121"/>
      <c r="EV517" s="121"/>
      <c r="FF517" s="121"/>
      <c r="FP517" s="121"/>
      <c r="FZ517" s="121"/>
      <c r="GJ517" s="121"/>
      <c r="GT517" s="121"/>
      <c r="HD517" s="121"/>
      <c r="HN517" s="121"/>
      <c r="HX517" s="121"/>
      <c r="IH517" s="121"/>
      <c r="IR517" s="121"/>
    </row>
    <row xmlns:x14ac="http://schemas.microsoft.com/office/spreadsheetml/2009/9/ac" r="518" s="3" customFormat="true" x14ac:dyDescent="0.25">
      <c r="A518" s="372"/>
      <c r="B518" s="121"/>
      <c r="L518" s="121"/>
      <c r="V518" s="121"/>
      <c r="AF518" s="121"/>
      <c r="AP518" s="121"/>
      <c r="AZ518" s="121"/>
      <c r="BJ518" s="121"/>
      <c r="BT518" s="121"/>
      <c r="CD518" s="121"/>
      <c r="CN518" s="121"/>
      <c r="CX518" s="121"/>
      <c r="DH518" s="121"/>
      <c r="DR518" s="121"/>
      <c r="EB518" s="121"/>
      <c r="EL518" s="121"/>
      <c r="EV518" s="121"/>
      <c r="FF518" s="121"/>
      <c r="FP518" s="121"/>
      <c r="FZ518" s="121"/>
      <c r="GJ518" s="121"/>
      <c r="GT518" s="121"/>
      <c r="HD518" s="121"/>
      <c r="HN518" s="121"/>
      <c r="HX518" s="121"/>
      <c r="IH518" s="121"/>
      <c r="IR518" s="121"/>
    </row>
    <row xmlns:x14ac="http://schemas.microsoft.com/office/spreadsheetml/2009/9/ac" r="519" s="3" customFormat="true" x14ac:dyDescent="0.25">
      <c r="A519" s="372"/>
      <c r="B519" s="121"/>
      <c r="L519" s="121"/>
      <c r="V519" s="121"/>
      <c r="AF519" s="121"/>
      <c r="AP519" s="121"/>
      <c r="AZ519" s="121"/>
      <c r="BJ519" s="121"/>
      <c r="BT519" s="121"/>
      <c r="CD519" s="121"/>
      <c r="CN519" s="121"/>
      <c r="CX519" s="121"/>
      <c r="DH519" s="121"/>
      <c r="DR519" s="121"/>
      <c r="EB519" s="121"/>
      <c r="EL519" s="121"/>
      <c r="EV519" s="121"/>
      <c r="FF519" s="121"/>
      <c r="FP519" s="121"/>
      <c r="FZ519" s="121"/>
      <c r="GJ519" s="121"/>
      <c r="GT519" s="121"/>
      <c r="HD519" s="121"/>
      <c r="HN519" s="121"/>
      <c r="HX519" s="121"/>
      <c r="IH519" s="121"/>
      <c r="IR519" s="121"/>
    </row>
    <row xmlns:x14ac="http://schemas.microsoft.com/office/spreadsheetml/2009/9/ac" r="520" s="3" customFormat="true" x14ac:dyDescent="0.25">
      <c r="A520" s="372"/>
      <c r="B520" s="121"/>
      <c r="L520" s="121"/>
      <c r="V520" s="121"/>
      <c r="AF520" s="121"/>
      <c r="AP520" s="121"/>
      <c r="AZ520" s="121"/>
      <c r="BJ520" s="121"/>
      <c r="BT520" s="121"/>
      <c r="CD520" s="121"/>
      <c r="CN520" s="121"/>
      <c r="CX520" s="121"/>
      <c r="DH520" s="121"/>
      <c r="DR520" s="121"/>
      <c r="EB520" s="121"/>
      <c r="EL520" s="121"/>
      <c r="EV520" s="121"/>
      <c r="FF520" s="121"/>
      <c r="FP520" s="121"/>
      <c r="FZ520" s="121"/>
      <c r="GJ520" s="121"/>
      <c r="GT520" s="121"/>
      <c r="HD520" s="121"/>
      <c r="HN520" s="121"/>
      <c r="HX520" s="121"/>
      <c r="IH520" s="121"/>
      <c r="IR520" s="121"/>
    </row>
    <row xmlns:x14ac="http://schemas.microsoft.com/office/spreadsheetml/2009/9/ac" r="521" s="3" customFormat="true" x14ac:dyDescent="0.25">
      <c r="A521" s="372"/>
      <c r="B521" s="121"/>
      <c r="L521" s="121"/>
      <c r="V521" s="121"/>
      <c r="AF521" s="121"/>
      <c r="AP521" s="121"/>
      <c r="AZ521" s="121"/>
      <c r="BJ521" s="121"/>
      <c r="BT521" s="121"/>
      <c r="CD521" s="121"/>
      <c r="CN521" s="121"/>
      <c r="CX521" s="121"/>
      <c r="DH521" s="121"/>
      <c r="DR521" s="121"/>
      <c r="EB521" s="121"/>
      <c r="EL521" s="121"/>
      <c r="EV521" s="121"/>
      <c r="FF521" s="121"/>
      <c r="FP521" s="121"/>
      <c r="FZ521" s="121"/>
      <c r="GJ521" s="121"/>
      <c r="GT521" s="121"/>
      <c r="HD521" s="121"/>
      <c r="HN521" s="121"/>
      <c r="HX521" s="121"/>
      <c r="IH521" s="121"/>
      <c r="IR521" s="121"/>
    </row>
    <row xmlns:x14ac="http://schemas.microsoft.com/office/spreadsheetml/2009/9/ac" r="522" s="3" customFormat="true" x14ac:dyDescent="0.25">
      <c r="A522" s="372"/>
      <c r="B522" s="121"/>
      <c r="L522" s="121"/>
      <c r="V522" s="121"/>
      <c r="AF522" s="121"/>
      <c r="AP522" s="121"/>
      <c r="AZ522" s="121"/>
      <c r="BJ522" s="121"/>
      <c r="BT522" s="121"/>
      <c r="CD522" s="121"/>
      <c r="CN522" s="121"/>
      <c r="CX522" s="121"/>
      <c r="DH522" s="121"/>
      <c r="DR522" s="121"/>
      <c r="EB522" s="121"/>
      <c r="EL522" s="121"/>
      <c r="EV522" s="121"/>
      <c r="FF522" s="121"/>
      <c r="FP522" s="121"/>
      <c r="FZ522" s="121"/>
      <c r="GJ522" s="121"/>
      <c r="GT522" s="121"/>
      <c r="HD522" s="121"/>
      <c r="HN522" s="121"/>
      <c r="HX522" s="121"/>
      <c r="IH522" s="121"/>
      <c r="IR522" s="121"/>
    </row>
    <row xmlns:x14ac="http://schemas.microsoft.com/office/spreadsheetml/2009/9/ac" r="523" s="3" customFormat="true" x14ac:dyDescent="0.25">
      <c r="A523" s="372"/>
      <c r="B523" s="121"/>
      <c r="L523" s="121"/>
      <c r="V523" s="121"/>
      <c r="AF523" s="121"/>
      <c r="AP523" s="121"/>
      <c r="AZ523" s="121"/>
      <c r="BJ523" s="121"/>
      <c r="BT523" s="121"/>
      <c r="CD523" s="121"/>
      <c r="CN523" s="121"/>
      <c r="CX523" s="121"/>
      <c r="DH523" s="121"/>
      <c r="DR523" s="121"/>
      <c r="EB523" s="121"/>
      <c r="EL523" s="121"/>
      <c r="EV523" s="121"/>
      <c r="FF523" s="121"/>
      <c r="FP523" s="121"/>
      <c r="FZ523" s="121"/>
      <c r="GJ523" s="121"/>
      <c r="GT523" s="121"/>
      <c r="HD523" s="121"/>
      <c r="HN523" s="121"/>
      <c r="HX523" s="121"/>
      <c r="IH523" s="121"/>
      <c r="IR523" s="121"/>
    </row>
    <row xmlns:x14ac="http://schemas.microsoft.com/office/spreadsheetml/2009/9/ac" r="524" s="3" customFormat="true" x14ac:dyDescent="0.25">
      <c r="A524" s="372"/>
      <c r="B524" s="121"/>
      <c r="L524" s="121"/>
      <c r="V524" s="121"/>
      <c r="AF524" s="121"/>
      <c r="AP524" s="121"/>
      <c r="AZ524" s="121"/>
      <c r="BJ524" s="121"/>
      <c r="BT524" s="121"/>
      <c r="CD524" s="121"/>
      <c r="CN524" s="121"/>
      <c r="CX524" s="121"/>
      <c r="DH524" s="121"/>
      <c r="DR524" s="121"/>
      <c r="EB524" s="121"/>
      <c r="EL524" s="121"/>
      <c r="EV524" s="121"/>
      <c r="FF524" s="121"/>
      <c r="FP524" s="121"/>
      <c r="FZ524" s="121"/>
      <c r="GJ524" s="121"/>
      <c r="GT524" s="121"/>
      <c r="HD524" s="121"/>
      <c r="HN524" s="121"/>
      <c r="HX524" s="121"/>
      <c r="IH524" s="121"/>
      <c r="IR524" s="121"/>
    </row>
    <row xmlns:x14ac="http://schemas.microsoft.com/office/spreadsheetml/2009/9/ac" r="525" s="3" customFormat="true" x14ac:dyDescent="0.25">
      <c r="A525" s="372"/>
      <c r="B525" s="121"/>
      <c r="L525" s="121"/>
      <c r="V525" s="121"/>
      <c r="AF525" s="121"/>
      <c r="AP525" s="121"/>
      <c r="AZ525" s="121"/>
      <c r="BJ525" s="121"/>
      <c r="BT525" s="121"/>
      <c r="CD525" s="121"/>
      <c r="CN525" s="121"/>
      <c r="CX525" s="121"/>
      <c r="DH525" s="121"/>
      <c r="DR525" s="121"/>
      <c r="EB525" s="121"/>
      <c r="EL525" s="121"/>
      <c r="EV525" s="121"/>
      <c r="FF525" s="121"/>
      <c r="FP525" s="121"/>
      <c r="FZ525" s="121"/>
      <c r="GJ525" s="121"/>
      <c r="GT525" s="121"/>
      <c r="HD525" s="121"/>
      <c r="HN525" s="121"/>
      <c r="HX525" s="121"/>
      <c r="IH525" s="121"/>
      <c r="IR525" s="121"/>
    </row>
    <row xmlns:x14ac="http://schemas.microsoft.com/office/spreadsheetml/2009/9/ac" r="526" s="3" customFormat="true" x14ac:dyDescent="0.25">
      <c r="A526" s="372"/>
      <c r="B526" s="121"/>
      <c r="L526" s="121"/>
      <c r="V526" s="121"/>
      <c r="AF526" s="121"/>
      <c r="AP526" s="121"/>
      <c r="AZ526" s="121"/>
      <c r="BJ526" s="121"/>
      <c r="BT526" s="121"/>
      <c r="CD526" s="121"/>
      <c r="CN526" s="121"/>
      <c r="CX526" s="121"/>
      <c r="DH526" s="121"/>
      <c r="DR526" s="121"/>
      <c r="EB526" s="121"/>
      <c r="EL526" s="121"/>
      <c r="EV526" s="121"/>
      <c r="FF526" s="121"/>
      <c r="FP526" s="121"/>
      <c r="FZ526" s="121"/>
      <c r="GJ526" s="121"/>
      <c r="GT526" s="121"/>
      <c r="HD526" s="121"/>
      <c r="HN526" s="121"/>
      <c r="HX526" s="121"/>
      <c r="IH526" s="121"/>
      <c r="IR526" s="121"/>
    </row>
    <row xmlns:x14ac="http://schemas.microsoft.com/office/spreadsheetml/2009/9/ac" r="527" s="3" customFormat="true" x14ac:dyDescent="0.25">
      <c r="A527" s="372"/>
      <c r="B527" s="121"/>
      <c r="L527" s="121"/>
      <c r="V527" s="121"/>
      <c r="AF527" s="121"/>
      <c r="AP527" s="121"/>
      <c r="AZ527" s="121"/>
      <c r="BJ527" s="121"/>
      <c r="BT527" s="121"/>
      <c r="CD527" s="121"/>
      <c r="CN527" s="121"/>
      <c r="CX527" s="121"/>
      <c r="DH527" s="121"/>
      <c r="DR527" s="121"/>
      <c r="EB527" s="121"/>
      <c r="EL527" s="121"/>
      <c r="EV527" s="121"/>
      <c r="FF527" s="121"/>
      <c r="FP527" s="121"/>
      <c r="FZ527" s="121"/>
      <c r="GJ527" s="121"/>
      <c r="GT527" s="121"/>
      <c r="HD527" s="121"/>
      <c r="HN527" s="121"/>
      <c r="HX527" s="121"/>
      <c r="IH527" s="121"/>
      <c r="IR527" s="121"/>
    </row>
    <row xmlns:x14ac="http://schemas.microsoft.com/office/spreadsheetml/2009/9/ac" r="528" s="3" customFormat="true" x14ac:dyDescent="0.25">
      <c r="A528" s="372"/>
      <c r="B528" s="121"/>
      <c r="L528" s="121"/>
      <c r="V528" s="121"/>
      <c r="AF528" s="121"/>
      <c r="AP528" s="121"/>
      <c r="AZ528" s="121"/>
      <c r="BJ528" s="121"/>
      <c r="BT528" s="121"/>
      <c r="CD528" s="121"/>
      <c r="CN528" s="121"/>
      <c r="CX528" s="121"/>
      <c r="DH528" s="121"/>
      <c r="DR528" s="121"/>
      <c r="EB528" s="121"/>
      <c r="EL528" s="121"/>
      <c r="EV528" s="121"/>
      <c r="FF528" s="121"/>
      <c r="FP528" s="121"/>
      <c r="FZ528" s="121"/>
      <c r="GJ528" s="121"/>
      <c r="GT528" s="121"/>
      <c r="HD528" s="121"/>
      <c r="HN528" s="121"/>
      <c r="HX528" s="121"/>
      <c r="IH528" s="121"/>
      <c r="IR528" s="121"/>
    </row>
    <row xmlns:x14ac="http://schemas.microsoft.com/office/spreadsheetml/2009/9/ac" r="529" s="3" customFormat="true" x14ac:dyDescent="0.25">
      <c r="A529" s="372"/>
      <c r="B529" s="121"/>
      <c r="L529" s="121"/>
      <c r="V529" s="121"/>
      <c r="AF529" s="121"/>
      <c r="AP529" s="121"/>
      <c r="AZ529" s="121"/>
      <c r="BJ529" s="121"/>
      <c r="BT529" s="121"/>
      <c r="CD529" s="121"/>
      <c r="CN529" s="121"/>
      <c r="CX529" s="121"/>
      <c r="DH529" s="121"/>
      <c r="DR529" s="121"/>
      <c r="EB529" s="121"/>
      <c r="EL529" s="121"/>
      <c r="EV529" s="121"/>
      <c r="FF529" s="121"/>
      <c r="FP529" s="121"/>
      <c r="FZ529" s="121"/>
      <c r="GJ529" s="121"/>
      <c r="GT529" s="121"/>
      <c r="HD529" s="121"/>
      <c r="HN529" s="121"/>
      <c r="HX529" s="121"/>
      <c r="IH529" s="121"/>
      <c r="IR529" s="121"/>
    </row>
    <row xmlns:x14ac="http://schemas.microsoft.com/office/spreadsheetml/2009/9/ac" r="530" s="3" customFormat="true" x14ac:dyDescent="0.25">
      <c r="A530" s="372"/>
      <c r="B530" s="121"/>
      <c r="L530" s="121"/>
      <c r="V530" s="121"/>
      <c r="AF530" s="121"/>
      <c r="AP530" s="121"/>
      <c r="AZ530" s="121"/>
      <c r="BJ530" s="121"/>
      <c r="BT530" s="121"/>
      <c r="CD530" s="121"/>
      <c r="CN530" s="121"/>
      <c r="CX530" s="121"/>
      <c r="DH530" s="121"/>
      <c r="DR530" s="121"/>
      <c r="EB530" s="121"/>
      <c r="EL530" s="121"/>
      <c r="EV530" s="121"/>
      <c r="FF530" s="121"/>
      <c r="FP530" s="121"/>
      <c r="FZ530" s="121"/>
      <c r="GJ530" s="121"/>
      <c r="GT530" s="121"/>
      <c r="HD530" s="121"/>
      <c r="HN530" s="121"/>
      <c r="HX530" s="121"/>
      <c r="IH530" s="121"/>
      <c r="IR530" s="121"/>
    </row>
    <row xmlns:x14ac="http://schemas.microsoft.com/office/spreadsheetml/2009/9/ac" r="531" s="3" customFormat="true" x14ac:dyDescent="0.25">
      <c r="A531" s="372"/>
      <c r="B531" s="121"/>
      <c r="L531" s="121"/>
      <c r="V531" s="121"/>
      <c r="AF531" s="121"/>
      <c r="AP531" s="121"/>
      <c r="AZ531" s="121"/>
      <c r="BJ531" s="121"/>
      <c r="BT531" s="121"/>
      <c r="CD531" s="121"/>
      <c r="CN531" s="121"/>
      <c r="CX531" s="121"/>
      <c r="DH531" s="121"/>
      <c r="DR531" s="121"/>
      <c r="EB531" s="121"/>
      <c r="EL531" s="121"/>
      <c r="EV531" s="121"/>
      <c r="FF531" s="121"/>
      <c r="FP531" s="121"/>
      <c r="FZ531" s="121"/>
      <c r="GJ531" s="121"/>
      <c r="GT531" s="121"/>
      <c r="HD531" s="121"/>
      <c r="HN531" s="121"/>
      <c r="HX531" s="121"/>
      <c r="IH531" s="121"/>
      <c r="IR531" s="121"/>
    </row>
    <row xmlns:x14ac="http://schemas.microsoft.com/office/spreadsheetml/2009/9/ac" r="532" s="3" customFormat="true" x14ac:dyDescent="0.25">
      <c r="A532" s="372"/>
      <c r="B532" s="121"/>
      <c r="L532" s="121"/>
      <c r="V532" s="121"/>
      <c r="AF532" s="121"/>
      <c r="AP532" s="121"/>
      <c r="AZ532" s="121"/>
      <c r="BJ532" s="121"/>
      <c r="BT532" s="121"/>
      <c r="CD532" s="121"/>
      <c r="CN532" s="121"/>
      <c r="CX532" s="121"/>
      <c r="DH532" s="121"/>
      <c r="DR532" s="121"/>
      <c r="EB532" s="121"/>
      <c r="EL532" s="121"/>
      <c r="EV532" s="121"/>
      <c r="FF532" s="121"/>
      <c r="FP532" s="121"/>
      <c r="FZ532" s="121"/>
      <c r="GJ532" s="121"/>
      <c r="GT532" s="121"/>
      <c r="HD532" s="121"/>
      <c r="HN532" s="121"/>
      <c r="HX532" s="121"/>
      <c r="IH532" s="121"/>
      <c r="IR532" s="121"/>
    </row>
    <row xmlns:x14ac="http://schemas.microsoft.com/office/spreadsheetml/2009/9/ac" r="533" s="3" customFormat="true" x14ac:dyDescent="0.25">
      <c r="A533" s="372"/>
      <c r="B533" s="121"/>
      <c r="L533" s="121"/>
      <c r="V533" s="121"/>
      <c r="AF533" s="121"/>
      <c r="AP533" s="121"/>
      <c r="AZ533" s="121"/>
      <c r="BJ533" s="121"/>
      <c r="BT533" s="121"/>
      <c r="CD533" s="121"/>
      <c r="CN533" s="121"/>
      <c r="CX533" s="121"/>
      <c r="DH533" s="121"/>
      <c r="DR533" s="121"/>
      <c r="EB533" s="121"/>
      <c r="EL533" s="121"/>
      <c r="EV533" s="121"/>
      <c r="FF533" s="121"/>
      <c r="FP533" s="121"/>
      <c r="FZ533" s="121"/>
      <c r="GJ533" s="121"/>
      <c r="GT533" s="121"/>
      <c r="HD533" s="121"/>
      <c r="HN533" s="121"/>
      <c r="HX533" s="121"/>
      <c r="IH533" s="121"/>
      <c r="IR533" s="121"/>
    </row>
    <row xmlns:x14ac="http://schemas.microsoft.com/office/spreadsheetml/2009/9/ac" r="534" s="3" customFormat="true" x14ac:dyDescent="0.25">
      <c r="A534" s="372"/>
      <c r="B534" s="121"/>
      <c r="L534" s="121"/>
      <c r="V534" s="121"/>
      <c r="AF534" s="121"/>
      <c r="AP534" s="121"/>
      <c r="AZ534" s="121"/>
      <c r="BJ534" s="121"/>
      <c r="BT534" s="121"/>
      <c r="CD534" s="121"/>
      <c r="CN534" s="121"/>
      <c r="CX534" s="121"/>
      <c r="DH534" s="121"/>
      <c r="DR534" s="121"/>
      <c r="EB534" s="121"/>
      <c r="EL534" s="121"/>
      <c r="EV534" s="121"/>
      <c r="FF534" s="121"/>
      <c r="FP534" s="121"/>
      <c r="FZ534" s="121"/>
      <c r="GJ534" s="121"/>
      <c r="GT534" s="121"/>
      <c r="HD534" s="121"/>
      <c r="HN534" s="121"/>
      <c r="HX534" s="121"/>
      <c r="IH534" s="121"/>
      <c r="IR534" s="121"/>
    </row>
    <row xmlns:x14ac="http://schemas.microsoft.com/office/spreadsheetml/2009/9/ac" r="535" s="3" customFormat="true" x14ac:dyDescent="0.25">
      <c r="A535" s="372"/>
      <c r="B535" s="121"/>
      <c r="L535" s="121"/>
      <c r="V535" s="121"/>
      <c r="AF535" s="121"/>
      <c r="AP535" s="121"/>
      <c r="AZ535" s="121"/>
      <c r="BJ535" s="121"/>
      <c r="BT535" s="121"/>
      <c r="CD535" s="121"/>
      <c r="CN535" s="121"/>
      <c r="CX535" s="121"/>
      <c r="DH535" s="121"/>
      <c r="DR535" s="121"/>
      <c r="EB535" s="121"/>
      <c r="EL535" s="121"/>
      <c r="EV535" s="121"/>
      <c r="FF535" s="121"/>
      <c r="FP535" s="121"/>
      <c r="FZ535" s="121"/>
      <c r="GJ535" s="121"/>
      <c r="GT535" s="121"/>
      <c r="HD535" s="121"/>
      <c r="HN535" s="121"/>
      <c r="HX535" s="121"/>
      <c r="IH535" s="121"/>
      <c r="IR535" s="121"/>
    </row>
    <row xmlns:x14ac="http://schemas.microsoft.com/office/spreadsheetml/2009/9/ac" r="536" s="3" customFormat="true" x14ac:dyDescent="0.25">
      <c r="A536" s="372"/>
      <c r="B536" s="121"/>
      <c r="L536" s="121"/>
      <c r="V536" s="121"/>
      <c r="AF536" s="121"/>
      <c r="AP536" s="121"/>
      <c r="AZ536" s="121"/>
      <c r="BJ536" s="121"/>
      <c r="BT536" s="121"/>
      <c r="CD536" s="121"/>
      <c r="CN536" s="121"/>
      <c r="CX536" s="121"/>
      <c r="DH536" s="121"/>
      <c r="DR536" s="121"/>
      <c r="EB536" s="121"/>
      <c r="EL536" s="121"/>
      <c r="EV536" s="121"/>
      <c r="FF536" s="121"/>
      <c r="FP536" s="121"/>
      <c r="FZ536" s="121"/>
      <c r="GJ536" s="121"/>
      <c r="GT536" s="121"/>
      <c r="HD536" s="121"/>
      <c r="HN536" s="121"/>
      <c r="HX536" s="121"/>
      <c r="IH536" s="121"/>
      <c r="IR536" s="121"/>
    </row>
    <row xmlns:x14ac="http://schemas.microsoft.com/office/spreadsheetml/2009/9/ac" r="537" s="3" customFormat="true" x14ac:dyDescent="0.25">
      <c r="A537" s="372"/>
      <c r="B537" s="121"/>
      <c r="L537" s="121"/>
      <c r="V537" s="121"/>
      <c r="AF537" s="121"/>
      <c r="AP537" s="121"/>
      <c r="AZ537" s="121"/>
      <c r="BJ537" s="121"/>
      <c r="BT537" s="121"/>
      <c r="CD537" s="121"/>
      <c r="CN537" s="121"/>
      <c r="CX537" s="121"/>
      <c r="DH537" s="121"/>
      <c r="DR537" s="121"/>
      <c r="EB537" s="121"/>
      <c r="EL537" s="121"/>
      <c r="EV537" s="121"/>
      <c r="FF537" s="121"/>
      <c r="FP537" s="121"/>
      <c r="FZ537" s="121"/>
      <c r="GJ537" s="121"/>
      <c r="GT537" s="121"/>
      <c r="HD537" s="121"/>
      <c r="HN537" s="121"/>
      <c r="HX537" s="121"/>
      <c r="IH537" s="121"/>
      <c r="IR537" s="121"/>
    </row>
    <row xmlns:x14ac="http://schemas.microsoft.com/office/spreadsheetml/2009/9/ac" r="538" s="3" customFormat="true" x14ac:dyDescent="0.25">
      <c r="A538" s="372"/>
      <c r="B538" s="121"/>
      <c r="L538" s="121"/>
      <c r="V538" s="121"/>
      <c r="AF538" s="121"/>
      <c r="AP538" s="121"/>
      <c r="AZ538" s="121"/>
      <c r="BJ538" s="121"/>
      <c r="BT538" s="121"/>
      <c r="CD538" s="121"/>
      <c r="CN538" s="121"/>
      <c r="CX538" s="121"/>
      <c r="DH538" s="121"/>
      <c r="DR538" s="121"/>
      <c r="EB538" s="121"/>
      <c r="EL538" s="121"/>
      <c r="EV538" s="121"/>
      <c r="FF538" s="121"/>
      <c r="FP538" s="121"/>
      <c r="FZ538" s="121"/>
      <c r="GJ538" s="121"/>
      <c r="GT538" s="121"/>
      <c r="HD538" s="121"/>
      <c r="HN538" s="121"/>
      <c r="HX538" s="121"/>
      <c r="IH538" s="121"/>
      <c r="IR538" s="121"/>
    </row>
    <row xmlns:x14ac="http://schemas.microsoft.com/office/spreadsheetml/2009/9/ac" r="539" s="3" customFormat="true" x14ac:dyDescent="0.25">
      <c r="A539" s="372"/>
      <c r="B539" s="121"/>
      <c r="L539" s="121"/>
      <c r="V539" s="121"/>
      <c r="AF539" s="121"/>
      <c r="AP539" s="121"/>
      <c r="AZ539" s="121"/>
      <c r="BJ539" s="121"/>
      <c r="BT539" s="121"/>
      <c r="CD539" s="121"/>
      <c r="CN539" s="121"/>
      <c r="CX539" s="121"/>
      <c r="DH539" s="121"/>
      <c r="DR539" s="121"/>
      <c r="EB539" s="121"/>
      <c r="EL539" s="121"/>
      <c r="EV539" s="121"/>
      <c r="FF539" s="121"/>
      <c r="FP539" s="121"/>
      <c r="FZ539" s="121"/>
      <c r="GJ539" s="121"/>
      <c r="GT539" s="121"/>
      <c r="HD539" s="121"/>
      <c r="HN539" s="121"/>
      <c r="HX539" s="121"/>
      <c r="IH539" s="121"/>
      <c r="IR539" s="121"/>
    </row>
    <row xmlns:x14ac="http://schemas.microsoft.com/office/spreadsheetml/2009/9/ac" r="540" s="3" customFormat="true" x14ac:dyDescent="0.25">
      <c r="A540" s="372"/>
      <c r="B540" s="121"/>
      <c r="L540" s="121"/>
      <c r="V540" s="121"/>
      <c r="AF540" s="121"/>
      <c r="AP540" s="121"/>
      <c r="AZ540" s="121"/>
      <c r="BJ540" s="121"/>
      <c r="BT540" s="121"/>
      <c r="CD540" s="121"/>
      <c r="CN540" s="121"/>
      <c r="CX540" s="121"/>
      <c r="DH540" s="121"/>
      <c r="DR540" s="121"/>
      <c r="EB540" s="121"/>
      <c r="EL540" s="121"/>
      <c r="EV540" s="121"/>
      <c r="FF540" s="121"/>
      <c r="FP540" s="121"/>
      <c r="FZ540" s="121"/>
      <c r="GJ540" s="121"/>
      <c r="GT540" s="121"/>
      <c r="HD540" s="121"/>
      <c r="HN540" s="121"/>
      <c r="HX540" s="121"/>
      <c r="IH540" s="121"/>
      <c r="IR540" s="121"/>
    </row>
    <row xmlns:x14ac="http://schemas.microsoft.com/office/spreadsheetml/2009/9/ac" r="541" s="3" customFormat="true" x14ac:dyDescent="0.25">
      <c r="A541" s="372"/>
      <c r="B541" s="121"/>
      <c r="L541" s="121"/>
      <c r="V541" s="121"/>
      <c r="AF541" s="121"/>
      <c r="AP541" s="121"/>
      <c r="AZ541" s="121"/>
      <c r="BJ541" s="121"/>
      <c r="BT541" s="121"/>
      <c r="CD541" s="121"/>
      <c r="CN541" s="121"/>
      <c r="CX541" s="121"/>
      <c r="DH541" s="121"/>
      <c r="DR541" s="121"/>
      <c r="EB541" s="121"/>
      <c r="EL541" s="121"/>
      <c r="EV541" s="121"/>
      <c r="FF541" s="121"/>
      <c r="FP541" s="121"/>
      <c r="FZ541" s="121"/>
      <c r="GJ541" s="121"/>
      <c r="GT541" s="121"/>
      <c r="HD541" s="121"/>
      <c r="HN541" s="121"/>
      <c r="HX541" s="121"/>
      <c r="IH541" s="121"/>
      <c r="IR541" s="121"/>
    </row>
    <row xmlns:x14ac="http://schemas.microsoft.com/office/spreadsheetml/2009/9/ac" r="542" s="3" customFormat="true" x14ac:dyDescent="0.25">
      <c r="A542" s="372"/>
      <c r="B542" s="121"/>
      <c r="L542" s="121"/>
      <c r="V542" s="121"/>
      <c r="AF542" s="121"/>
      <c r="AP542" s="121"/>
      <c r="AZ542" s="121"/>
      <c r="BJ542" s="121"/>
      <c r="BT542" s="121"/>
      <c r="CD542" s="121"/>
      <c r="CN542" s="121"/>
      <c r="CX542" s="121"/>
      <c r="DH542" s="121"/>
      <c r="DR542" s="121"/>
      <c r="EB542" s="121"/>
      <c r="EL542" s="121"/>
      <c r="EV542" s="121"/>
      <c r="FF542" s="121"/>
      <c r="FP542" s="121"/>
      <c r="FZ542" s="121"/>
      <c r="GJ542" s="121"/>
      <c r="GT542" s="121"/>
      <c r="HD542" s="121"/>
      <c r="HN542" s="121"/>
      <c r="HX542" s="121"/>
      <c r="IH542" s="121"/>
      <c r="IR542" s="121"/>
    </row>
    <row xmlns:x14ac="http://schemas.microsoft.com/office/spreadsheetml/2009/9/ac" r="543" s="3" customFormat="true" x14ac:dyDescent="0.25">
      <c r="A543" s="372"/>
      <c r="B543" s="121"/>
      <c r="L543" s="121"/>
      <c r="V543" s="121"/>
      <c r="AF543" s="121"/>
      <c r="AP543" s="121"/>
      <c r="AZ543" s="121"/>
      <c r="BJ543" s="121"/>
      <c r="BT543" s="121"/>
      <c r="CD543" s="121"/>
      <c r="CN543" s="121"/>
      <c r="CX543" s="121"/>
      <c r="DH543" s="121"/>
      <c r="DR543" s="121"/>
      <c r="EB543" s="121"/>
      <c r="EL543" s="121"/>
      <c r="EV543" s="121"/>
      <c r="FF543" s="121"/>
      <c r="FP543" s="121"/>
      <c r="FZ543" s="121"/>
      <c r="GJ543" s="121"/>
      <c r="GT543" s="121"/>
      <c r="HD543" s="121"/>
      <c r="HN543" s="121"/>
      <c r="HX543" s="121"/>
      <c r="IH543" s="121"/>
      <c r="IR543" s="121"/>
    </row>
    <row xmlns:x14ac="http://schemas.microsoft.com/office/spreadsheetml/2009/9/ac" r="544" s="3" customFormat="true" x14ac:dyDescent="0.25">
      <c r="A544" s="372"/>
      <c r="B544" s="121"/>
      <c r="L544" s="121"/>
      <c r="V544" s="121"/>
      <c r="AF544" s="121"/>
      <c r="AP544" s="121"/>
      <c r="AZ544" s="121"/>
      <c r="BJ544" s="121"/>
      <c r="BT544" s="121"/>
      <c r="CD544" s="121"/>
      <c r="CN544" s="121"/>
      <c r="CX544" s="121"/>
      <c r="DH544" s="121"/>
      <c r="DR544" s="121"/>
      <c r="EB544" s="121"/>
      <c r="EL544" s="121"/>
      <c r="EV544" s="121"/>
      <c r="FF544" s="121"/>
      <c r="FP544" s="121"/>
      <c r="FZ544" s="121"/>
      <c r="GJ544" s="121"/>
      <c r="GT544" s="121"/>
      <c r="HD544" s="121"/>
      <c r="HN544" s="121"/>
      <c r="HX544" s="121"/>
      <c r="IH544" s="121"/>
      <c r="IR544" s="121"/>
    </row>
    <row xmlns:x14ac="http://schemas.microsoft.com/office/spreadsheetml/2009/9/ac" r="545" s="3" customFormat="true" x14ac:dyDescent="0.25">
      <c r="A545" s="372"/>
      <c r="B545" s="121"/>
      <c r="L545" s="121"/>
      <c r="V545" s="121"/>
      <c r="AF545" s="121"/>
      <c r="AP545" s="121"/>
      <c r="AZ545" s="121"/>
      <c r="BJ545" s="121"/>
      <c r="BT545" s="121"/>
      <c r="CD545" s="121"/>
      <c r="CN545" s="121"/>
      <c r="CX545" s="121"/>
      <c r="DH545" s="121"/>
      <c r="DR545" s="121"/>
      <c r="EB545" s="121"/>
      <c r="EL545" s="121"/>
      <c r="EV545" s="121"/>
      <c r="FF545" s="121"/>
      <c r="FP545" s="121"/>
      <c r="FZ545" s="121"/>
      <c r="GJ545" s="121"/>
      <c r="GT545" s="121"/>
      <c r="HD545" s="121"/>
      <c r="HN545" s="121"/>
      <c r="HX545" s="121"/>
      <c r="IH545" s="121"/>
      <c r="IR545" s="121"/>
    </row>
    <row xmlns:x14ac="http://schemas.microsoft.com/office/spreadsheetml/2009/9/ac" r="546" s="3" customFormat="true" x14ac:dyDescent="0.25">
      <c r="A546" s="372"/>
      <c r="B546" s="121"/>
      <c r="L546" s="121"/>
      <c r="V546" s="121"/>
      <c r="AF546" s="121"/>
      <c r="AP546" s="121"/>
      <c r="AZ546" s="121"/>
      <c r="BJ546" s="121"/>
      <c r="BT546" s="121"/>
      <c r="CD546" s="121"/>
      <c r="CN546" s="121"/>
      <c r="CX546" s="121"/>
      <c r="DH546" s="121"/>
      <c r="DR546" s="121"/>
      <c r="EB546" s="121"/>
      <c r="EL546" s="121"/>
      <c r="EV546" s="121"/>
      <c r="FF546" s="121"/>
      <c r="FP546" s="121"/>
      <c r="FZ546" s="121"/>
      <c r="GJ546" s="121"/>
      <c r="GT546" s="121"/>
      <c r="HD546" s="121"/>
      <c r="HN546" s="121"/>
      <c r="HX546" s="121"/>
      <c r="IH546" s="121"/>
      <c r="IR546" s="121"/>
    </row>
    <row xmlns:x14ac="http://schemas.microsoft.com/office/spreadsheetml/2009/9/ac" r="547" s="3" customFormat="true" x14ac:dyDescent="0.25">
      <c r="A547" s="372"/>
      <c r="B547" s="121"/>
      <c r="L547" s="121"/>
      <c r="V547" s="121"/>
      <c r="AF547" s="121"/>
      <c r="AP547" s="121"/>
      <c r="AZ547" s="121"/>
      <c r="BJ547" s="121"/>
      <c r="BT547" s="121"/>
      <c r="CD547" s="121"/>
      <c r="CN547" s="121"/>
      <c r="CX547" s="121"/>
      <c r="DH547" s="121"/>
      <c r="DR547" s="121"/>
      <c r="EB547" s="121"/>
      <c r="EL547" s="121"/>
      <c r="EV547" s="121"/>
      <c r="FF547" s="121"/>
      <c r="FP547" s="121"/>
      <c r="FZ547" s="121"/>
      <c r="GJ547" s="121"/>
      <c r="GT547" s="121"/>
      <c r="HD547" s="121"/>
      <c r="HN547" s="121"/>
      <c r="HX547" s="121"/>
      <c r="IH547" s="121"/>
      <c r="IR547" s="121"/>
    </row>
    <row xmlns:x14ac="http://schemas.microsoft.com/office/spreadsheetml/2009/9/ac" r="548" s="3" customFormat="true" x14ac:dyDescent="0.25">
      <c r="A548" s="372"/>
      <c r="B548" s="121"/>
      <c r="L548" s="121"/>
      <c r="V548" s="121"/>
      <c r="AF548" s="121"/>
      <c r="AP548" s="121"/>
      <c r="AZ548" s="121"/>
      <c r="BJ548" s="121"/>
      <c r="BT548" s="121"/>
      <c r="CD548" s="121"/>
      <c r="CN548" s="121"/>
      <c r="CX548" s="121"/>
      <c r="DH548" s="121"/>
      <c r="DR548" s="121"/>
      <c r="EB548" s="121"/>
      <c r="EL548" s="121"/>
      <c r="EV548" s="121"/>
      <c r="FF548" s="121"/>
      <c r="FP548" s="121"/>
      <c r="FZ548" s="121"/>
      <c r="GJ548" s="121"/>
      <c r="GT548" s="121"/>
      <c r="HD548" s="121"/>
      <c r="HN548" s="121"/>
      <c r="HX548" s="121"/>
      <c r="IH548" s="121"/>
      <c r="IR548" s="121"/>
    </row>
    <row xmlns:x14ac="http://schemas.microsoft.com/office/spreadsheetml/2009/9/ac" r="549" s="3" customFormat="true" x14ac:dyDescent="0.25">
      <c r="A549" s="372"/>
      <c r="B549" s="121"/>
      <c r="L549" s="121"/>
      <c r="V549" s="121"/>
      <c r="AF549" s="121"/>
      <c r="AP549" s="121"/>
      <c r="AZ549" s="121"/>
      <c r="BJ549" s="121"/>
      <c r="BT549" s="121"/>
      <c r="CD549" s="121"/>
      <c r="CN549" s="121"/>
      <c r="CX549" s="121"/>
      <c r="DH549" s="121"/>
      <c r="DR549" s="121"/>
      <c r="EB549" s="121"/>
      <c r="EL549" s="121"/>
      <c r="EV549" s="121"/>
      <c r="FF549" s="121"/>
      <c r="FP549" s="121"/>
      <c r="FZ549" s="121"/>
      <c r="GJ549" s="121"/>
      <c r="GT549" s="121"/>
      <c r="HD549" s="121"/>
      <c r="HN549" s="121"/>
      <c r="HX549" s="121"/>
      <c r="IH549" s="121"/>
      <c r="IR549" s="121"/>
    </row>
    <row xmlns:x14ac="http://schemas.microsoft.com/office/spreadsheetml/2009/9/ac" r="550" s="3" customFormat="true" x14ac:dyDescent="0.25">
      <c r="A550" s="372"/>
      <c r="B550" s="121"/>
      <c r="L550" s="121"/>
      <c r="V550" s="121"/>
      <c r="AF550" s="121"/>
      <c r="AP550" s="121"/>
      <c r="AZ550" s="121"/>
      <c r="BJ550" s="121"/>
      <c r="BT550" s="121"/>
      <c r="CD550" s="121"/>
      <c r="CN550" s="121"/>
      <c r="CX550" s="121"/>
      <c r="DH550" s="121"/>
      <c r="DR550" s="121"/>
      <c r="EB550" s="121"/>
      <c r="EL550" s="121"/>
      <c r="EV550" s="121"/>
      <c r="FF550" s="121"/>
      <c r="FP550" s="121"/>
      <c r="FZ550" s="121"/>
      <c r="GJ550" s="121"/>
      <c r="GT550" s="121"/>
      <c r="HD550" s="121"/>
      <c r="HN550" s="121"/>
      <c r="HX550" s="121"/>
      <c r="IH550" s="121"/>
      <c r="IR550" s="121"/>
    </row>
    <row xmlns:x14ac="http://schemas.microsoft.com/office/spreadsheetml/2009/9/ac" r="551" s="3" customFormat="true" x14ac:dyDescent="0.25">
      <c r="A551" s="372"/>
      <c r="B551" s="121"/>
      <c r="L551" s="121"/>
      <c r="V551" s="121"/>
      <c r="AF551" s="121"/>
      <c r="AP551" s="121"/>
      <c r="AZ551" s="121"/>
      <c r="BJ551" s="121"/>
      <c r="BT551" s="121"/>
      <c r="CD551" s="121"/>
      <c r="CN551" s="121"/>
      <c r="CX551" s="121"/>
      <c r="DH551" s="121"/>
      <c r="DR551" s="121"/>
      <c r="EB551" s="121"/>
      <c r="EL551" s="121"/>
      <c r="EV551" s="121"/>
      <c r="FF551" s="121"/>
      <c r="FP551" s="121"/>
      <c r="FZ551" s="121"/>
      <c r="GJ551" s="121"/>
      <c r="GT551" s="121"/>
      <c r="HD551" s="121"/>
      <c r="HN551" s="121"/>
      <c r="HX551" s="121"/>
      <c r="IH551" s="121"/>
      <c r="IR551" s="121"/>
    </row>
    <row xmlns:x14ac="http://schemas.microsoft.com/office/spreadsheetml/2009/9/ac" r="552" s="3" customFormat="true" x14ac:dyDescent="0.25">
      <c r="A552" s="372"/>
      <c r="B552" s="121"/>
      <c r="L552" s="121"/>
      <c r="V552" s="121"/>
      <c r="AF552" s="121"/>
      <c r="AP552" s="121"/>
      <c r="AZ552" s="121"/>
      <c r="BJ552" s="121"/>
      <c r="BT552" s="121"/>
      <c r="CD552" s="121"/>
      <c r="CN552" s="121"/>
      <c r="CX552" s="121"/>
      <c r="DH552" s="121"/>
      <c r="DR552" s="121"/>
      <c r="EB552" s="121"/>
      <c r="EL552" s="121"/>
      <c r="EV552" s="121"/>
      <c r="FF552" s="121"/>
      <c r="FP552" s="121"/>
      <c r="FZ552" s="121"/>
      <c r="GJ552" s="121"/>
      <c r="GT552" s="121"/>
      <c r="HD552" s="121"/>
      <c r="HN552" s="121"/>
      <c r="HX552" s="121"/>
      <c r="IH552" s="121"/>
      <c r="IR552" s="121"/>
    </row>
    <row xmlns:x14ac="http://schemas.microsoft.com/office/spreadsheetml/2009/9/ac" r="553" s="3" customFormat="true" x14ac:dyDescent="0.25">
      <c r="A553" s="372"/>
      <c r="B553" s="121"/>
      <c r="L553" s="121"/>
      <c r="V553" s="121"/>
      <c r="AF553" s="121"/>
      <c r="AP553" s="121"/>
      <c r="AZ553" s="121"/>
      <c r="BJ553" s="121"/>
      <c r="BT553" s="121"/>
      <c r="CD553" s="121"/>
      <c r="CN553" s="121"/>
      <c r="CX553" s="121"/>
      <c r="DH553" s="121"/>
      <c r="DR553" s="121"/>
      <c r="EB553" s="121"/>
      <c r="EL553" s="121"/>
      <c r="EV553" s="121"/>
      <c r="FF553" s="121"/>
      <c r="FP553" s="121"/>
      <c r="FZ553" s="121"/>
      <c r="GJ553" s="121"/>
      <c r="GT553" s="121"/>
      <c r="HD553" s="121"/>
      <c r="HN553" s="121"/>
      <c r="HX553" s="121"/>
      <c r="IH553" s="121"/>
      <c r="IR553" s="121"/>
    </row>
    <row xmlns:x14ac="http://schemas.microsoft.com/office/spreadsheetml/2009/9/ac" r="554" s="3" customFormat="true" x14ac:dyDescent="0.25">
      <c r="A554" s="372"/>
      <c r="B554" s="121"/>
      <c r="L554" s="121"/>
      <c r="V554" s="121"/>
      <c r="AF554" s="121"/>
      <c r="AP554" s="121"/>
      <c r="AZ554" s="121"/>
      <c r="BJ554" s="121"/>
      <c r="BT554" s="121"/>
      <c r="CD554" s="121"/>
      <c r="CN554" s="121"/>
      <c r="CX554" s="121"/>
      <c r="DH554" s="121"/>
      <c r="DR554" s="121"/>
      <c r="EB554" s="121"/>
      <c r="EL554" s="121"/>
      <c r="EV554" s="121"/>
      <c r="FF554" s="121"/>
      <c r="FP554" s="121"/>
      <c r="FZ554" s="121"/>
      <c r="GJ554" s="121"/>
      <c r="GT554" s="121"/>
      <c r="HD554" s="121"/>
      <c r="HN554" s="121"/>
      <c r="HX554" s="121"/>
      <c r="IH554" s="121"/>
      <c r="IR554" s="121"/>
    </row>
    <row xmlns:x14ac="http://schemas.microsoft.com/office/spreadsheetml/2009/9/ac" r="555" s="3" customFormat="true" x14ac:dyDescent="0.25">
      <c r="A555" s="372"/>
      <c r="B555" s="121"/>
      <c r="L555" s="121"/>
      <c r="V555" s="121"/>
      <c r="AF555" s="121"/>
      <c r="AP555" s="121"/>
      <c r="AZ555" s="121"/>
      <c r="BJ555" s="121"/>
      <c r="BT555" s="121"/>
      <c r="CD555" s="121"/>
      <c r="CN555" s="121"/>
      <c r="CX555" s="121"/>
      <c r="DH555" s="121"/>
      <c r="DR555" s="121"/>
      <c r="EB555" s="121"/>
      <c r="EL555" s="121"/>
      <c r="EV555" s="121"/>
      <c r="FF555" s="121"/>
      <c r="FP555" s="121"/>
      <c r="FZ555" s="121"/>
      <c r="GJ555" s="121"/>
      <c r="GT555" s="121"/>
      <c r="HD555" s="121"/>
      <c r="HN555" s="121"/>
      <c r="HX555" s="121"/>
      <c r="IH555" s="121"/>
      <c r="IR555" s="121"/>
    </row>
    <row xmlns:x14ac="http://schemas.microsoft.com/office/spreadsheetml/2009/9/ac" r="556" s="3" customFormat="true" x14ac:dyDescent="0.25">
      <c r="A556" s="372"/>
      <c r="B556" s="121"/>
      <c r="L556" s="121"/>
      <c r="V556" s="121"/>
      <c r="AF556" s="121"/>
      <c r="AP556" s="121"/>
      <c r="AZ556" s="121"/>
      <c r="BJ556" s="121"/>
      <c r="BT556" s="121"/>
      <c r="CD556" s="121"/>
      <c r="CN556" s="121"/>
      <c r="CX556" s="121"/>
      <c r="DH556" s="121"/>
      <c r="DR556" s="121"/>
      <c r="EB556" s="121"/>
      <c r="EL556" s="121"/>
      <c r="EV556" s="121"/>
      <c r="FF556" s="121"/>
      <c r="FP556" s="121"/>
      <c r="FZ556" s="121"/>
      <c r="GJ556" s="121"/>
      <c r="GT556" s="121"/>
      <c r="HD556" s="121"/>
      <c r="HN556" s="121"/>
      <c r="HX556" s="121"/>
      <c r="IH556" s="121"/>
      <c r="IR556" s="121"/>
    </row>
    <row xmlns:x14ac="http://schemas.microsoft.com/office/spreadsheetml/2009/9/ac" r="557" s="3" customFormat="true" x14ac:dyDescent="0.25">
      <c r="A557" s="372"/>
      <c r="B557" s="121"/>
      <c r="L557" s="121"/>
      <c r="V557" s="121"/>
      <c r="AF557" s="121"/>
      <c r="AP557" s="121"/>
      <c r="AZ557" s="121"/>
      <c r="BJ557" s="121"/>
      <c r="BT557" s="121"/>
      <c r="CD557" s="121"/>
      <c r="CN557" s="121"/>
      <c r="CX557" s="121"/>
      <c r="DH557" s="121"/>
      <c r="DR557" s="121"/>
      <c r="EB557" s="121"/>
      <c r="EL557" s="121"/>
      <c r="EV557" s="121"/>
      <c r="FF557" s="121"/>
      <c r="FP557" s="121"/>
      <c r="FZ557" s="121"/>
      <c r="GJ557" s="121"/>
      <c r="GT557" s="121"/>
      <c r="HD557" s="121"/>
      <c r="HN557" s="121"/>
      <c r="HX557" s="121"/>
      <c r="IH557" s="121"/>
      <c r="IR557" s="121"/>
    </row>
    <row xmlns:x14ac="http://schemas.microsoft.com/office/spreadsheetml/2009/9/ac" r="558" s="3" customFormat="true" x14ac:dyDescent="0.25">
      <c r="A558" s="372"/>
      <c r="B558" s="121"/>
      <c r="L558" s="121"/>
      <c r="V558" s="121"/>
      <c r="AF558" s="121"/>
      <c r="AP558" s="121"/>
      <c r="AZ558" s="121"/>
      <c r="BJ558" s="121"/>
      <c r="BT558" s="121"/>
      <c r="CD558" s="121"/>
      <c r="CN558" s="121"/>
      <c r="CX558" s="121"/>
      <c r="DH558" s="121"/>
      <c r="DR558" s="121"/>
      <c r="EB558" s="121"/>
      <c r="EL558" s="121"/>
      <c r="EV558" s="121"/>
      <c r="FF558" s="121"/>
      <c r="FP558" s="121"/>
      <c r="FZ558" s="121"/>
      <c r="GJ558" s="121"/>
      <c r="GT558" s="121"/>
      <c r="HD558" s="121"/>
      <c r="HN558" s="121"/>
      <c r="HX558" s="121"/>
      <c r="IH558" s="121"/>
      <c r="IR558" s="121"/>
    </row>
    <row xmlns:x14ac="http://schemas.microsoft.com/office/spreadsheetml/2009/9/ac" r="559" s="3" customFormat="true" x14ac:dyDescent="0.25">
      <c r="A559" s="372"/>
      <c r="B559" s="121"/>
      <c r="L559" s="121"/>
      <c r="V559" s="121"/>
      <c r="AF559" s="121"/>
      <c r="AP559" s="121"/>
      <c r="AZ559" s="121"/>
      <c r="BJ559" s="121"/>
      <c r="BT559" s="121"/>
      <c r="CD559" s="121"/>
      <c r="CN559" s="121"/>
      <c r="CX559" s="121"/>
      <c r="DH559" s="121"/>
      <c r="DR559" s="121"/>
      <c r="EB559" s="121"/>
      <c r="EL559" s="121"/>
      <c r="EV559" s="121"/>
      <c r="FF559" s="121"/>
      <c r="FP559" s="121"/>
      <c r="FZ559" s="121"/>
      <c r="GJ559" s="121"/>
      <c r="GT559" s="121"/>
      <c r="HD559" s="121"/>
      <c r="HN559" s="121"/>
      <c r="HX559" s="121"/>
      <c r="IH559" s="121"/>
      <c r="IR559" s="121"/>
    </row>
    <row xmlns:x14ac="http://schemas.microsoft.com/office/spreadsheetml/2009/9/ac" r="560" s="3" customFormat="true" x14ac:dyDescent="0.25">
      <c r="A560" s="372"/>
      <c r="B560" s="121"/>
      <c r="L560" s="121"/>
      <c r="V560" s="121"/>
      <c r="AF560" s="121"/>
      <c r="AP560" s="121"/>
      <c r="AZ560" s="121"/>
      <c r="BJ560" s="121"/>
      <c r="BT560" s="121"/>
      <c r="CD560" s="121"/>
      <c r="CN560" s="121"/>
      <c r="CX560" s="121"/>
      <c r="DH560" s="121"/>
      <c r="DR560" s="121"/>
      <c r="EB560" s="121"/>
      <c r="EL560" s="121"/>
      <c r="EV560" s="121"/>
      <c r="FF560" s="121"/>
      <c r="FP560" s="121"/>
      <c r="FZ560" s="121"/>
      <c r="GJ560" s="121"/>
      <c r="GT560" s="121"/>
      <c r="HD560" s="121"/>
      <c r="HN560" s="121"/>
      <c r="HX560" s="121"/>
      <c r="IH560" s="121"/>
      <c r="IR560" s="121"/>
    </row>
    <row xmlns:x14ac="http://schemas.microsoft.com/office/spreadsheetml/2009/9/ac" r="561" s="3" customFormat="true" x14ac:dyDescent="0.25">
      <c r="A561" s="372"/>
      <c r="B561" s="121"/>
      <c r="L561" s="121"/>
      <c r="V561" s="121"/>
      <c r="AF561" s="121"/>
      <c r="AP561" s="121"/>
      <c r="AZ561" s="121"/>
      <c r="BJ561" s="121"/>
      <c r="BT561" s="121"/>
      <c r="CD561" s="121"/>
      <c r="CN561" s="121"/>
      <c r="CX561" s="121"/>
      <c r="DH561" s="121"/>
      <c r="DR561" s="121"/>
      <c r="EB561" s="121"/>
      <c r="EL561" s="121"/>
      <c r="EV561" s="121"/>
      <c r="FF561" s="121"/>
      <c r="FP561" s="121"/>
      <c r="FZ561" s="121"/>
      <c r="GJ561" s="121"/>
      <c r="GT561" s="121"/>
      <c r="HD561" s="121"/>
      <c r="HN561" s="121"/>
      <c r="HX561" s="121"/>
      <c r="IH561" s="121"/>
      <c r="IR561" s="121"/>
    </row>
    <row xmlns:x14ac="http://schemas.microsoft.com/office/spreadsheetml/2009/9/ac" r="562" s="3" customFormat="true" x14ac:dyDescent="0.25">
      <c r="A562" s="372"/>
      <c r="B562" s="121"/>
      <c r="L562" s="121"/>
      <c r="V562" s="121"/>
      <c r="AF562" s="121"/>
      <c r="AP562" s="121"/>
      <c r="AZ562" s="121"/>
      <c r="BJ562" s="121"/>
      <c r="BT562" s="121"/>
      <c r="CD562" s="121"/>
      <c r="CN562" s="121"/>
      <c r="CX562" s="121"/>
      <c r="DH562" s="121"/>
      <c r="DR562" s="121"/>
      <c r="EB562" s="121"/>
      <c r="EL562" s="121"/>
      <c r="EV562" s="121"/>
      <c r="FF562" s="121"/>
      <c r="FP562" s="121"/>
      <c r="FZ562" s="121"/>
      <c r="GJ562" s="121"/>
      <c r="GT562" s="121"/>
      <c r="HD562" s="121"/>
      <c r="HN562" s="121"/>
      <c r="HX562" s="121"/>
      <c r="IH562" s="121"/>
      <c r="IR562" s="121"/>
    </row>
    <row xmlns:x14ac="http://schemas.microsoft.com/office/spreadsheetml/2009/9/ac" r="563" s="3" customFormat="true" x14ac:dyDescent="0.25">
      <c r="A563" s="372"/>
      <c r="B563" s="121"/>
      <c r="L563" s="121"/>
      <c r="V563" s="121"/>
      <c r="AF563" s="121"/>
      <c r="AP563" s="121"/>
      <c r="AZ563" s="121"/>
      <c r="BJ563" s="121"/>
      <c r="BT563" s="121"/>
      <c r="CD563" s="121"/>
      <c r="CN563" s="121"/>
      <c r="CX563" s="121"/>
      <c r="DH563" s="121"/>
      <c r="DR563" s="121"/>
      <c r="EB563" s="121"/>
      <c r="EL563" s="121"/>
      <c r="EV563" s="121"/>
      <c r="FF563" s="121"/>
      <c r="FP563" s="121"/>
      <c r="FZ563" s="121"/>
      <c r="GJ563" s="121"/>
      <c r="GT563" s="121"/>
      <c r="HD563" s="121"/>
      <c r="HN563" s="121"/>
      <c r="HX563" s="121"/>
      <c r="IH563" s="121"/>
      <c r="IR563" s="121"/>
    </row>
    <row xmlns:x14ac="http://schemas.microsoft.com/office/spreadsheetml/2009/9/ac" r="564" s="3" customFormat="true" x14ac:dyDescent="0.25">
      <c r="A564" s="372"/>
      <c r="B564" s="121"/>
      <c r="L564" s="121"/>
      <c r="V564" s="121"/>
      <c r="AF564" s="121"/>
      <c r="AP564" s="121"/>
      <c r="AZ564" s="121"/>
      <c r="BJ564" s="121"/>
      <c r="BT564" s="121"/>
      <c r="CD564" s="121"/>
      <c r="CN564" s="121"/>
      <c r="CX564" s="121"/>
      <c r="DH564" s="121"/>
      <c r="DR564" s="121"/>
      <c r="EB564" s="121"/>
      <c r="EL564" s="121"/>
      <c r="EV564" s="121"/>
      <c r="FF564" s="121"/>
      <c r="FP564" s="121"/>
      <c r="FZ564" s="121"/>
      <c r="GJ564" s="121"/>
      <c r="GT564" s="121"/>
      <c r="HD564" s="121"/>
      <c r="HN564" s="121"/>
      <c r="HX564" s="121"/>
      <c r="IH564" s="121"/>
      <c r="IR564" s="121"/>
    </row>
    <row xmlns:x14ac="http://schemas.microsoft.com/office/spreadsheetml/2009/9/ac" r="565" s="3" customFormat="true" x14ac:dyDescent="0.25">
      <c r="A565" s="372"/>
      <c r="B565" s="121"/>
      <c r="L565" s="121"/>
      <c r="V565" s="121"/>
      <c r="AF565" s="121"/>
      <c r="AP565" s="121"/>
      <c r="AZ565" s="121"/>
      <c r="BJ565" s="121"/>
      <c r="BT565" s="121"/>
      <c r="CD565" s="121"/>
      <c r="CN565" s="121"/>
      <c r="CX565" s="121"/>
      <c r="DH565" s="121"/>
      <c r="DR565" s="121"/>
      <c r="EB565" s="121"/>
      <c r="EL565" s="121"/>
      <c r="EV565" s="121"/>
      <c r="FF565" s="121"/>
      <c r="FP565" s="121"/>
      <c r="FZ565" s="121"/>
      <c r="GJ565" s="121"/>
      <c r="GT565" s="121"/>
      <c r="HD565" s="121"/>
      <c r="HN565" s="121"/>
      <c r="HX565" s="121"/>
      <c r="IH565" s="121"/>
      <c r="IR565" s="121"/>
    </row>
    <row xmlns:x14ac="http://schemas.microsoft.com/office/spreadsheetml/2009/9/ac" r="566" s="3" customFormat="true" x14ac:dyDescent="0.25">
      <c r="A566" s="372"/>
      <c r="B566" s="121"/>
      <c r="L566" s="121"/>
      <c r="V566" s="121"/>
      <c r="AF566" s="121"/>
      <c r="AP566" s="121"/>
      <c r="AZ566" s="121"/>
      <c r="BJ566" s="121"/>
      <c r="BT566" s="121"/>
      <c r="CD566" s="121"/>
      <c r="CN566" s="121"/>
      <c r="CX566" s="121"/>
      <c r="DH566" s="121"/>
      <c r="DR566" s="121"/>
      <c r="EB566" s="121"/>
      <c r="EL566" s="121"/>
      <c r="EV566" s="121"/>
      <c r="FF566" s="121"/>
      <c r="FP566" s="121"/>
      <c r="FZ566" s="121"/>
      <c r="GJ566" s="121"/>
      <c r="GT566" s="121"/>
      <c r="HD566" s="121"/>
      <c r="HN566" s="121"/>
      <c r="HX566" s="121"/>
      <c r="IH566" s="121"/>
      <c r="IR566" s="121"/>
    </row>
    <row xmlns:x14ac="http://schemas.microsoft.com/office/spreadsheetml/2009/9/ac" r="567" s="3" customFormat="true" x14ac:dyDescent="0.25">
      <c r="A567" s="372"/>
      <c r="B567" s="121"/>
      <c r="L567" s="121"/>
      <c r="V567" s="121"/>
      <c r="AF567" s="121"/>
      <c r="AP567" s="121"/>
      <c r="AZ567" s="121"/>
      <c r="BJ567" s="121"/>
      <c r="BT567" s="121"/>
      <c r="CD567" s="121"/>
      <c r="CN567" s="121"/>
      <c r="CX567" s="121"/>
      <c r="DH567" s="121"/>
      <c r="DR567" s="121"/>
      <c r="EB567" s="121"/>
      <c r="EL567" s="121"/>
      <c r="EV567" s="121"/>
      <c r="FF567" s="121"/>
      <c r="FP567" s="121"/>
      <c r="FZ567" s="121"/>
      <c r="GJ567" s="121"/>
      <c r="GT567" s="121"/>
      <c r="HD567" s="121"/>
      <c r="HN567" s="121"/>
      <c r="HX567" s="121"/>
      <c r="IH567" s="121"/>
      <c r="IR567" s="121"/>
    </row>
    <row xmlns:x14ac="http://schemas.microsoft.com/office/spreadsheetml/2009/9/ac" r="568" s="3" customFormat="true" x14ac:dyDescent="0.25">
      <c r="A568" s="372"/>
      <c r="B568" s="121"/>
      <c r="L568" s="121"/>
      <c r="V568" s="121"/>
      <c r="AF568" s="121"/>
      <c r="AP568" s="121"/>
      <c r="AZ568" s="121"/>
      <c r="BJ568" s="121"/>
      <c r="BT568" s="121"/>
      <c r="CD568" s="121"/>
      <c r="CN568" s="121"/>
      <c r="CX568" s="121"/>
      <c r="DH568" s="121"/>
      <c r="DR568" s="121"/>
      <c r="EB568" s="121"/>
      <c r="EL568" s="121"/>
      <c r="EV568" s="121"/>
      <c r="FF568" s="121"/>
      <c r="FP568" s="121"/>
      <c r="FZ568" s="121"/>
      <c r="GJ568" s="121"/>
      <c r="GT568" s="121"/>
      <c r="HD568" s="121"/>
      <c r="HN568" s="121"/>
      <c r="HX568" s="121"/>
      <c r="IH568" s="121"/>
      <c r="IR568" s="121"/>
    </row>
    <row xmlns:x14ac="http://schemas.microsoft.com/office/spreadsheetml/2009/9/ac" r="569" s="3" customFormat="true" x14ac:dyDescent="0.25">
      <c r="A569" s="372"/>
      <c r="B569" s="121"/>
      <c r="L569" s="121"/>
      <c r="V569" s="121"/>
      <c r="AF569" s="121"/>
      <c r="AP569" s="121"/>
      <c r="AZ569" s="121"/>
      <c r="BJ569" s="121"/>
      <c r="BT569" s="121"/>
      <c r="CD569" s="121"/>
      <c r="CN569" s="121"/>
      <c r="CX569" s="121"/>
      <c r="DH569" s="121"/>
      <c r="DR569" s="121"/>
      <c r="EB569" s="121"/>
      <c r="EL569" s="121"/>
      <c r="EV569" s="121"/>
      <c r="FF569" s="121"/>
      <c r="FP569" s="121"/>
      <c r="FZ569" s="121"/>
      <c r="GJ569" s="121"/>
      <c r="GT569" s="121"/>
      <c r="HD569" s="121"/>
      <c r="HN569" s="121"/>
      <c r="HX569" s="121"/>
      <c r="IH569" s="121"/>
      <c r="IR569" s="121"/>
    </row>
    <row xmlns:x14ac="http://schemas.microsoft.com/office/spreadsheetml/2009/9/ac" r="570" s="3" customFormat="true" x14ac:dyDescent="0.25">
      <c r="A570" s="372"/>
      <c r="B570" s="121"/>
      <c r="L570" s="121"/>
      <c r="V570" s="121"/>
      <c r="AF570" s="121"/>
      <c r="AP570" s="121"/>
      <c r="AZ570" s="121"/>
      <c r="BJ570" s="121"/>
      <c r="BT570" s="121"/>
      <c r="CD570" s="121"/>
      <c r="CN570" s="121"/>
      <c r="CX570" s="121"/>
      <c r="DH570" s="121"/>
      <c r="DR570" s="121"/>
      <c r="EB570" s="121"/>
      <c r="EL570" s="121"/>
      <c r="EV570" s="121"/>
      <c r="FF570" s="121"/>
      <c r="FP570" s="121"/>
      <c r="FZ570" s="121"/>
      <c r="GJ570" s="121"/>
      <c r="GT570" s="121"/>
      <c r="HD570" s="121"/>
      <c r="HN570" s="121"/>
      <c r="HX570" s="121"/>
      <c r="IH570" s="121"/>
      <c r="IR570" s="121"/>
    </row>
    <row xmlns:x14ac="http://schemas.microsoft.com/office/spreadsheetml/2009/9/ac" r="571" s="3" customFormat="true" x14ac:dyDescent="0.25">
      <c r="A571" s="372"/>
      <c r="B571" s="121"/>
      <c r="L571" s="121"/>
      <c r="V571" s="121"/>
      <c r="AF571" s="121"/>
      <c r="AP571" s="121"/>
      <c r="AZ571" s="121"/>
      <c r="BJ571" s="121"/>
      <c r="BT571" s="121"/>
      <c r="CD571" s="121"/>
      <c r="CN571" s="121"/>
      <c r="CX571" s="121"/>
      <c r="DH571" s="121"/>
      <c r="DR571" s="121"/>
      <c r="EB571" s="121"/>
      <c r="EL571" s="121"/>
      <c r="EV571" s="121"/>
      <c r="FF571" s="121"/>
      <c r="FP571" s="121"/>
      <c r="FZ571" s="121"/>
      <c r="GJ571" s="121"/>
      <c r="GT571" s="121"/>
      <c r="HD571" s="121"/>
      <c r="HN571" s="121"/>
      <c r="HX571" s="121"/>
      <c r="IH571" s="121"/>
      <c r="IR571" s="121"/>
    </row>
    <row xmlns:x14ac="http://schemas.microsoft.com/office/spreadsheetml/2009/9/ac" r="572" s="3" customFormat="true" x14ac:dyDescent="0.25">
      <c r="A572" s="372"/>
      <c r="B572" s="121"/>
      <c r="L572" s="121"/>
      <c r="V572" s="121"/>
      <c r="AF572" s="121"/>
      <c r="AP572" s="121"/>
      <c r="AZ572" s="121"/>
      <c r="BJ572" s="121"/>
      <c r="BT572" s="121"/>
      <c r="CD572" s="121"/>
      <c r="CN572" s="121"/>
      <c r="CX572" s="121"/>
      <c r="DH572" s="121"/>
      <c r="DR572" s="121"/>
      <c r="EB572" s="121"/>
      <c r="EL572" s="121"/>
      <c r="EV572" s="121"/>
      <c r="FF572" s="121"/>
      <c r="FP572" s="121"/>
      <c r="FZ572" s="121"/>
      <c r="GJ572" s="121"/>
      <c r="GT572" s="121"/>
      <c r="HD572" s="121"/>
      <c r="HN572" s="121"/>
      <c r="HX572" s="121"/>
      <c r="IH572" s="121"/>
      <c r="IR572" s="121"/>
    </row>
    <row xmlns:x14ac="http://schemas.microsoft.com/office/spreadsheetml/2009/9/ac" r="573" s="3" customFormat="true" x14ac:dyDescent="0.25">
      <c r="A573" s="372"/>
      <c r="B573" s="121"/>
      <c r="L573" s="121"/>
      <c r="V573" s="121"/>
      <c r="AF573" s="121"/>
      <c r="AP573" s="121"/>
      <c r="AZ573" s="121"/>
      <c r="BJ573" s="121"/>
      <c r="BT573" s="121"/>
      <c r="CD573" s="121"/>
      <c r="CN573" s="121"/>
      <c r="CX573" s="121"/>
      <c r="DH573" s="121"/>
      <c r="DR573" s="121"/>
      <c r="EB573" s="121"/>
      <c r="EL573" s="121"/>
      <c r="EV573" s="121"/>
      <c r="FF573" s="121"/>
      <c r="FP573" s="121"/>
      <c r="FZ573" s="121"/>
      <c r="GJ573" s="121"/>
      <c r="GT573" s="121"/>
      <c r="HD573" s="121"/>
      <c r="HN573" s="121"/>
      <c r="HX573" s="121"/>
      <c r="IH573" s="121"/>
      <c r="IR573" s="121"/>
    </row>
    <row xmlns:x14ac="http://schemas.microsoft.com/office/spreadsheetml/2009/9/ac" r="574" s="3" customFormat="true" x14ac:dyDescent="0.25">
      <c r="A574" s="372"/>
      <c r="B574" s="121"/>
      <c r="L574" s="121"/>
      <c r="V574" s="121"/>
      <c r="AF574" s="121"/>
      <c r="AP574" s="121"/>
      <c r="AZ574" s="121"/>
      <c r="BJ574" s="121"/>
      <c r="BT574" s="121"/>
      <c r="CD574" s="121"/>
      <c r="CN574" s="121"/>
      <c r="CX574" s="121"/>
      <c r="DH574" s="121"/>
      <c r="DR574" s="121"/>
      <c r="EB574" s="121"/>
      <c r="EL574" s="121"/>
      <c r="EV574" s="121"/>
      <c r="FF574" s="121"/>
      <c r="FP574" s="121"/>
      <c r="FZ574" s="121"/>
      <c r="GJ574" s="121"/>
      <c r="GT574" s="121"/>
      <c r="HD574" s="121"/>
      <c r="HN574" s="121"/>
      <c r="HX574" s="121"/>
      <c r="IH574" s="121"/>
      <c r="IR574" s="121"/>
    </row>
    <row xmlns:x14ac="http://schemas.microsoft.com/office/spreadsheetml/2009/9/ac" r="575" s="3" customFormat="true" x14ac:dyDescent="0.25">
      <c r="A575" s="372"/>
      <c r="B575" s="121"/>
      <c r="L575" s="121"/>
      <c r="V575" s="121"/>
      <c r="AF575" s="121"/>
      <c r="AP575" s="121"/>
      <c r="AZ575" s="121"/>
      <c r="BJ575" s="121"/>
      <c r="BT575" s="121"/>
      <c r="CD575" s="121"/>
      <c r="CN575" s="121"/>
      <c r="CX575" s="121"/>
      <c r="DH575" s="121"/>
      <c r="DR575" s="121"/>
      <c r="EB575" s="121"/>
      <c r="EL575" s="121"/>
      <c r="EV575" s="121"/>
      <c r="FF575" s="121"/>
      <c r="FP575" s="121"/>
      <c r="FZ575" s="121"/>
      <c r="GJ575" s="121"/>
      <c r="GT575" s="121"/>
      <c r="HD575" s="121"/>
      <c r="HN575" s="121"/>
      <c r="HX575" s="121"/>
      <c r="IH575" s="121"/>
      <c r="IR575" s="121"/>
    </row>
    <row xmlns:x14ac="http://schemas.microsoft.com/office/spreadsheetml/2009/9/ac" r="576" s="3" customFormat="true" x14ac:dyDescent="0.25">
      <c r="A576" s="372"/>
      <c r="B576" s="121"/>
      <c r="L576" s="121"/>
      <c r="V576" s="121"/>
      <c r="AF576" s="121"/>
      <c r="AP576" s="121"/>
      <c r="AZ576" s="121"/>
      <c r="BJ576" s="121"/>
      <c r="BT576" s="121"/>
      <c r="CD576" s="121"/>
      <c r="CN576" s="121"/>
      <c r="CX576" s="121"/>
      <c r="DH576" s="121"/>
      <c r="DR576" s="121"/>
      <c r="EB576" s="121"/>
      <c r="EL576" s="121"/>
      <c r="EV576" s="121"/>
      <c r="FF576" s="121"/>
      <c r="FP576" s="121"/>
      <c r="FZ576" s="121"/>
      <c r="GJ576" s="121"/>
      <c r="GT576" s="121"/>
      <c r="HD576" s="121"/>
      <c r="HN576" s="121"/>
      <c r="HX576" s="121"/>
      <c r="IH576" s="121"/>
      <c r="IR576" s="121"/>
    </row>
    <row xmlns:x14ac="http://schemas.microsoft.com/office/spreadsheetml/2009/9/ac" r="577" s="3" customFormat="true" x14ac:dyDescent="0.25">
      <c r="A577" s="372"/>
      <c r="B577" s="121"/>
      <c r="L577" s="121"/>
      <c r="V577" s="121"/>
      <c r="AF577" s="121"/>
      <c r="AP577" s="121"/>
      <c r="AZ577" s="121"/>
      <c r="BJ577" s="121"/>
      <c r="BT577" s="121"/>
      <c r="CD577" s="121"/>
      <c r="CN577" s="121"/>
      <c r="CX577" s="121"/>
      <c r="DH577" s="121"/>
      <c r="DR577" s="121"/>
      <c r="EB577" s="121"/>
      <c r="EL577" s="121"/>
      <c r="EV577" s="121"/>
      <c r="FF577" s="121"/>
      <c r="FP577" s="121"/>
      <c r="FZ577" s="121"/>
      <c r="GJ577" s="121"/>
      <c r="GT577" s="121"/>
      <c r="HD577" s="121"/>
      <c r="HN577" s="121"/>
      <c r="HX577" s="121"/>
      <c r="IH577" s="121"/>
      <c r="IR577" s="121"/>
    </row>
    <row xmlns:x14ac="http://schemas.microsoft.com/office/spreadsheetml/2009/9/ac" r="578" s="3" customFormat="true" x14ac:dyDescent="0.25">
      <c r="A578" s="372"/>
      <c r="B578" s="121"/>
      <c r="L578" s="121"/>
      <c r="V578" s="121"/>
      <c r="AF578" s="121"/>
      <c r="AP578" s="121"/>
      <c r="AZ578" s="121"/>
      <c r="BJ578" s="121"/>
      <c r="BT578" s="121"/>
      <c r="CD578" s="121"/>
      <c r="CN578" s="121"/>
      <c r="CX578" s="121"/>
      <c r="DH578" s="121"/>
      <c r="DR578" s="121"/>
      <c r="EB578" s="121"/>
      <c r="EL578" s="121"/>
      <c r="EV578" s="121"/>
      <c r="FF578" s="121"/>
      <c r="FP578" s="121"/>
      <c r="FZ578" s="121"/>
      <c r="GJ578" s="121"/>
      <c r="GT578" s="121"/>
      <c r="HD578" s="121"/>
      <c r="HN578" s="121"/>
      <c r="HX578" s="121"/>
      <c r="IH578" s="121"/>
      <c r="IR578" s="121"/>
    </row>
    <row xmlns:x14ac="http://schemas.microsoft.com/office/spreadsheetml/2009/9/ac" r="579" s="3" customFormat="true" x14ac:dyDescent="0.25">
      <c r="A579" s="372"/>
      <c r="B579" s="121"/>
      <c r="L579" s="121"/>
      <c r="V579" s="121"/>
      <c r="AF579" s="121"/>
      <c r="AP579" s="121"/>
      <c r="AZ579" s="121"/>
      <c r="BJ579" s="121"/>
      <c r="BT579" s="121"/>
      <c r="CD579" s="121"/>
      <c r="CN579" s="121"/>
      <c r="CX579" s="121"/>
      <c r="DH579" s="121"/>
      <c r="DR579" s="121"/>
      <c r="EB579" s="121"/>
      <c r="EL579" s="121"/>
      <c r="EV579" s="121"/>
      <c r="FF579" s="121"/>
      <c r="FP579" s="121"/>
      <c r="FZ579" s="121"/>
      <c r="GJ579" s="121"/>
      <c r="GT579" s="121"/>
      <c r="HD579" s="121"/>
      <c r="HN579" s="121"/>
      <c r="HX579" s="121"/>
      <c r="IH579" s="121"/>
      <c r="IR579" s="121"/>
    </row>
    <row xmlns:x14ac="http://schemas.microsoft.com/office/spreadsheetml/2009/9/ac" r="580" s="3" customFormat="true" x14ac:dyDescent="0.25">
      <c r="A580" s="372"/>
      <c r="B580" s="121"/>
      <c r="L580" s="121"/>
      <c r="V580" s="121"/>
      <c r="AF580" s="121"/>
      <c r="AP580" s="121"/>
      <c r="AZ580" s="121"/>
      <c r="BJ580" s="121"/>
      <c r="BT580" s="121"/>
      <c r="CD580" s="121"/>
      <c r="CN580" s="121"/>
      <c r="CX580" s="121"/>
      <c r="DH580" s="121"/>
      <c r="DR580" s="121"/>
      <c r="EB580" s="121"/>
      <c r="EL580" s="121"/>
      <c r="EV580" s="121"/>
      <c r="FF580" s="121"/>
      <c r="FP580" s="121"/>
      <c r="FZ580" s="121"/>
      <c r="GJ580" s="121"/>
      <c r="GT580" s="121"/>
      <c r="HD580" s="121"/>
      <c r="HN580" s="121"/>
      <c r="HX580" s="121"/>
      <c r="IH580" s="121"/>
      <c r="IR580" s="121"/>
    </row>
    <row xmlns:x14ac="http://schemas.microsoft.com/office/spreadsheetml/2009/9/ac" r="581" s="3" customFormat="true" x14ac:dyDescent="0.25">
      <c r="A581" s="372"/>
      <c r="B581" s="121"/>
      <c r="L581" s="121"/>
      <c r="V581" s="121"/>
      <c r="AF581" s="121"/>
      <c r="AP581" s="121"/>
      <c r="AZ581" s="121"/>
      <c r="BJ581" s="121"/>
      <c r="BT581" s="121"/>
      <c r="CD581" s="121"/>
      <c r="CN581" s="121"/>
      <c r="CX581" s="121"/>
      <c r="DH581" s="121"/>
      <c r="DR581" s="121"/>
      <c r="EB581" s="121"/>
      <c r="EL581" s="121"/>
      <c r="EV581" s="121"/>
      <c r="FF581" s="121"/>
      <c r="FP581" s="121"/>
      <c r="FZ581" s="121"/>
      <c r="GJ581" s="121"/>
      <c r="GT581" s="121"/>
      <c r="HD581" s="121"/>
      <c r="HN581" s="121"/>
      <c r="HX581" s="121"/>
      <c r="IH581" s="121"/>
      <c r="IR581" s="121"/>
    </row>
    <row xmlns:x14ac="http://schemas.microsoft.com/office/spreadsheetml/2009/9/ac" r="582" s="3" customFormat="true" x14ac:dyDescent="0.25">
      <c r="A582" s="372"/>
      <c r="B582" s="121"/>
      <c r="L582" s="121"/>
      <c r="V582" s="121"/>
      <c r="AF582" s="121"/>
      <c r="AP582" s="121"/>
      <c r="AZ582" s="121"/>
      <c r="BJ582" s="121"/>
      <c r="BT582" s="121"/>
      <c r="CD582" s="121"/>
      <c r="CN582" s="121"/>
      <c r="CX582" s="121"/>
      <c r="DH582" s="121"/>
      <c r="DR582" s="121"/>
      <c r="EB582" s="121"/>
      <c r="EL582" s="121"/>
      <c r="EV582" s="121"/>
      <c r="FF582" s="121"/>
      <c r="FP582" s="121"/>
      <c r="FZ582" s="121"/>
      <c r="GJ582" s="121"/>
      <c r="GT582" s="121"/>
      <c r="HD582" s="121"/>
      <c r="HN582" s="121"/>
      <c r="HX582" s="121"/>
      <c r="IH582" s="121"/>
      <c r="IR582" s="121"/>
    </row>
    <row xmlns:x14ac="http://schemas.microsoft.com/office/spreadsheetml/2009/9/ac" r="583" s="3" customFormat="true" x14ac:dyDescent="0.25">
      <c r="A583" s="372"/>
      <c r="B583" s="121"/>
      <c r="L583" s="121"/>
      <c r="V583" s="121"/>
      <c r="AF583" s="121"/>
      <c r="AP583" s="121"/>
      <c r="AZ583" s="121"/>
      <c r="BJ583" s="121"/>
      <c r="BT583" s="121"/>
      <c r="CD583" s="121"/>
      <c r="CN583" s="121"/>
      <c r="CX583" s="121"/>
      <c r="DH583" s="121"/>
      <c r="DR583" s="121"/>
      <c r="EB583" s="121"/>
      <c r="EL583" s="121"/>
      <c r="EV583" s="121"/>
      <c r="FF583" s="121"/>
      <c r="FP583" s="121"/>
      <c r="FZ583" s="121"/>
      <c r="GJ583" s="121"/>
      <c r="GT583" s="121"/>
      <c r="HD583" s="121"/>
      <c r="HN583" s="121"/>
      <c r="HX583" s="121"/>
      <c r="IH583" s="121"/>
      <c r="IR583" s="121"/>
    </row>
    <row xmlns:x14ac="http://schemas.microsoft.com/office/spreadsheetml/2009/9/ac" r="584" s="3" customFormat="true" x14ac:dyDescent="0.25">
      <c r="A584" s="372"/>
      <c r="B584" s="121"/>
      <c r="L584" s="121"/>
      <c r="V584" s="121"/>
      <c r="AF584" s="121"/>
      <c r="AP584" s="121"/>
      <c r="AZ584" s="121"/>
      <c r="BJ584" s="121"/>
      <c r="BT584" s="121"/>
      <c r="CD584" s="121"/>
      <c r="CN584" s="121"/>
      <c r="CX584" s="121"/>
      <c r="DH584" s="121"/>
      <c r="DR584" s="121"/>
      <c r="EB584" s="121"/>
      <c r="EL584" s="121"/>
      <c r="EV584" s="121"/>
      <c r="FF584" s="121"/>
      <c r="FP584" s="121"/>
      <c r="FZ584" s="121"/>
      <c r="GJ584" s="121"/>
      <c r="GT584" s="121"/>
      <c r="HD584" s="121"/>
      <c r="HN584" s="121"/>
      <c r="HX584" s="121"/>
      <c r="IH584" s="121"/>
      <c r="IR584" s="121"/>
    </row>
    <row xmlns:x14ac="http://schemas.microsoft.com/office/spreadsheetml/2009/9/ac" r="585" s="3" customFormat="true" x14ac:dyDescent="0.25">
      <c r="A585" s="372"/>
      <c r="B585" s="121"/>
      <c r="L585" s="121"/>
      <c r="V585" s="121"/>
      <c r="AF585" s="121"/>
      <c r="AP585" s="121"/>
      <c r="AZ585" s="121"/>
      <c r="BJ585" s="121"/>
      <c r="BT585" s="121"/>
      <c r="CD585" s="121"/>
      <c r="CN585" s="121"/>
      <c r="CX585" s="121"/>
      <c r="DH585" s="121"/>
      <c r="DR585" s="121"/>
      <c r="EB585" s="121"/>
      <c r="EL585" s="121"/>
      <c r="EV585" s="121"/>
      <c r="FF585" s="121"/>
      <c r="FP585" s="121"/>
      <c r="FZ585" s="121"/>
      <c r="GJ585" s="121"/>
      <c r="GT585" s="121"/>
      <c r="HD585" s="121"/>
      <c r="HN585" s="121"/>
      <c r="HX585" s="121"/>
      <c r="IH585" s="121"/>
      <c r="IR585" s="121"/>
    </row>
    <row xmlns:x14ac="http://schemas.microsoft.com/office/spreadsheetml/2009/9/ac" r="586" s="3" customFormat="true" x14ac:dyDescent="0.25">
      <c r="A586" s="372"/>
      <c r="B586" s="121"/>
      <c r="L586" s="121"/>
      <c r="V586" s="121"/>
      <c r="AF586" s="121"/>
      <c r="AP586" s="121"/>
      <c r="AZ586" s="121"/>
      <c r="BJ586" s="121"/>
      <c r="BT586" s="121"/>
      <c r="CD586" s="121"/>
      <c r="CN586" s="121"/>
      <c r="CX586" s="121"/>
      <c r="DH586" s="121"/>
      <c r="DR586" s="121"/>
      <c r="EB586" s="121"/>
      <c r="EL586" s="121"/>
      <c r="EV586" s="121"/>
      <c r="FF586" s="121"/>
      <c r="FP586" s="121"/>
      <c r="FZ586" s="121"/>
      <c r="GJ586" s="121"/>
      <c r="GT586" s="121"/>
      <c r="HD586" s="121"/>
      <c r="HN586" s="121"/>
      <c r="HX586" s="121"/>
      <c r="IH586" s="121"/>
      <c r="IR586" s="121"/>
    </row>
    <row xmlns:x14ac="http://schemas.microsoft.com/office/spreadsheetml/2009/9/ac" r="587" s="3" customFormat="true" x14ac:dyDescent="0.25">
      <c r="A587" s="372"/>
      <c r="B587" s="121"/>
      <c r="L587" s="121"/>
      <c r="V587" s="121"/>
      <c r="AF587" s="121"/>
      <c r="AP587" s="121"/>
      <c r="AZ587" s="121"/>
      <c r="BJ587" s="121"/>
      <c r="BT587" s="121"/>
      <c r="CD587" s="121"/>
      <c r="CN587" s="121"/>
      <c r="CX587" s="121"/>
      <c r="DH587" s="121"/>
      <c r="DR587" s="121"/>
      <c r="EB587" s="121"/>
      <c r="EL587" s="121"/>
      <c r="EV587" s="121"/>
      <c r="FF587" s="121"/>
      <c r="FP587" s="121"/>
      <c r="FZ587" s="121"/>
      <c r="GJ587" s="121"/>
      <c r="GT587" s="121"/>
      <c r="HD587" s="121"/>
      <c r="HN587" s="121"/>
      <c r="HX587" s="121"/>
      <c r="IH587" s="121"/>
      <c r="IR587" s="121"/>
    </row>
    <row xmlns:x14ac="http://schemas.microsoft.com/office/spreadsheetml/2009/9/ac" r="588" s="3" customFormat="true" x14ac:dyDescent="0.25">
      <c r="A588" s="372"/>
      <c r="B588" s="121"/>
      <c r="L588" s="121"/>
      <c r="V588" s="121"/>
      <c r="AF588" s="121"/>
      <c r="AP588" s="121"/>
      <c r="AZ588" s="121"/>
      <c r="BJ588" s="121"/>
      <c r="BT588" s="121"/>
      <c r="CD588" s="121"/>
      <c r="CN588" s="121"/>
      <c r="CX588" s="121"/>
      <c r="DH588" s="121"/>
      <c r="DR588" s="121"/>
      <c r="EB588" s="121"/>
      <c r="EL588" s="121"/>
      <c r="EV588" s="121"/>
      <c r="FF588" s="121"/>
      <c r="FP588" s="121"/>
      <c r="FZ588" s="121"/>
      <c r="GJ588" s="121"/>
      <c r="GT588" s="121"/>
      <c r="HD588" s="121"/>
      <c r="HN588" s="121"/>
      <c r="HX588" s="121"/>
      <c r="IH588" s="121"/>
      <c r="IR588" s="121"/>
    </row>
    <row xmlns:x14ac="http://schemas.microsoft.com/office/spreadsheetml/2009/9/ac" r="589" s="3" customFormat="true" x14ac:dyDescent="0.25">
      <c r="A589" s="372"/>
      <c r="B589" s="121"/>
      <c r="L589" s="121"/>
      <c r="V589" s="121"/>
      <c r="AF589" s="121"/>
      <c r="AP589" s="121"/>
      <c r="AZ589" s="121"/>
      <c r="BJ589" s="121"/>
      <c r="BT589" s="121"/>
      <c r="CD589" s="121"/>
      <c r="CN589" s="121"/>
      <c r="CX589" s="121"/>
      <c r="DH589" s="121"/>
      <c r="DR589" s="121"/>
      <c r="EB589" s="121"/>
      <c r="EL589" s="121"/>
      <c r="EV589" s="121"/>
      <c r="FF589" s="121"/>
      <c r="FP589" s="121"/>
      <c r="FZ589" s="121"/>
      <c r="GJ589" s="121"/>
      <c r="GT589" s="121"/>
      <c r="HD589" s="121"/>
      <c r="HN589" s="121"/>
      <c r="HX589" s="121"/>
      <c r="IH589" s="121"/>
      <c r="IR589" s="121"/>
    </row>
    <row xmlns:x14ac="http://schemas.microsoft.com/office/spreadsheetml/2009/9/ac" r="590" s="3" customFormat="true" x14ac:dyDescent="0.25">
      <c r="A590" s="372"/>
      <c r="B590" s="121"/>
      <c r="L590" s="121"/>
      <c r="V590" s="121"/>
      <c r="AF590" s="121"/>
      <c r="AP590" s="121"/>
      <c r="AZ590" s="121"/>
      <c r="BJ590" s="121"/>
      <c r="BT590" s="121"/>
      <c r="CD590" s="121"/>
      <c r="CN590" s="121"/>
      <c r="CX590" s="121"/>
      <c r="DH590" s="121"/>
      <c r="DR590" s="121"/>
      <c r="EB590" s="121"/>
      <c r="EL590" s="121"/>
      <c r="EV590" s="121"/>
      <c r="FF590" s="121"/>
      <c r="FP590" s="121"/>
      <c r="FZ590" s="121"/>
      <c r="GJ590" s="121"/>
      <c r="GT590" s="121"/>
      <c r="HD590" s="121"/>
      <c r="HN590" s="121"/>
      <c r="HX590" s="121"/>
      <c r="IH590" s="121"/>
      <c r="IR590" s="121"/>
    </row>
    <row xmlns:x14ac="http://schemas.microsoft.com/office/spreadsheetml/2009/9/ac" r="591" s="3" customFormat="true" x14ac:dyDescent="0.25">
      <c r="A591" s="372"/>
      <c r="B591" s="121"/>
      <c r="L591" s="121"/>
      <c r="V591" s="121"/>
      <c r="AF591" s="121"/>
      <c r="AP591" s="121"/>
      <c r="AZ591" s="121"/>
      <c r="BJ591" s="121"/>
      <c r="BT591" s="121"/>
      <c r="CD591" s="121"/>
      <c r="CN591" s="121"/>
      <c r="CX591" s="121"/>
      <c r="DH591" s="121"/>
      <c r="DR591" s="121"/>
      <c r="EB591" s="121"/>
      <c r="EL591" s="121"/>
      <c r="EV591" s="121"/>
      <c r="FF591" s="121"/>
      <c r="FP591" s="121"/>
      <c r="FZ591" s="121"/>
      <c r="GJ591" s="121"/>
      <c r="GT591" s="121"/>
      <c r="HD591" s="121"/>
      <c r="HN591" s="121"/>
      <c r="HX591" s="121"/>
      <c r="IH591" s="121"/>
      <c r="IR591" s="121"/>
    </row>
    <row xmlns:x14ac="http://schemas.microsoft.com/office/spreadsheetml/2009/9/ac" r="592" s="3" customFormat="true" x14ac:dyDescent="0.25">
      <c r="A592" s="372"/>
      <c r="B592" s="121"/>
      <c r="L592" s="121"/>
      <c r="V592" s="121"/>
      <c r="AF592" s="121"/>
      <c r="AP592" s="121"/>
      <c r="AZ592" s="121"/>
      <c r="BJ592" s="121"/>
      <c r="BT592" s="121"/>
      <c r="CD592" s="121"/>
      <c r="CN592" s="121"/>
      <c r="CX592" s="121"/>
      <c r="DH592" s="121"/>
      <c r="DR592" s="121"/>
      <c r="EB592" s="121"/>
      <c r="EL592" s="121"/>
      <c r="EV592" s="121"/>
      <c r="FF592" s="121"/>
      <c r="FP592" s="121"/>
      <c r="FZ592" s="121"/>
      <c r="GJ592" s="121"/>
      <c r="GT592" s="121"/>
      <c r="HD592" s="121"/>
      <c r="HN592" s="121"/>
      <c r="HX592" s="121"/>
      <c r="IH592" s="121"/>
      <c r="IR592" s="121"/>
    </row>
    <row xmlns:x14ac="http://schemas.microsoft.com/office/spreadsheetml/2009/9/ac" r="593" s="3" customFormat="true" x14ac:dyDescent="0.25">
      <c r="A593" s="372"/>
      <c r="B593" s="121"/>
      <c r="L593" s="121"/>
      <c r="V593" s="121"/>
      <c r="AF593" s="121"/>
      <c r="AP593" s="121"/>
      <c r="AZ593" s="121"/>
      <c r="BJ593" s="121"/>
      <c r="BT593" s="121"/>
      <c r="CD593" s="121"/>
      <c r="CN593" s="121"/>
      <c r="CX593" s="121"/>
      <c r="DH593" s="121"/>
      <c r="DR593" s="121"/>
      <c r="EB593" s="121"/>
      <c r="EL593" s="121"/>
      <c r="EV593" s="121"/>
      <c r="FF593" s="121"/>
      <c r="FP593" s="121"/>
      <c r="FZ593" s="121"/>
      <c r="GJ593" s="121"/>
      <c r="GT593" s="121"/>
      <c r="HD593" s="121"/>
      <c r="HN593" s="121"/>
      <c r="HX593" s="121"/>
      <c r="IH593" s="121"/>
      <c r="IR593" s="121"/>
    </row>
    <row xmlns:x14ac="http://schemas.microsoft.com/office/spreadsheetml/2009/9/ac" r="594" s="3" customFormat="true" x14ac:dyDescent="0.25">
      <c r="A594" s="372"/>
      <c r="B594" s="121"/>
      <c r="L594" s="121"/>
      <c r="V594" s="121"/>
      <c r="AF594" s="121"/>
      <c r="AP594" s="121"/>
      <c r="AZ594" s="121"/>
      <c r="BJ594" s="121"/>
      <c r="BT594" s="121"/>
      <c r="CD594" s="121"/>
      <c r="CN594" s="121"/>
      <c r="CX594" s="121"/>
      <c r="DH594" s="121"/>
      <c r="DR594" s="121"/>
      <c r="EB594" s="121"/>
      <c r="EL594" s="121"/>
      <c r="EV594" s="121"/>
      <c r="FF594" s="121"/>
      <c r="FP594" s="121"/>
      <c r="FZ594" s="121"/>
      <c r="GJ594" s="121"/>
      <c r="GT594" s="121"/>
      <c r="HD594" s="121"/>
      <c r="HN594" s="121"/>
      <c r="HX594" s="121"/>
      <c r="IH594" s="121"/>
      <c r="IR594" s="121"/>
    </row>
    <row xmlns:x14ac="http://schemas.microsoft.com/office/spreadsheetml/2009/9/ac" r="595" s="3" customFormat="true" x14ac:dyDescent="0.25">
      <c r="A595" s="372"/>
      <c r="B595" s="121"/>
      <c r="L595" s="121"/>
      <c r="V595" s="121"/>
      <c r="AF595" s="121"/>
      <c r="AP595" s="121"/>
      <c r="AZ595" s="121"/>
      <c r="BJ595" s="121"/>
      <c r="BT595" s="121"/>
      <c r="CD595" s="121"/>
      <c r="CN595" s="121"/>
      <c r="CX595" s="121"/>
      <c r="DH595" s="121"/>
      <c r="DR595" s="121"/>
      <c r="EB595" s="121"/>
      <c r="EL595" s="121"/>
      <c r="EV595" s="121"/>
      <c r="FF595" s="121"/>
      <c r="FP595" s="121"/>
      <c r="FZ595" s="121"/>
      <c r="GJ595" s="121"/>
      <c r="GT595" s="121"/>
      <c r="HD595" s="121"/>
      <c r="HN595" s="121"/>
      <c r="HX595" s="121"/>
      <c r="IH595" s="121"/>
      <c r="IR595" s="121"/>
    </row>
    <row xmlns:x14ac="http://schemas.microsoft.com/office/spreadsheetml/2009/9/ac" r="596" s="3" customFormat="true" x14ac:dyDescent="0.25">
      <c r="A596" s="372"/>
      <c r="B596" s="121"/>
      <c r="L596" s="121"/>
      <c r="V596" s="121"/>
      <c r="AF596" s="121"/>
      <c r="AP596" s="121"/>
      <c r="AZ596" s="121"/>
      <c r="BJ596" s="121"/>
      <c r="BT596" s="121"/>
      <c r="CD596" s="121"/>
      <c r="CN596" s="121"/>
      <c r="CX596" s="121"/>
      <c r="DH596" s="121"/>
      <c r="DR596" s="121"/>
      <c r="EB596" s="121"/>
      <c r="EL596" s="121"/>
      <c r="EV596" s="121"/>
      <c r="FF596" s="121"/>
      <c r="FP596" s="121"/>
      <c r="FZ596" s="121"/>
      <c r="GJ596" s="121"/>
      <c r="GT596" s="121"/>
      <c r="HD596" s="121"/>
      <c r="HN596" s="121"/>
      <c r="HX596" s="121"/>
      <c r="IH596" s="121"/>
      <c r="IR596" s="121"/>
    </row>
    <row xmlns:x14ac="http://schemas.microsoft.com/office/spreadsheetml/2009/9/ac" r="597" s="3" customFormat="true" x14ac:dyDescent="0.25">
      <c r="A597" s="372"/>
      <c r="B597" s="121"/>
      <c r="L597" s="121"/>
      <c r="V597" s="121"/>
      <c r="AF597" s="121"/>
      <c r="AP597" s="121"/>
      <c r="AZ597" s="121"/>
      <c r="BJ597" s="121"/>
      <c r="BT597" s="121"/>
      <c r="CD597" s="121"/>
      <c r="CN597" s="121"/>
      <c r="CX597" s="121"/>
      <c r="DH597" s="121"/>
      <c r="DR597" s="121"/>
      <c r="EB597" s="121"/>
      <c r="EL597" s="121"/>
      <c r="EV597" s="121"/>
      <c r="FF597" s="121"/>
      <c r="FP597" s="121"/>
      <c r="FZ597" s="121"/>
      <c r="GJ597" s="121"/>
      <c r="GT597" s="121"/>
      <c r="HD597" s="121"/>
      <c r="HN597" s="121"/>
      <c r="HX597" s="121"/>
      <c r="IH597" s="121"/>
      <c r="IR597" s="121"/>
    </row>
    <row xmlns:x14ac="http://schemas.microsoft.com/office/spreadsheetml/2009/9/ac" r="598" s="3" customFormat="true" x14ac:dyDescent="0.25">
      <c r="A598" s="372"/>
      <c r="B598" s="121"/>
      <c r="L598" s="121"/>
      <c r="V598" s="121"/>
      <c r="AF598" s="121"/>
      <c r="AP598" s="121"/>
      <c r="AZ598" s="121"/>
      <c r="BJ598" s="121"/>
      <c r="BT598" s="121"/>
      <c r="CD598" s="121"/>
      <c r="CN598" s="121"/>
      <c r="CX598" s="121"/>
      <c r="DH598" s="121"/>
      <c r="DR598" s="121"/>
      <c r="EB598" s="121"/>
      <c r="EL598" s="121"/>
      <c r="EV598" s="121"/>
      <c r="FF598" s="121"/>
      <c r="FP598" s="121"/>
      <c r="FZ598" s="121"/>
      <c r="GJ598" s="121"/>
      <c r="GT598" s="121"/>
      <c r="HD598" s="121"/>
      <c r="HN598" s="121"/>
      <c r="HX598" s="121"/>
      <c r="IH598" s="121"/>
      <c r="IR598" s="121"/>
    </row>
    <row xmlns:x14ac="http://schemas.microsoft.com/office/spreadsheetml/2009/9/ac" r="599" s="3" customFormat="true" x14ac:dyDescent="0.25">
      <c r="A599" s="372"/>
      <c r="B599" s="121"/>
      <c r="L599" s="121"/>
      <c r="V599" s="121"/>
      <c r="AF599" s="121"/>
      <c r="AP599" s="121"/>
      <c r="AZ599" s="121"/>
      <c r="BJ599" s="121"/>
      <c r="BT599" s="121"/>
      <c r="CD599" s="121"/>
      <c r="CN599" s="121"/>
      <c r="CX599" s="121"/>
      <c r="DH599" s="121"/>
      <c r="DR599" s="121"/>
      <c r="EB599" s="121"/>
      <c r="EL599" s="121"/>
      <c r="EV599" s="121"/>
      <c r="FF599" s="121"/>
      <c r="FP599" s="121"/>
      <c r="FZ599" s="121"/>
      <c r="GJ599" s="121"/>
      <c r="GT599" s="121"/>
      <c r="HD599" s="121"/>
      <c r="HN599" s="121"/>
      <c r="HX599" s="121"/>
      <c r="IH599" s="121"/>
      <c r="IR599" s="121"/>
    </row>
    <row xmlns:x14ac="http://schemas.microsoft.com/office/spreadsheetml/2009/9/ac" r="600" s="3" customFormat="true" x14ac:dyDescent="0.25">
      <c r="A600" s="372"/>
      <c r="B600" s="121"/>
      <c r="L600" s="121"/>
      <c r="V600" s="121"/>
      <c r="AF600" s="121"/>
      <c r="AP600" s="121"/>
      <c r="AZ600" s="121"/>
      <c r="BJ600" s="121"/>
      <c r="BT600" s="121"/>
      <c r="CD600" s="121"/>
      <c r="CN600" s="121"/>
      <c r="CX600" s="121"/>
      <c r="DH600" s="121"/>
      <c r="DR600" s="121"/>
      <c r="EB600" s="121"/>
      <c r="EL600" s="121"/>
      <c r="EV600" s="121"/>
      <c r="FF600" s="121"/>
      <c r="FP600" s="121"/>
      <c r="FZ600" s="121"/>
      <c r="GJ600" s="121"/>
      <c r="GT600" s="121"/>
      <c r="HD600" s="121"/>
      <c r="HN600" s="121"/>
      <c r="HX600" s="121"/>
      <c r="IH600" s="121"/>
      <c r="IR600" s="121"/>
    </row>
    <row xmlns:x14ac="http://schemas.microsoft.com/office/spreadsheetml/2009/9/ac" r="601" s="3" customFormat="true" x14ac:dyDescent="0.25">
      <c r="A601" s="372"/>
      <c r="B601" s="121"/>
      <c r="L601" s="121"/>
      <c r="V601" s="121"/>
      <c r="AF601" s="121"/>
      <c r="AP601" s="121"/>
      <c r="AZ601" s="121"/>
      <c r="BJ601" s="121"/>
      <c r="BT601" s="121"/>
      <c r="CD601" s="121"/>
      <c r="CN601" s="121"/>
      <c r="CX601" s="121"/>
      <c r="DH601" s="121"/>
      <c r="DR601" s="121"/>
      <c r="EB601" s="121"/>
      <c r="EL601" s="121"/>
      <c r="EV601" s="121"/>
      <c r="FF601" s="121"/>
      <c r="FP601" s="121"/>
      <c r="FZ601" s="121"/>
      <c r="GJ601" s="121"/>
      <c r="GT601" s="121"/>
      <c r="HD601" s="121"/>
      <c r="HN601" s="121"/>
      <c r="HX601" s="121"/>
      <c r="IH601" s="121"/>
      <c r="IR601" s="121"/>
    </row>
    <row xmlns:x14ac="http://schemas.microsoft.com/office/spreadsheetml/2009/9/ac" r="602" s="3" customFormat="true" x14ac:dyDescent="0.25">
      <c r="A602" s="372"/>
      <c r="B602" s="121"/>
      <c r="L602" s="121"/>
      <c r="V602" s="121"/>
      <c r="AF602" s="121"/>
      <c r="AP602" s="121"/>
      <c r="AZ602" s="121"/>
      <c r="BJ602" s="121"/>
      <c r="BT602" s="121"/>
      <c r="CD602" s="121"/>
      <c r="CN602" s="121"/>
      <c r="CX602" s="121"/>
      <c r="DH602" s="121"/>
      <c r="DR602" s="121"/>
      <c r="EB602" s="121"/>
      <c r="EL602" s="121"/>
      <c r="EV602" s="121"/>
      <c r="FF602" s="121"/>
      <c r="FP602" s="121"/>
      <c r="FZ602" s="121"/>
      <c r="GJ602" s="121"/>
      <c r="GT602" s="121"/>
      <c r="HD602" s="121"/>
      <c r="HN602" s="121"/>
      <c r="HX602" s="121"/>
      <c r="IH602" s="121"/>
      <c r="IR602" s="121"/>
    </row>
    <row xmlns:x14ac="http://schemas.microsoft.com/office/spreadsheetml/2009/9/ac" r="603" s="3" customFormat="true" x14ac:dyDescent="0.25">
      <c r="A603" s="372"/>
      <c r="B603" s="121"/>
      <c r="L603" s="121"/>
      <c r="V603" s="121"/>
      <c r="AF603" s="121"/>
      <c r="AP603" s="121"/>
      <c r="AZ603" s="121"/>
      <c r="BJ603" s="121"/>
      <c r="BT603" s="121"/>
      <c r="CD603" s="121"/>
      <c r="CN603" s="121"/>
      <c r="CX603" s="121"/>
      <c r="DH603" s="121"/>
      <c r="DR603" s="121"/>
      <c r="EB603" s="121"/>
      <c r="EL603" s="121"/>
      <c r="EV603" s="121"/>
      <c r="FF603" s="121"/>
      <c r="FP603" s="121"/>
      <c r="FZ603" s="121"/>
      <c r="GJ603" s="121"/>
      <c r="GT603" s="121"/>
      <c r="HD603" s="121"/>
      <c r="HN603" s="121"/>
      <c r="HX603" s="121"/>
      <c r="IH603" s="121"/>
      <c r="IR603" s="121"/>
    </row>
    <row xmlns:x14ac="http://schemas.microsoft.com/office/spreadsheetml/2009/9/ac" r="604" s="3" customFormat="true" x14ac:dyDescent="0.25">
      <c r="A604" s="372"/>
      <c r="B604" s="121"/>
      <c r="L604" s="121"/>
      <c r="V604" s="121"/>
      <c r="AF604" s="121"/>
      <c r="AP604" s="121"/>
      <c r="AZ604" s="121"/>
      <c r="BJ604" s="121"/>
      <c r="BT604" s="121"/>
      <c r="CD604" s="121"/>
      <c r="CN604" s="121"/>
      <c r="CX604" s="121"/>
      <c r="DH604" s="121"/>
      <c r="DR604" s="121"/>
      <c r="EB604" s="121"/>
      <c r="EL604" s="121"/>
      <c r="EV604" s="121"/>
      <c r="FF604" s="121"/>
      <c r="FP604" s="121"/>
      <c r="FZ604" s="121"/>
      <c r="GJ604" s="121"/>
      <c r="GT604" s="121"/>
      <c r="HD604" s="121"/>
      <c r="HN604" s="121"/>
      <c r="HX604" s="121"/>
      <c r="IH604" s="121"/>
      <c r="IR604" s="121"/>
    </row>
    <row xmlns:x14ac="http://schemas.microsoft.com/office/spreadsheetml/2009/9/ac" r="605" s="3" customFormat="true" x14ac:dyDescent="0.25">
      <c r="A605" s="372"/>
      <c r="B605" s="121"/>
      <c r="L605" s="121"/>
      <c r="V605" s="121"/>
      <c r="AF605" s="121"/>
      <c r="AP605" s="121"/>
      <c r="AZ605" s="121"/>
      <c r="BJ605" s="121"/>
      <c r="BT605" s="121"/>
      <c r="CD605" s="121"/>
      <c r="CN605" s="121"/>
      <c r="CX605" s="121"/>
      <c r="DH605" s="121"/>
      <c r="DR605" s="121"/>
      <c r="EB605" s="121"/>
      <c r="EL605" s="121"/>
      <c r="EV605" s="121"/>
      <c r="FF605" s="121"/>
      <c r="FP605" s="121"/>
      <c r="FZ605" s="121"/>
      <c r="GJ605" s="121"/>
      <c r="GT605" s="121"/>
      <c r="HD605" s="121"/>
      <c r="HN605" s="121"/>
      <c r="HX605" s="121"/>
      <c r="IH605" s="121"/>
      <c r="IR605" s="121"/>
    </row>
    <row xmlns:x14ac="http://schemas.microsoft.com/office/spreadsheetml/2009/9/ac" r="606" s="3" customFormat="true" x14ac:dyDescent="0.25">
      <c r="A606" s="372"/>
      <c r="B606" s="121"/>
      <c r="L606" s="121"/>
      <c r="V606" s="121"/>
      <c r="AF606" s="121"/>
      <c r="AP606" s="121"/>
      <c r="AZ606" s="121"/>
      <c r="BJ606" s="121"/>
      <c r="BT606" s="121"/>
      <c r="CD606" s="121"/>
      <c r="CN606" s="121"/>
      <c r="CX606" s="121"/>
      <c r="DH606" s="121"/>
      <c r="DR606" s="121"/>
      <c r="EB606" s="121"/>
      <c r="EL606" s="121"/>
      <c r="EV606" s="121"/>
      <c r="FF606" s="121"/>
      <c r="FP606" s="121"/>
      <c r="FZ606" s="121"/>
      <c r="GJ606" s="121"/>
      <c r="GT606" s="121"/>
      <c r="HD606" s="121"/>
      <c r="HN606" s="121"/>
      <c r="HX606" s="121"/>
      <c r="IH606" s="121"/>
      <c r="IR606" s="121"/>
    </row>
    <row xmlns:x14ac="http://schemas.microsoft.com/office/spreadsheetml/2009/9/ac" r="607" s="3" customFormat="true" x14ac:dyDescent="0.25">
      <c r="A607" s="372"/>
      <c r="B607" s="121"/>
      <c r="L607" s="121"/>
      <c r="V607" s="121"/>
      <c r="AF607" s="121"/>
      <c r="AP607" s="121"/>
      <c r="AZ607" s="121"/>
      <c r="BJ607" s="121"/>
      <c r="BT607" s="121"/>
      <c r="CD607" s="121"/>
      <c r="CN607" s="121"/>
      <c r="CX607" s="121"/>
      <c r="DH607" s="121"/>
      <c r="DR607" s="121"/>
      <c r="EB607" s="121"/>
      <c r="EL607" s="121"/>
      <c r="EV607" s="121"/>
      <c r="FF607" s="121"/>
      <c r="FP607" s="121"/>
      <c r="FZ607" s="121"/>
      <c r="GJ607" s="121"/>
      <c r="GT607" s="121"/>
      <c r="HD607" s="121"/>
      <c r="HN607" s="121"/>
      <c r="HX607" s="121"/>
      <c r="IH607" s="121"/>
      <c r="IR607" s="121"/>
    </row>
    <row xmlns:x14ac="http://schemas.microsoft.com/office/spreadsheetml/2009/9/ac" r="608" s="3" customFormat="true" x14ac:dyDescent="0.25">
      <c r="A608" s="372"/>
      <c r="B608" s="121"/>
      <c r="L608" s="121"/>
      <c r="V608" s="121"/>
      <c r="AF608" s="121"/>
      <c r="AP608" s="121"/>
      <c r="AZ608" s="121"/>
      <c r="BJ608" s="121"/>
      <c r="BT608" s="121"/>
      <c r="CD608" s="121"/>
      <c r="CN608" s="121"/>
      <c r="CX608" s="121"/>
      <c r="DH608" s="121"/>
      <c r="DR608" s="121"/>
      <c r="EB608" s="121"/>
      <c r="EL608" s="121"/>
      <c r="EV608" s="121"/>
      <c r="FF608" s="121"/>
      <c r="FP608" s="121"/>
      <c r="FZ608" s="121"/>
      <c r="GJ608" s="121"/>
      <c r="GT608" s="121"/>
      <c r="HD608" s="121"/>
      <c r="HN608" s="121"/>
      <c r="HX608" s="121"/>
      <c r="IH608" s="121"/>
      <c r="IR608" s="121"/>
    </row>
    <row xmlns:x14ac="http://schemas.microsoft.com/office/spreadsheetml/2009/9/ac" r="609" s="3" customFormat="true" x14ac:dyDescent="0.25">
      <c r="A609" s="372"/>
      <c r="B609" s="121"/>
      <c r="L609" s="121"/>
      <c r="V609" s="121"/>
      <c r="AF609" s="121"/>
      <c r="AP609" s="121"/>
      <c r="AZ609" s="121"/>
      <c r="BJ609" s="121"/>
      <c r="BT609" s="121"/>
      <c r="CD609" s="121"/>
      <c r="CN609" s="121"/>
      <c r="CX609" s="121"/>
      <c r="DH609" s="121"/>
      <c r="DR609" s="121"/>
      <c r="EB609" s="121"/>
      <c r="EL609" s="121"/>
      <c r="EV609" s="121"/>
      <c r="FF609" s="121"/>
      <c r="FP609" s="121"/>
      <c r="FZ609" s="121"/>
      <c r="GJ609" s="121"/>
      <c r="GT609" s="121"/>
      <c r="HD609" s="121"/>
      <c r="HN609" s="121"/>
      <c r="HX609" s="121"/>
      <c r="IH609" s="121"/>
      <c r="IR609" s="121"/>
    </row>
    <row xmlns:x14ac="http://schemas.microsoft.com/office/spreadsheetml/2009/9/ac" r="610" s="3" customFormat="true" x14ac:dyDescent="0.25">
      <c r="A610" s="372"/>
      <c r="B610" s="121"/>
      <c r="L610" s="121"/>
      <c r="V610" s="121"/>
      <c r="AF610" s="121"/>
      <c r="AP610" s="121"/>
      <c r="AZ610" s="121"/>
      <c r="BJ610" s="121"/>
      <c r="BT610" s="121"/>
      <c r="CD610" s="121"/>
      <c r="CN610" s="121"/>
      <c r="CX610" s="121"/>
      <c r="DH610" s="121"/>
      <c r="DR610" s="121"/>
      <c r="EB610" s="121"/>
      <c r="EL610" s="121"/>
      <c r="EV610" s="121"/>
      <c r="FF610" s="121"/>
      <c r="FP610" s="121"/>
      <c r="FZ610" s="121"/>
      <c r="GJ610" s="121"/>
      <c r="GT610" s="121"/>
      <c r="HD610" s="121"/>
      <c r="HN610" s="121"/>
      <c r="HX610" s="121"/>
      <c r="IH610" s="121"/>
      <c r="IR610" s="121"/>
    </row>
    <row xmlns:x14ac="http://schemas.microsoft.com/office/spreadsheetml/2009/9/ac" r="611" s="3" customFormat="true" x14ac:dyDescent="0.25">
      <c r="A611" s="372"/>
      <c r="B611" s="121"/>
      <c r="L611" s="121"/>
      <c r="V611" s="121"/>
      <c r="AF611" s="121"/>
      <c r="AP611" s="121"/>
      <c r="AZ611" s="121"/>
      <c r="BJ611" s="121"/>
      <c r="BT611" s="121"/>
      <c r="CD611" s="121"/>
      <c r="CN611" s="121"/>
      <c r="CX611" s="121"/>
      <c r="DH611" s="121"/>
      <c r="DR611" s="121"/>
      <c r="EB611" s="121"/>
      <c r="EL611" s="121"/>
      <c r="EV611" s="121"/>
      <c r="FF611" s="121"/>
      <c r="FP611" s="121"/>
      <c r="FZ611" s="121"/>
      <c r="GJ611" s="121"/>
      <c r="GT611" s="121"/>
      <c r="HD611" s="121"/>
      <c r="HN611" s="121"/>
      <c r="HX611" s="121"/>
      <c r="IH611" s="121"/>
      <c r="IR611" s="121"/>
    </row>
    <row xmlns:x14ac="http://schemas.microsoft.com/office/spreadsheetml/2009/9/ac" r="612" s="3" customFormat="true" x14ac:dyDescent="0.25">
      <c r="A612" s="372"/>
      <c r="B612" s="121"/>
      <c r="L612" s="121"/>
      <c r="V612" s="121"/>
      <c r="AF612" s="121"/>
      <c r="AP612" s="121"/>
      <c r="AZ612" s="121"/>
      <c r="BJ612" s="121"/>
      <c r="BT612" s="121"/>
      <c r="CD612" s="121"/>
      <c r="CN612" s="121"/>
      <c r="CX612" s="121"/>
      <c r="DH612" s="121"/>
      <c r="DR612" s="121"/>
      <c r="EB612" s="121"/>
      <c r="EL612" s="121"/>
      <c r="EV612" s="121"/>
      <c r="FF612" s="121"/>
      <c r="FP612" s="121"/>
      <c r="FZ612" s="121"/>
      <c r="GJ612" s="121"/>
      <c r="GT612" s="121"/>
      <c r="HD612" s="121"/>
      <c r="HN612" s="121"/>
      <c r="HX612" s="121"/>
      <c r="IH612" s="121"/>
      <c r="IR612" s="121"/>
    </row>
    <row xmlns:x14ac="http://schemas.microsoft.com/office/spreadsheetml/2009/9/ac" r="613" s="3" customFormat="true" x14ac:dyDescent="0.25">
      <c r="A613" s="372"/>
      <c r="B613" s="121"/>
      <c r="L613" s="121"/>
      <c r="V613" s="121"/>
      <c r="AF613" s="121"/>
      <c r="AP613" s="121"/>
      <c r="AZ613" s="121"/>
      <c r="BJ613" s="121"/>
      <c r="BT613" s="121"/>
      <c r="CD613" s="121"/>
      <c r="CN613" s="121"/>
      <c r="CX613" s="121"/>
      <c r="DH613" s="121"/>
      <c r="DR613" s="121"/>
      <c r="EB613" s="121"/>
      <c r="EL613" s="121"/>
      <c r="EV613" s="121"/>
      <c r="FF613" s="121"/>
      <c r="FP613" s="121"/>
      <c r="FZ613" s="121"/>
      <c r="GJ613" s="121"/>
      <c r="GT613" s="121"/>
      <c r="HD613" s="121"/>
      <c r="HN613" s="121"/>
      <c r="HX613" s="121"/>
      <c r="IH613" s="121"/>
      <c r="IR613" s="121"/>
    </row>
    <row xmlns:x14ac="http://schemas.microsoft.com/office/spreadsheetml/2009/9/ac" r="614" s="3" customFormat="true" x14ac:dyDescent="0.25">
      <c r="A614" s="372"/>
      <c r="B614" s="121"/>
      <c r="L614" s="121"/>
      <c r="V614" s="121"/>
      <c r="AF614" s="121"/>
      <c r="AP614" s="121"/>
      <c r="AZ614" s="121"/>
      <c r="BJ614" s="121"/>
      <c r="BT614" s="121"/>
      <c r="CD614" s="121"/>
      <c r="CN614" s="121"/>
      <c r="CX614" s="121"/>
      <c r="DH614" s="121"/>
      <c r="DR614" s="121"/>
      <c r="EB614" s="121"/>
      <c r="EL614" s="121"/>
      <c r="EV614" s="121"/>
      <c r="FF614" s="121"/>
      <c r="FP614" s="121"/>
      <c r="FZ614" s="121"/>
      <c r="GJ614" s="121"/>
      <c r="GT614" s="121"/>
      <c r="HD614" s="121"/>
      <c r="HN614" s="121"/>
      <c r="HX614" s="121"/>
      <c r="IH614" s="121"/>
      <c r="IR614" s="121"/>
    </row>
    <row xmlns:x14ac="http://schemas.microsoft.com/office/spreadsheetml/2009/9/ac" r="615" s="3" customFormat="true" x14ac:dyDescent="0.25">
      <c r="A615" s="372"/>
      <c r="B615" s="121"/>
      <c r="L615" s="121"/>
      <c r="V615" s="121"/>
      <c r="AF615" s="121"/>
      <c r="AP615" s="121"/>
      <c r="AZ615" s="121"/>
      <c r="BJ615" s="121"/>
      <c r="BT615" s="121"/>
      <c r="CD615" s="121"/>
      <c r="CN615" s="121"/>
      <c r="CX615" s="121"/>
      <c r="DH615" s="121"/>
      <c r="DR615" s="121"/>
      <c r="EB615" s="121"/>
      <c r="EL615" s="121"/>
      <c r="EV615" s="121"/>
      <c r="FF615" s="121"/>
      <c r="FP615" s="121"/>
      <c r="FZ615" s="121"/>
      <c r="GJ615" s="121"/>
      <c r="GT615" s="121"/>
      <c r="HD615" s="121"/>
      <c r="HN615" s="121"/>
      <c r="HX615" s="121"/>
      <c r="IH615" s="121"/>
      <c r="IR615" s="121"/>
    </row>
    <row xmlns:x14ac="http://schemas.microsoft.com/office/spreadsheetml/2009/9/ac" r="616" s="3" customFormat="true" x14ac:dyDescent="0.25">
      <c r="A616" s="372"/>
      <c r="B616" s="121"/>
      <c r="L616" s="121"/>
      <c r="V616" s="121"/>
      <c r="AF616" s="121"/>
      <c r="AP616" s="121"/>
      <c r="AZ616" s="121"/>
      <c r="BJ616" s="121"/>
      <c r="BT616" s="121"/>
      <c r="CD616" s="121"/>
      <c r="CN616" s="121"/>
      <c r="CX616" s="121"/>
      <c r="DH616" s="121"/>
      <c r="DR616" s="121"/>
      <c r="EB616" s="121"/>
      <c r="EL616" s="121"/>
      <c r="EV616" s="121"/>
      <c r="FF616" s="121"/>
      <c r="FP616" s="121"/>
      <c r="FZ616" s="121"/>
      <c r="GJ616" s="121"/>
      <c r="GT616" s="121"/>
      <c r="HD616" s="121"/>
      <c r="HN616" s="121"/>
      <c r="HX616" s="121"/>
      <c r="IH616" s="121"/>
      <c r="IR616" s="121"/>
    </row>
    <row xmlns:x14ac="http://schemas.microsoft.com/office/spreadsheetml/2009/9/ac" r="617" s="3" customFormat="true" x14ac:dyDescent="0.25">
      <c r="A617" s="372"/>
      <c r="B617" s="121"/>
      <c r="L617" s="121"/>
      <c r="V617" s="121"/>
      <c r="AF617" s="121"/>
      <c r="AP617" s="121"/>
      <c r="AZ617" s="121"/>
      <c r="BJ617" s="121"/>
      <c r="BT617" s="121"/>
      <c r="CD617" s="121"/>
      <c r="CN617" s="121"/>
      <c r="CX617" s="121"/>
      <c r="DH617" s="121"/>
      <c r="DR617" s="121"/>
      <c r="EB617" s="121"/>
      <c r="EL617" s="121"/>
      <c r="EV617" s="121"/>
      <c r="FF617" s="121"/>
      <c r="FP617" s="121"/>
      <c r="FZ617" s="121"/>
      <c r="GJ617" s="121"/>
      <c r="GT617" s="121"/>
      <c r="HD617" s="121"/>
      <c r="HN617" s="121"/>
      <c r="HX617" s="121"/>
      <c r="IH617" s="121"/>
      <c r="IR617" s="121"/>
    </row>
    <row xmlns:x14ac="http://schemas.microsoft.com/office/spreadsheetml/2009/9/ac" r="618" s="3" customFormat="true" x14ac:dyDescent="0.25">
      <c r="A618" s="372"/>
      <c r="B618" s="121"/>
      <c r="L618" s="121"/>
      <c r="V618" s="121"/>
      <c r="AF618" s="121"/>
      <c r="AP618" s="121"/>
      <c r="AZ618" s="121"/>
      <c r="BJ618" s="121"/>
      <c r="BT618" s="121"/>
      <c r="CD618" s="121"/>
      <c r="CN618" s="121"/>
      <c r="CX618" s="121"/>
      <c r="DH618" s="121"/>
      <c r="DR618" s="121"/>
      <c r="EB618" s="121"/>
      <c r="EL618" s="121"/>
      <c r="EV618" s="121"/>
      <c r="FF618" s="121"/>
      <c r="FP618" s="121"/>
      <c r="FZ618" s="121"/>
      <c r="GJ618" s="121"/>
      <c r="GT618" s="121"/>
      <c r="HD618" s="121"/>
      <c r="HN618" s="121"/>
      <c r="HX618" s="121"/>
      <c r="IH618" s="121"/>
      <c r="IR618" s="121"/>
    </row>
    <row xmlns:x14ac="http://schemas.microsoft.com/office/spreadsheetml/2009/9/ac" r="619" s="3" customFormat="true" x14ac:dyDescent="0.25">
      <c r="A619" s="372"/>
      <c r="B619" s="121"/>
      <c r="L619" s="121"/>
      <c r="V619" s="121"/>
      <c r="AF619" s="121"/>
      <c r="AP619" s="121"/>
      <c r="AZ619" s="121"/>
      <c r="BJ619" s="121"/>
      <c r="BT619" s="121"/>
      <c r="CD619" s="121"/>
      <c r="CN619" s="121"/>
      <c r="CX619" s="121"/>
      <c r="DH619" s="121"/>
      <c r="DR619" s="121"/>
      <c r="EB619" s="121"/>
      <c r="EL619" s="121"/>
      <c r="EV619" s="121"/>
      <c r="FF619" s="121"/>
      <c r="FP619" s="121"/>
      <c r="FZ619" s="121"/>
      <c r="GJ619" s="121"/>
      <c r="GT619" s="121"/>
      <c r="HD619" s="121"/>
      <c r="HN619" s="121"/>
      <c r="HX619" s="121"/>
      <c r="IH619" s="121"/>
      <c r="IR619" s="121"/>
    </row>
    <row xmlns:x14ac="http://schemas.microsoft.com/office/spreadsheetml/2009/9/ac" r="620" s="3" customFormat="true" x14ac:dyDescent="0.25">
      <c r="A620" s="372"/>
      <c r="B620" s="121"/>
      <c r="L620" s="121"/>
      <c r="V620" s="121"/>
      <c r="AF620" s="121"/>
      <c r="AP620" s="121"/>
      <c r="AZ620" s="121"/>
      <c r="BJ620" s="121"/>
      <c r="BT620" s="121"/>
      <c r="CD620" s="121"/>
      <c r="CN620" s="121"/>
      <c r="CX620" s="121"/>
      <c r="DH620" s="121"/>
      <c r="DR620" s="121"/>
      <c r="EB620" s="121"/>
      <c r="EL620" s="121"/>
      <c r="EV620" s="121"/>
      <c r="FF620" s="121"/>
      <c r="FP620" s="121"/>
      <c r="FZ620" s="121"/>
      <c r="GJ620" s="121"/>
      <c r="GT620" s="121"/>
      <c r="HD620" s="121"/>
      <c r="HN620" s="121"/>
      <c r="HX620" s="121"/>
      <c r="IH620" s="121"/>
      <c r="IR620" s="121"/>
    </row>
    <row xmlns:x14ac="http://schemas.microsoft.com/office/spreadsheetml/2009/9/ac" r="621" s="3" customFormat="true" x14ac:dyDescent="0.25">
      <c r="A621" s="372"/>
      <c r="B621" s="121"/>
      <c r="L621" s="121"/>
      <c r="V621" s="121"/>
      <c r="AF621" s="121"/>
      <c r="AP621" s="121"/>
      <c r="AZ621" s="121"/>
      <c r="BJ621" s="121"/>
      <c r="BT621" s="121"/>
      <c r="CD621" s="121"/>
      <c r="CN621" s="121"/>
      <c r="CX621" s="121"/>
      <c r="DH621" s="121"/>
      <c r="DR621" s="121"/>
      <c r="EB621" s="121"/>
      <c r="EL621" s="121"/>
      <c r="EV621" s="121"/>
      <c r="FF621" s="121"/>
      <c r="FP621" s="121"/>
      <c r="FZ621" s="121"/>
      <c r="GJ621" s="121"/>
      <c r="GT621" s="121"/>
      <c r="HD621" s="121"/>
      <c r="HN621" s="121"/>
      <c r="HX621" s="121"/>
      <c r="IH621" s="121"/>
      <c r="IR621" s="121"/>
    </row>
    <row xmlns:x14ac="http://schemas.microsoft.com/office/spreadsheetml/2009/9/ac" r="622" s="3" customFormat="true" x14ac:dyDescent="0.25">
      <c r="A622" s="372"/>
      <c r="B622" s="121"/>
      <c r="L622" s="121"/>
      <c r="V622" s="121"/>
      <c r="AF622" s="121"/>
      <c r="AP622" s="121"/>
      <c r="AZ622" s="121"/>
      <c r="BJ622" s="121"/>
      <c r="BT622" s="121"/>
      <c r="CD622" s="121"/>
      <c r="CN622" s="121"/>
      <c r="CX622" s="121"/>
      <c r="DH622" s="121"/>
      <c r="DR622" s="121"/>
      <c r="EB622" s="121"/>
      <c r="EL622" s="121"/>
      <c r="EV622" s="121"/>
      <c r="FF622" s="121"/>
      <c r="FP622" s="121"/>
      <c r="FZ622" s="121"/>
      <c r="GJ622" s="121"/>
      <c r="GT622" s="121"/>
      <c r="HD622" s="121"/>
      <c r="HN622" s="121"/>
      <c r="HX622" s="121"/>
      <c r="IH622" s="121"/>
      <c r="IR622" s="121"/>
    </row>
    <row xmlns:x14ac="http://schemas.microsoft.com/office/spreadsheetml/2009/9/ac" r="623" s="3" customFormat="true" x14ac:dyDescent="0.25">
      <c r="A623" s="372"/>
      <c r="B623" s="121"/>
      <c r="L623" s="121"/>
      <c r="V623" s="121"/>
      <c r="AF623" s="121"/>
      <c r="AP623" s="121"/>
      <c r="AZ623" s="121"/>
      <c r="BJ623" s="121"/>
      <c r="BT623" s="121"/>
      <c r="CD623" s="121"/>
      <c r="CN623" s="121"/>
      <c r="CX623" s="121"/>
      <c r="DH623" s="121"/>
      <c r="DR623" s="121"/>
      <c r="EB623" s="121"/>
      <c r="EL623" s="121"/>
      <c r="EV623" s="121"/>
      <c r="FF623" s="121"/>
      <c r="FP623" s="121"/>
      <c r="FZ623" s="121"/>
      <c r="GJ623" s="121"/>
      <c r="GT623" s="121"/>
      <c r="HD623" s="121"/>
      <c r="HN623" s="121"/>
      <c r="HX623" s="121"/>
      <c r="IH623" s="121"/>
      <c r="IR623" s="121"/>
    </row>
    <row xmlns:x14ac="http://schemas.microsoft.com/office/spreadsheetml/2009/9/ac" r="624" s="3" customFormat="true" x14ac:dyDescent="0.25">
      <c r="A624" s="372"/>
      <c r="B624" s="121"/>
      <c r="L624" s="121"/>
      <c r="V624" s="121"/>
      <c r="AF624" s="121"/>
      <c r="AP624" s="121"/>
      <c r="AZ624" s="121"/>
      <c r="BJ624" s="121"/>
      <c r="BT624" s="121"/>
      <c r="CD624" s="121"/>
      <c r="CN624" s="121"/>
      <c r="CX624" s="121"/>
      <c r="DH624" s="121"/>
      <c r="DR624" s="121"/>
      <c r="EB624" s="121"/>
      <c r="EL624" s="121"/>
      <c r="EV624" s="121"/>
      <c r="FF624" s="121"/>
      <c r="FP624" s="121"/>
      <c r="FZ624" s="121"/>
      <c r="GJ624" s="121"/>
      <c r="GT624" s="121"/>
      <c r="HD624" s="121"/>
      <c r="HN624" s="121"/>
      <c r="HX624" s="121"/>
      <c r="IH624" s="121"/>
      <c r="IR624" s="121"/>
    </row>
    <row xmlns:x14ac="http://schemas.microsoft.com/office/spreadsheetml/2009/9/ac" r="625" s="3" customFormat="true" x14ac:dyDescent="0.25">
      <c r="A625" s="372"/>
      <c r="B625" s="121"/>
      <c r="L625" s="121"/>
      <c r="V625" s="121"/>
      <c r="AF625" s="121"/>
      <c r="AP625" s="121"/>
      <c r="AZ625" s="121"/>
      <c r="BJ625" s="121"/>
      <c r="BT625" s="121"/>
      <c r="CD625" s="121"/>
      <c r="CN625" s="121"/>
      <c r="CX625" s="121"/>
      <c r="DH625" s="121"/>
      <c r="DR625" s="121"/>
      <c r="EB625" s="121"/>
      <c r="EL625" s="121"/>
      <c r="EV625" s="121"/>
      <c r="FF625" s="121"/>
      <c r="FP625" s="121"/>
      <c r="FZ625" s="121"/>
      <c r="GJ625" s="121"/>
      <c r="GT625" s="121"/>
      <c r="HD625" s="121"/>
      <c r="HN625" s="121"/>
      <c r="HX625" s="121"/>
      <c r="IH625" s="121"/>
      <c r="IR625" s="121"/>
    </row>
    <row xmlns:x14ac="http://schemas.microsoft.com/office/spreadsheetml/2009/9/ac" r="626" s="3" customFormat="true" x14ac:dyDescent="0.25">
      <c r="A626" s="372"/>
      <c r="B626" s="121"/>
      <c r="L626" s="121"/>
      <c r="V626" s="121"/>
      <c r="AF626" s="121"/>
      <c r="AP626" s="121"/>
      <c r="AZ626" s="121"/>
      <c r="BJ626" s="121"/>
      <c r="BT626" s="121"/>
      <c r="CD626" s="121"/>
      <c r="CN626" s="121"/>
      <c r="CX626" s="121"/>
      <c r="DH626" s="121"/>
      <c r="DR626" s="121"/>
      <c r="EB626" s="121"/>
      <c r="EL626" s="121"/>
      <c r="EV626" s="121"/>
      <c r="FF626" s="121"/>
      <c r="FP626" s="121"/>
      <c r="FZ626" s="121"/>
      <c r="GJ626" s="121"/>
      <c r="GT626" s="121"/>
      <c r="HD626" s="121"/>
      <c r="HN626" s="121"/>
      <c r="HX626" s="121"/>
      <c r="IH626" s="121"/>
      <c r="IR626" s="121"/>
    </row>
    <row xmlns:x14ac="http://schemas.microsoft.com/office/spreadsheetml/2009/9/ac" r="627" s="3" customFormat="true" x14ac:dyDescent="0.25">
      <c r="A627" s="372"/>
      <c r="B627" s="121"/>
      <c r="L627" s="121"/>
      <c r="V627" s="121"/>
      <c r="AF627" s="121"/>
      <c r="AP627" s="121"/>
      <c r="AZ627" s="121"/>
      <c r="BJ627" s="121"/>
      <c r="BT627" s="121"/>
      <c r="CD627" s="121"/>
      <c r="CN627" s="121"/>
      <c r="CX627" s="121"/>
      <c r="DH627" s="121"/>
      <c r="DR627" s="121"/>
      <c r="EB627" s="121"/>
      <c r="EL627" s="121"/>
      <c r="EV627" s="121"/>
      <c r="FF627" s="121"/>
      <c r="FP627" s="121"/>
      <c r="FZ627" s="121"/>
      <c r="GJ627" s="121"/>
      <c r="GT627" s="121"/>
      <c r="HD627" s="121"/>
      <c r="HN627" s="121"/>
      <c r="HX627" s="121"/>
      <c r="IH627" s="121"/>
      <c r="IR627" s="121"/>
    </row>
    <row xmlns:x14ac="http://schemas.microsoft.com/office/spreadsheetml/2009/9/ac" r="628" s="3" customFormat="true" x14ac:dyDescent="0.25">
      <c r="A628" s="372"/>
      <c r="B628" s="121"/>
      <c r="L628" s="121"/>
      <c r="V628" s="121"/>
      <c r="AF628" s="121"/>
      <c r="AP628" s="121"/>
      <c r="AZ628" s="121"/>
      <c r="BJ628" s="121"/>
      <c r="BT628" s="121"/>
      <c r="CD628" s="121"/>
      <c r="CN628" s="121"/>
      <c r="CX628" s="121"/>
      <c r="DH628" s="121"/>
      <c r="DR628" s="121"/>
      <c r="EB628" s="121"/>
      <c r="EL628" s="121"/>
      <c r="EV628" s="121"/>
      <c r="FF628" s="121"/>
      <c r="FP628" s="121"/>
      <c r="FZ628" s="121"/>
      <c r="GJ628" s="121"/>
      <c r="GT628" s="121"/>
      <c r="HD628" s="121"/>
      <c r="HN628" s="121"/>
      <c r="HX628" s="121"/>
      <c r="IH628" s="121"/>
      <c r="IR628" s="121"/>
    </row>
    <row xmlns:x14ac="http://schemas.microsoft.com/office/spreadsheetml/2009/9/ac" r="629" s="3" customFormat="true" x14ac:dyDescent="0.25">
      <c r="A629" s="372"/>
      <c r="B629" s="121"/>
      <c r="L629" s="121"/>
      <c r="V629" s="121"/>
      <c r="AF629" s="121"/>
      <c r="AP629" s="121"/>
      <c r="AZ629" s="121"/>
      <c r="BJ629" s="121"/>
      <c r="BT629" s="121"/>
      <c r="CD629" s="121"/>
      <c r="CN629" s="121"/>
      <c r="CX629" s="121"/>
      <c r="DH629" s="121"/>
      <c r="DR629" s="121"/>
      <c r="EB629" s="121"/>
      <c r="EL629" s="121"/>
      <c r="EV629" s="121"/>
      <c r="FF629" s="121"/>
      <c r="FP629" s="121"/>
      <c r="FZ629" s="121"/>
      <c r="GJ629" s="121"/>
      <c r="GT629" s="121"/>
      <c r="HD629" s="121"/>
      <c r="HN629" s="121"/>
      <c r="HX629" s="121"/>
      <c r="IH629" s="121"/>
      <c r="IR629" s="121"/>
    </row>
    <row xmlns:x14ac="http://schemas.microsoft.com/office/spreadsheetml/2009/9/ac" r="630" s="3" customFormat="true" x14ac:dyDescent="0.25">
      <c r="A630" s="372"/>
      <c r="B630" s="121"/>
      <c r="L630" s="121"/>
      <c r="V630" s="121"/>
      <c r="AF630" s="121"/>
      <c r="AP630" s="121"/>
      <c r="AZ630" s="121"/>
      <c r="BJ630" s="121"/>
      <c r="BT630" s="121"/>
      <c r="CD630" s="121"/>
      <c r="CN630" s="121"/>
      <c r="CX630" s="121"/>
      <c r="DH630" s="121"/>
      <c r="DR630" s="121"/>
      <c r="EB630" s="121"/>
      <c r="EL630" s="121"/>
      <c r="EV630" s="121"/>
      <c r="FF630" s="121"/>
      <c r="FP630" s="121"/>
      <c r="FZ630" s="121"/>
      <c r="GJ630" s="121"/>
      <c r="GT630" s="121"/>
      <c r="HD630" s="121"/>
      <c r="HN630" s="121"/>
      <c r="HX630" s="121"/>
      <c r="IH630" s="121"/>
      <c r="IR630" s="121"/>
    </row>
    <row xmlns:x14ac="http://schemas.microsoft.com/office/spreadsheetml/2009/9/ac" r="631" s="3" customFormat="true" x14ac:dyDescent="0.25">
      <c r="A631" s="372"/>
      <c r="B631" s="121"/>
      <c r="L631" s="121"/>
      <c r="V631" s="121"/>
      <c r="AF631" s="121"/>
      <c r="AP631" s="121"/>
      <c r="AZ631" s="121"/>
      <c r="BJ631" s="121"/>
      <c r="BT631" s="121"/>
      <c r="CD631" s="121"/>
      <c r="CN631" s="121"/>
      <c r="CX631" s="121"/>
      <c r="DH631" s="121"/>
      <c r="DR631" s="121"/>
      <c r="EB631" s="121"/>
      <c r="EL631" s="121"/>
      <c r="EV631" s="121"/>
      <c r="FF631" s="121"/>
      <c r="FP631" s="121"/>
      <c r="FZ631" s="121"/>
      <c r="GJ631" s="121"/>
      <c r="GT631" s="121"/>
      <c r="HD631" s="121"/>
      <c r="HN631" s="121"/>
      <c r="HX631" s="121"/>
      <c r="IH631" s="121"/>
      <c r="IR631" s="121"/>
    </row>
    <row xmlns:x14ac="http://schemas.microsoft.com/office/spreadsheetml/2009/9/ac" r="632" s="3" customFormat="true" x14ac:dyDescent="0.25">
      <c r="A632" s="372"/>
      <c r="B632" s="121"/>
      <c r="L632" s="121"/>
      <c r="V632" s="121"/>
      <c r="AF632" s="121"/>
      <c r="AP632" s="121"/>
      <c r="AZ632" s="121"/>
      <c r="BJ632" s="121"/>
      <c r="BT632" s="121"/>
      <c r="CD632" s="121"/>
      <c r="CN632" s="121"/>
      <c r="CX632" s="121"/>
      <c r="DH632" s="121"/>
      <c r="DR632" s="121"/>
      <c r="EB632" s="121"/>
      <c r="EL632" s="121"/>
      <c r="EV632" s="121"/>
      <c r="FF632" s="121"/>
      <c r="FP632" s="121"/>
      <c r="FZ632" s="121"/>
      <c r="GJ632" s="121"/>
      <c r="GT632" s="121"/>
      <c r="HD632" s="121"/>
      <c r="HN632" s="121"/>
      <c r="HX632" s="121"/>
      <c r="IH632" s="121"/>
      <c r="IR632" s="121"/>
    </row>
    <row xmlns:x14ac="http://schemas.microsoft.com/office/spreadsheetml/2009/9/ac" r="633" s="3" customFormat="true" x14ac:dyDescent="0.25">
      <c r="A633" s="372"/>
      <c r="B633" s="121"/>
      <c r="L633" s="121"/>
      <c r="V633" s="121"/>
      <c r="AF633" s="121"/>
      <c r="AP633" s="121"/>
      <c r="AZ633" s="121"/>
      <c r="BJ633" s="121"/>
      <c r="BT633" s="121"/>
      <c r="CD633" s="121"/>
      <c r="CN633" s="121"/>
      <c r="CX633" s="121"/>
      <c r="DH633" s="121"/>
      <c r="DR633" s="121"/>
      <c r="EB633" s="121"/>
      <c r="EL633" s="121"/>
      <c r="EV633" s="121"/>
      <c r="FF633" s="121"/>
      <c r="FP633" s="121"/>
      <c r="FZ633" s="121"/>
      <c r="GJ633" s="121"/>
      <c r="GT633" s="121"/>
      <c r="HD633" s="121"/>
      <c r="HN633" s="121"/>
      <c r="HX633" s="121"/>
      <c r="IH633" s="121"/>
      <c r="IR633" s="121"/>
    </row>
    <row xmlns:x14ac="http://schemas.microsoft.com/office/spreadsheetml/2009/9/ac" r="634" s="3" customFormat="true" x14ac:dyDescent="0.25">
      <c r="A634" s="372"/>
      <c r="B634" s="121"/>
      <c r="L634" s="121"/>
      <c r="V634" s="121"/>
      <c r="AF634" s="121"/>
      <c r="AP634" s="121"/>
      <c r="AZ634" s="121"/>
      <c r="BJ634" s="121"/>
      <c r="BT634" s="121"/>
      <c r="CD634" s="121"/>
      <c r="CN634" s="121"/>
      <c r="CX634" s="121"/>
      <c r="DH634" s="121"/>
      <c r="DR634" s="121"/>
      <c r="EB634" s="121"/>
      <c r="EL634" s="121"/>
      <c r="EV634" s="121"/>
      <c r="FF634" s="121"/>
      <c r="FP634" s="121"/>
      <c r="FZ634" s="121"/>
      <c r="GJ634" s="121"/>
      <c r="GT634" s="121"/>
      <c r="HD634" s="121"/>
      <c r="HN634" s="121"/>
      <c r="HX634" s="121"/>
      <c r="IH634" s="121"/>
      <c r="IR634" s="121"/>
    </row>
    <row xmlns:x14ac="http://schemas.microsoft.com/office/spreadsheetml/2009/9/ac" r="635" s="3" customFormat="true" x14ac:dyDescent="0.25">
      <c r="A635" s="372"/>
      <c r="B635" s="121"/>
      <c r="L635" s="121"/>
      <c r="V635" s="121"/>
      <c r="AF635" s="121"/>
      <c r="AP635" s="121"/>
      <c r="AZ635" s="121"/>
      <c r="BJ635" s="121"/>
      <c r="BT635" s="121"/>
      <c r="CD635" s="121"/>
      <c r="CN635" s="121"/>
      <c r="CX635" s="121"/>
      <c r="DH635" s="121"/>
      <c r="DR635" s="121"/>
      <c r="EB635" s="121"/>
      <c r="EL635" s="121"/>
      <c r="EV635" s="121"/>
      <c r="FF635" s="121"/>
      <c r="FP635" s="121"/>
      <c r="FZ635" s="121"/>
      <c r="GJ635" s="121"/>
      <c r="GT635" s="121"/>
      <c r="HD635" s="121"/>
      <c r="HN635" s="121"/>
      <c r="HX635" s="121"/>
      <c r="IH635" s="121"/>
      <c r="IR635" s="121"/>
    </row>
    <row xmlns:x14ac="http://schemas.microsoft.com/office/spreadsheetml/2009/9/ac" r="636" s="3" customFormat="true" x14ac:dyDescent="0.25">
      <c r="A636" s="372"/>
      <c r="B636" s="121"/>
      <c r="L636" s="121"/>
      <c r="V636" s="121"/>
      <c r="AF636" s="121"/>
      <c r="AP636" s="121"/>
      <c r="AZ636" s="121"/>
      <c r="BJ636" s="121"/>
      <c r="BT636" s="121"/>
      <c r="CD636" s="121"/>
      <c r="CN636" s="121"/>
      <c r="CX636" s="121"/>
      <c r="DH636" s="121"/>
      <c r="DR636" s="121"/>
      <c r="EB636" s="121"/>
      <c r="EL636" s="121"/>
      <c r="EV636" s="121"/>
      <c r="FF636" s="121"/>
      <c r="FP636" s="121"/>
      <c r="FZ636" s="121"/>
      <c r="GJ636" s="121"/>
      <c r="GT636" s="121"/>
      <c r="HD636" s="121"/>
      <c r="HN636" s="121"/>
      <c r="HX636" s="121"/>
      <c r="IH636" s="121"/>
      <c r="IR636" s="121"/>
    </row>
    <row xmlns:x14ac="http://schemas.microsoft.com/office/spreadsheetml/2009/9/ac" r="637" s="3" customFormat="true" x14ac:dyDescent="0.25">
      <c r="A637" s="372"/>
      <c r="B637" s="121"/>
      <c r="L637" s="121"/>
      <c r="V637" s="121"/>
      <c r="AF637" s="121"/>
      <c r="AP637" s="121"/>
      <c r="AZ637" s="121"/>
      <c r="BJ637" s="121"/>
      <c r="BT637" s="121"/>
      <c r="CD637" s="121"/>
      <c r="CN637" s="121"/>
      <c r="CX637" s="121"/>
      <c r="DH637" s="121"/>
      <c r="DR637" s="121"/>
      <c r="EB637" s="121"/>
      <c r="EL637" s="121"/>
      <c r="EV637" s="121"/>
      <c r="FF637" s="121"/>
      <c r="FP637" s="121"/>
      <c r="FZ637" s="121"/>
      <c r="GJ637" s="121"/>
      <c r="GT637" s="121"/>
      <c r="HD637" s="121"/>
      <c r="HN637" s="121"/>
      <c r="HX637" s="121"/>
      <c r="IH637" s="121"/>
      <c r="IR637" s="121"/>
    </row>
  </sheetData>
  <mergeCells count="10">
    <mergeCell ref="CE26:CK26"/>
    <mergeCell ref="A2:A3"/>
    <mergeCell ref="C26:I26"/>
    <mergeCell ref="BU26:CA26"/>
    <mergeCell ref="M26:S26"/>
    <mergeCell ref="AQ26:AW26"/>
    <mergeCell ref="BA26:BG26"/>
    <mergeCell ref="W26:AC26"/>
    <mergeCell ref="AG26:AM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2" customWidth="true"/>
    <col min="3" max="3" width="29.75" customWidth="true"/>
    <col min="4" max="9" width="7.875" customWidth="true"/>
    <col min="10" max="11" width="1.125" customWidth="true"/>
    <col min="12" max="12" width="24.625" style="122" customWidth="true"/>
    <col min="13" max="13" width="29.75" customWidth="true"/>
    <col min="14" max="19" width="7.875" customWidth="true"/>
    <col min="20" max="21" width="1.125" customWidth="true"/>
    <col min="22" max="22" width="24.625" style="122" customWidth="true"/>
    <col min="23" max="23" width="29.75" customWidth="true"/>
    <col min="24" max="29" width="7.875" customWidth="true"/>
    <col min="30" max="31" width="1.125" customWidth="true"/>
    <col min="32" max="32" width="24.625" style="122" customWidth="true"/>
    <col min="33" max="33" width="29.75" customWidth="true"/>
    <col min="34" max="39" width="7.875" customWidth="true"/>
    <col min="40" max="41" width="1.125" customWidth="true"/>
    <col min="42" max="42" width="24.625" style="122" customWidth="true"/>
    <col min="43" max="43" width="29.75" customWidth="true"/>
    <col min="44" max="49" width="7.875" customWidth="true"/>
    <col min="50" max="51" width="1.125" customWidth="true"/>
    <col min="52" max="52" width="24.625" style="122" customWidth="true"/>
    <col min="53" max="53" width="29.75" customWidth="true"/>
    <col min="54" max="59" width="7.875" customWidth="true"/>
    <col min="60" max="61" width="1.125" customWidth="true"/>
    <col min="62" max="62" width="24.625" style="122" customWidth="true"/>
    <col min="63" max="63" width="29.75" customWidth="true"/>
    <col min="64" max="69" width="7.875" customWidth="true"/>
    <col min="70" max="71" width="1.125" customWidth="true"/>
    <col min="72" max="72" width="24.625" style="122" customWidth="true"/>
    <col min="73" max="73" width="29.75" customWidth="true"/>
    <col min="74" max="79" width="7.875" customWidth="true"/>
    <col min="80" max="81" width="1.125" customWidth="true"/>
    <col min="82" max="82" width="24.625" style="122" customWidth="true"/>
    <col min="83" max="83" width="29.75" customWidth="true"/>
    <col min="84" max="89" width="7.875" customWidth="true"/>
    <col min="90" max="91" width="1.125" customWidth="true"/>
    <col min="92" max="92" width="24.625" style="122" customWidth="true"/>
    <col min="93" max="93" width="29.75" customWidth="true"/>
    <col min="94" max="99" width="7.875" customWidth="true"/>
    <col min="100" max="101" width="1.125" customWidth="true"/>
    <col min="102" max="102" width="24.625" style="122" customWidth="true"/>
    <col min="103" max="103" width="29.75" customWidth="true"/>
    <col min="104" max="109" width="7.875" customWidth="true"/>
    <col min="110" max="111" width="1.125" customWidth="true"/>
    <col min="112" max="112" width="24.625" style="122" customWidth="true"/>
    <col min="113" max="113" width="29.75" customWidth="true"/>
    <col min="114" max="119" width="7.875" customWidth="true"/>
    <col min="120" max="121" width="1.125" customWidth="true"/>
    <col min="122" max="122" width="24.625" style="122" customWidth="true"/>
    <col min="123" max="123" width="29.75" customWidth="true"/>
    <col min="124" max="129" width="7.875" customWidth="true"/>
    <col min="130" max="131" width="1.125" customWidth="true"/>
    <col min="132" max="132" width="24.625" style="122" customWidth="true"/>
    <col min="133" max="133" width="29.75" customWidth="true"/>
    <col min="134" max="139" width="7.875" customWidth="true"/>
    <col min="140" max="141" width="1.125" customWidth="true"/>
    <col min="142" max="142" width="24.625" style="122" customWidth="true"/>
    <col min="143" max="143" width="29.75" customWidth="true"/>
    <col min="144" max="149" width="7.875" customWidth="true"/>
    <col min="150" max="151" width="1.125" customWidth="true"/>
    <col min="152" max="152" width="24.625" style="122" customWidth="true"/>
    <col min="153" max="153" width="29.75" customWidth="true"/>
    <col min="154" max="159" width="7.875" customWidth="true"/>
    <col min="160" max="161" width="1.125" customWidth="true"/>
    <col min="162" max="162" width="24.625" style="122" customWidth="true"/>
    <col min="163" max="163" width="29.75" customWidth="true"/>
    <col min="164" max="169" width="7.875" customWidth="true"/>
    <col min="170" max="171" width="1.125" customWidth="true"/>
    <col min="172" max="172" width="24.625" style="122" customWidth="true"/>
    <col min="173" max="173" width="29.75" customWidth="true"/>
    <col min="174" max="179" width="7.875" customWidth="true"/>
    <col min="180" max="181" width="1.125" customWidth="true"/>
    <col min="182" max="182" width="24.625" style="122" customWidth="true"/>
    <col min="183" max="183" width="29.75" customWidth="true"/>
    <col min="184" max="189" width="7.875" customWidth="true"/>
    <col min="190" max="191" width="1.125" customWidth="true"/>
    <col min="192" max="192" width="24.625" style="122" customWidth="true"/>
    <col min="193" max="193" width="29.75" customWidth="true"/>
    <col min="194" max="199" width="7.875" customWidth="true"/>
    <col min="200" max="201" width="1.125" customWidth="true"/>
    <col min="202" max="202" width="24.625" style="122" customWidth="true"/>
    <col min="203" max="203" width="29.75" customWidth="true"/>
    <col min="204" max="209" width="7.875" customWidth="true"/>
    <col min="210" max="211" width="1.125" customWidth="true"/>
    <col min="212" max="212" width="24.625" style="122" customWidth="true"/>
    <col min="213" max="213" width="29.75" customWidth="true"/>
    <col min="214" max="219" width="7.875" customWidth="true"/>
    <col min="220" max="221" width="1.125" customWidth="true"/>
    <col min="222" max="222" width="24.625" style="122" customWidth="true"/>
    <col min="223" max="223" width="29.75" customWidth="true"/>
    <col min="224" max="229" width="7.875" customWidth="true"/>
    <col min="230" max="231" width="1.125" customWidth="true"/>
    <col min="232" max="232" width="24.625" style="122" customWidth="true"/>
    <col min="233" max="233" width="29.75" customWidth="true"/>
    <col min="234" max="239" width="7.875" customWidth="true"/>
    <col min="240" max="241" width="1.125" customWidth="true"/>
    <col min="242" max="242" width="24.625" style="122" customWidth="true"/>
    <col min="243" max="243" width="29.75" customWidth="true"/>
    <col min="244" max="249" width="7.875" customWidth="true"/>
    <col min="250" max="251" width="1.125" customWidth="true"/>
    <col min="252" max="252" width="24.625" style="122" customWidth="true"/>
    <col min="253" max="253" width="29.75" customWidth="true"/>
    <col min="254" max="259" width="7.875" customWidth="true"/>
    <col min="260" max="261" width="1.125" customWidth="true"/>
  </cols>
  <sheetData>
    <row xmlns:x14ac="http://schemas.microsoft.com/office/spreadsheetml/2009/9/ac" r="1" s="304" customFormat="true" ht="30" customHeight="true" x14ac:dyDescent="0.25">
      <c r="B1" s="320" t="s">
        <v>22</v>
      </c>
      <c r="C1" s="546" t="s">
        <v>219</v>
      </c>
      <c r="D1" s="301" t="s">
        <v>161</v>
      </c>
      <c r="E1" s="301"/>
      <c r="F1" s="301"/>
      <c r="G1" s="301"/>
      <c r="H1" s="301"/>
      <c r="I1" s="319"/>
      <c r="J1" s="302"/>
      <c r="K1" s="303"/>
      <c r="L1" s="320" t="s">
        <v>22</v>
      </c>
      <c r="M1" s="546" t="s">
        <v>220</v>
      </c>
      <c r="N1" s="301" t="s">
        <v>161</v>
      </c>
      <c r="O1" s="301"/>
      <c r="P1" s="301"/>
      <c r="Q1" s="301"/>
      <c r="R1" s="301"/>
      <c r="S1" s="319"/>
      <c r="T1" s="302"/>
      <c r="U1" s="303"/>
      <c r="V1" s="320" t="s">
        <v>22</v>
      </c>
      <c r="W1" s="546">
        <v>2019</v>
      </c>
      <c r="X1" s="301" t="s">
        <v>161</v>
      </c>
      <c r="Y1" s="301"/>
      <c r="Z1" s="301"/>
      <c r="AA1" s="301"/>
      <c r="AB1" s="301"/>
      <c r="AC1" s="319"/>
      <c r="AD1" s="302"/>
      <c r="AE1" s="303"/>
      <c r="AF1" s="320" t="s">
        <v>22</v>
      </c>
      <c r="AG1" s="546">
        <v>2020</v>
      </c>
      <c r="AH1" s="301" t="s">
        <v>161</v>
      </c>
      <c r="AI1" s="301"/>
      <c r="AJ1" s="301"/>
      <c r="AK1" s="301"/>
      <c r="AL1" s="301"/>
      <c r="AM1" s="319"/>
      <c r="AN1" s="302"/>
      <c r="AO1" s="303"/>
      <c r="AP1" s="320" t="s">
        <v>28</v>
      </c>
      <c r="AQ1" s="546">
        <v>2020</v>
      </c>
      <c r="AR1" s="301" t="s">
        <v>161</v>
      </c>
      <c r="AS1" s="301"/>
      <c r="AT1" s="301"/>
      <c r="AU1" s="301"/>
      <c r="AV1" s="301"/>
      <c r="AW1" s="319"/>
      <c r="AX1" s="302"/>
      <c r="AY1" s="303"/>
      <c r="AZ1" s="320" t="s">
        <v>28</v>
      </c>
      <c r="BA1" s="546">
        <v>2020</v>
      </c>
      <c r="BB1" s="301" t="s">
        <v>161</v>
      </c>
      <c r="BC1" s="301"/>
      <c r="BD1" s="301"/>
      <c r="BE1" s="301"/>
      <c r="BF1" s="301"/>
      <c r="BG1" s="319"/>
      <c r="BH1" s="302"/>
      <c r="BI1" s="303"/>
      <c r="BJ1" s="320" t="s">
        <v>22</v>
      </c>
      <c r="BK1" s="546">
        <v>2021</v>
      </c>
      <c r="BL1" s="301" t="s">
        <v>161</v>
      </c>
      <c r="BM1" s="301"/>
      <c r="BN1" s="301"/>
      <c r="BO1" s="301"/>
      <c r="BP1" s="301"/>
      <c r="BQ1" s="319"/>
      <c r="BR1" s="302"/>
      <c r="BS1" s="303"/>
      <c r="BT1" s="320" t="s">
        <v>22</v>
      </c>
      <c r="BU1" s="546">
        <v>2022</v>
      </c>
      <c r="BV1" s="301" t="s">
        <v>161</v>
      </c>
      <c r="BW1" s="301"/>
      <c r="BX1" s="301"/>
      <c r="BY1" s="301"/>
      <c r="BZ1" s="301"/>
      <c r="CA1" s="319"/>
      <c r="CB1" s="302"/>
      <c r="CC1" s="303"/>
      <c r="CD1" s="320" t="s">
        <v>22</v>
      </c>
      <c r="CE1" s="546">
        <v>2023</v>
      </c>
      <c r="CF1" s="301" t="s">
        <v>161</v>
      </c>
      <c r="CG1" s="301"/>
      <c r="CH1" s="301"/>
      <c r="CI1" s="301"/>
      <c r="CJ1" s="301"/>
      <c r="CK1" s="319"/>
      <c r="CL1" s="302"/>
      <c r="CM1" s="303"/>
    </row>
    <row xmlns:x14ac="http://schemas.microsoft.com/office/spreadsheetml/2009/9/ac" r="2" s="304" customFormat="true" ht="30" customHeight="true" x14ac:dyDescent="0.25">
      <c r="A2" s="560" t="s">
        <v>274</v>
      </c>
      <c r="B2" s="307" t="s">
        <v>217</v>
      </c>
      <c r="C2" s="251" t="s">
        <v>159</v>
      </c>
      <c r="D2" s="251" t="s">
        <v>165</v>
      </c>
      <c r="E2" s="308"/>
      <c r="F2" s="308"/>
      <c r="G2" s="308"/>
      <c r="H2" s="308"/>
      <c r="I2" s="309"/>
      <c r="J2" s="305" t="s">
        <v>221</v>
      </c>
      <c r="K2" s="351"/>
      <c r="L2" s="307" t="s">
        <v>218</v>
      </c>
      <c r="M2" s="251" t="s">
        <v>184</v>
      </c>
      <c r="N2" s="251" t="s">
        <v>183</v>
      </c>
      <c r="O2" s="308"/>
      <c r="P2" s="308"/>
      <c r="Q2" s="308"/>
      <c r="R2" s="308"/>
      <c r="S2" s="309"/>
      <c r="T2" s="305" t="s">
        <v>221</v>
      </c>
      <c r="U2" s="306"/>
      <c r="V2" s="307" t="s">
        <v>267</v>
      </c>
      <c r="W2" s="251" t="s">
        <v>184</v>
      </c>
      <c r="X2" s="251" t="s">
        <v>183</v>
      </c>
      <c r="Y2" s="308"/>
      <c r="Z2" s="308"/>
      <c r="AA2" s="308"/>
      <c r="AB2" s="308"/>
      <c r="AC2" s="309"/>
      <c r="AD2" s="305" t="s">
        <v>221</v>
      </c>
      <c r="AE2" s="306"/>
      <c r="AF2" s="307" t="s">
        <v>269</v>
      </c>
      <c r="AG2" s="251" t="s">
        <v>184</v>
      </c>
      <c r="AH2" s="251" t="s">
        <v>183</v>
      </c>
      <c r="AI2" s="308"/>
      <c r="AJ2" s="308"/>
      <c r="AK2" s="308"/>
      <c r="AL2" s="308"/>
      <c r="AM2" s="309"/>
      <c r="AN2" s="305" t="s">
        <v>221</v>
      </c>
      <c r="AO2" s="306"/>
      <c r="AP2" s="307" t="s">
        <v>273</v>
      </c>
      <c r="AQ2" s="251" t="s">
        <v>159</v>
      </c>
      <c r="AR2" s="251" t="s">
        <v>237</v>
      </c>
      <c r="AS2" s="308"/>
      <c r="AT2" s="308"/>
      <c r="AU2" s="308"/>
      <c r="AV2" s="308"/>
      <c r="AW2" s="309"/>
      <c r="AX2" s="305" t="s">
        <v>221</v>
      </c>
      <c r="AY2" s="306"/>
      <c r="AZ2" s="307" t="s">
        <v>272</v>
      </c>
      <c r="BA2" s="251" t="s">
        <v>247</v>
      </c>
      <c r="BB2" s="251" t="s">
        <v>248</v>
      </c>
      <c r="BC2" s="308"/>
      <c r="BD2" s="308"/>
      <c r="BE2" s="308"/>
      <c r="BF2" s="308"/>
      <c r="BG2" s="309"/>
      <c r="BH2" s="305" t="s">
        <v>221</v>
      </c>
      <c r="BI2" s="306"/>
      <c r="BJ2" s="307" t="s">
        <v>279</v>
      </c>
      <c r="BK2" s="251" t="s">
        <v>184</v>
      </c>
      <c r="BL2" s="251" t="s">
        <v>183</v>
      </c>
      <c r="BM2" s="308"/>
      <c r="BN2" s="308"/>
      <c r="BO2" s="308"/>
      <c r="BP2" s="308"/>
      <c r="BQ2" s="309"/>
      <c r="BR2" s="305" t="s">
        <v>221</v>
      </c>
      <c r="BS2" s="306"/>
      <c r="BT2" s="307" t="s">
        <v>281</v>
      </c>
      <c r="BU2" s="251" t="s">
        <v>184</v>
      </c>
      <c r="BV2" s="251" t="s">
        <v>183</v>
      </c>
      <c r="BW2" s="308"/>
      <c r="BX2" s="308"/>
      <c r="BY2" s="308"/>
      <c r="BZ2" s="308"/>
      <c r="CA2" s="309"/>
      <c r="CB2" s="305" t="s">
        <v>221</v>
      </c>
      <c r="CC2" s="306"/>
      <c r="CD2" s="307" t="s">
        <v>282</v>
      </c>
      <c r="CE2" s="251" t="s">
        <v>184</v>
      </c>
      <c r="CF2" s="251" t="s">
        <v>183</v>
      </c>
      <c r="CG2" s="308"/>
      <c r="CH2" s="308"/>
      <c r="CI2" s="308"/>
      <c r="CJ2" s="308"/>
      <c r="CK2" s="309"/>
      <c r="CL2" s="305" t="s">
        <v>221</v>
      </c>
      <c r="CM2" s="306"/>
    </row>
    <row xmlns:x14ac="http://schemas.microsoft.com/office/spreadsheetml/2009/9/ac" r="3" s="244" customFormat="true" ht="18" customHeight="true" x14ac:dyDescent="0.25">
      <c r="A3" s="560"/>
      <c r="B3" s="350" t="s">
        <v>175</v>
      </c>
      <c r="C3" s="253" t="s">
        <v>56</v>
      </c>
      <c r="D3" s="254" t="s">
        <v>7</v>
      </c>
      <c r="E3" s="255" t="s">
        <v>1</v>
      </c>
      <c r="F3" s="255" t="s">
        <v>2</v>
      </c>
      <c r="G3" s="255" t="s">
        <v>16</v>
      </c>
      <c r="H3" s="255" t="s">
        <v>17</v>
      </c>
      <c r="I3" s="256" t="s">
        <v>18</v>
      </c>
      <c r="J3" s="242"/>
      <c r="K3" s="257"/>
      <c r="L3" s="350" t="s">
        <v>175</v>
      </c>
      <c r="M3" s="253" t="s">
        <v>56</v>
      </c>
      <c r="N3" s="254" t="s">
        <v>7</v>
      </c>
      <c r="O3" s="255" t="s">
        <v>1</v>
      </c>
      <c r="P3" s="255" t="s">
        <v>2</v>
      </c>
      <c r="Q3" s="255" t="s">
        <v>16</v>
      </c>
      <c r="R3" s="255" t="s">
        <v>17</v>
      </c>
      <c r="S3" s="256" t="s">
        <v>18</v>
      </c>
      <c r="T3" s="242"/>
      <c r="U3" s="257"/>
      <c r="V3" s="350" t="s">
        <v>175</v>
      </c>
      <c r="W3" s="253" t="s">
        <v>56</v>
      </c>
      <c r="X3" s="254" t="s">
        <v>7</v>
      </c>
      <c r="Y3" s="255" t="s">
        <v>1</v>
      </c>
      <c r="Z3" s="255" t="s">
        <v>2</v>
      </c>
      <c r="AA3" s="255" t="s">
        <v>16</v>
      </c>
      <c r="AB3" s="255" t="s">
        <v>17</v>
      </c>
      <c r="AC3" s="256" t="s">
        <v>18</v>
      </c>
      <c r="AD3" s="242"/>
      <c r="AE3" s="257"/>
      <c r="AF3" s="350" t="s">
        <v>175</v>
      </c>
      <c r="AG3" s="253" t="s">
        <v>56</v>
      </c>
      <c r="AH3" s="254" t="s">
        <v>7</v>
      </c>
      <c r="AI3" s="255" t="s">
        <v>1</v>
      </c>
      <c r="AJ3" s="255" t="s">
        <v>2</v>
      </c>
      <c r="AK3" s="255" t="s">
        <v>16</v>
      </c>
      <c r="AL3" s="255" t="s">
        <v>17</v>
      </c>
      <c r="AM3" s="256" t="s">
        <v>18</v>
      </c>
      <c r="AN3" s="242"/>
      <c r="AO3" s="257"/>
      <c r="AP3" s="350" t="s">
        <v>175</v>
      </c>
      <c r="AQ3" s="253" t="s">
        <v>56</v>
      </c>
      <c r="AR3" s="254" t="s">
        <v>7</v>
      </c>
      <c r="AS3" s="255" t="s">
        <v>1</v>
      </c>
      <c r="AT3" s="255" t="s">
        <v>2</v>
      </c>
      <c r="AU3" s="255" t="s">
        <v>16</v>
      </c>
      <c r="AV3" s="255" t="s">
        <v>17</v>
      </c>
      <c r="AW3" s="256" t="s">
        <v>18</v>
      </c>
      <c r="AX3" s="242"/>
      <c r="AY3" s="257"/>
      <c r="AZ3" s="350" t="s">
        <v>175</v>
      </c>
      <c r="BA3" s="253" t="s">
        <v>56</v>
      </c>
      <c r="BB3" s="254" t="s">
        <v>7</v>
      </c>
      <c r="BC3" s="255" t="s">
        <v>1</v>
      </c>
      <c r="BD3" s="255" t="s">
        <v>2</v>
      </c>
      <c r="BE3" s="255" t="s">
        <v>16</v>
      </c>
      <c r="BF3" s="255" t="s">
        <v>17</v>
      </c>
      <c r="BG3" s="256" t="s">
        <v>18</v>
      </c>
      <c r="BH3" s="242"/>
      <c r="BI3" s="257"/>
      <c r="BJ3" s="350" t="s">
        <v>175</v>
      </c>
      <c r="BK3" s="253" t="s">
        <v>56</v>
      </c>
      <c r="BL3" s="254" t="s">
        <v>7</v>
      </c>
      <c r="BM3" s="255" t="s">
        <v>1</v>
      </c>
      <c r="BN3" s="255" t="s">
        <v>2</v>
      </c>
      <c r="BO3" s="255" t="s">
        <v>16</v>
      </c>
      <c r="BP3" s="255" t="s">
        <v>17</v>
      </c>
      <c r="BQ3" s="256" t="s">
        <v>18</v>
      </c>
      <c r="BR3" s="242"/>
      <c r="BS3" s="257"/>
      <c r="BT3" s="350" t="s">
        <v>175</v>
      </c>
      <c r="BU3" s="253" t="s">
        <v>56</v>
      </c>
      <c r="BV3" s="254" t="s">
        <v>7</v>
      </c>
      <c r="BW3" s="255" t="s">
        <v>1</v>
      </c>
      <c r="BX3" s="255" t="s">
        <v>2</v>
      </c>
      <c r="BY3" s="255" t="s">
        <v>16</v>
      </c>
      <c r="BZ3" s="255" t="s">
        <v>17</v>
      </c>
      <c r="CA3" s="256" t="s">
        <v>18</v>
      </c>
      <c r="CB3" s="242"/>
      <c r="CC3" s="257"/>
      <c r="CD3" s="350" t="s">
        <v>175</v>
      </c>
      <c r="CE3" s="253" t="s">
        <v>56</v>
      </c>
      <c r="CF3" s="254" t="s">
        <v>7</v>
      </c>
      <c r="CG3" s="255" t="s">
        <v>1</v>
      </c>
      <c r="CH3" s="255" t="s">
        <v>2</v>
      </c>
      <c r="CI3" s="255" t="s">
        <v>16</v>
      </c>
      <c r="CJ3" s="255" t="s">
        <v>17</v>
      </c>
      <c r="CK3" s="256" t="s">
        <v>18</v>
      </c>
      <c r="CL3" s="242"/>
      <c r="CM3" s="257"/>
      <c r="CN3" s="243"/>
      <c r="CX3" s="243"/>
      <c r="DH3" s="243"/>
      <c r="DR3" s="243"/>
      <c r="EB3" s="243"/>
      <c r="EL3" s="243"/>
      <c r="EV3" s="243"/>
      <c r="FF3" s="243"/>
      <c r="FP3" s="243"/>
      <c r="FZ3" s="243"/>
      <c r="GJ3" s="243"/>
      <c r="GT3" s="243"/>
      <c r="HD3" s="243"/>
      <c r="HN3" s="243"/>
      <c r="HX3" s="243"/>
      <c r="IH3" s="243"/>
      <c r="IR3" s="243"/>
    </row>
    <row xmlns:x14ac="http://schemas.microsoft.com/office/spreadsheetml/2009/9/ac" r="4" s="4" customFormat="true" x14ac:dyDescent="0.25">
      <c r="A4" s="375" t="str">
        <f>IF(ISBLANK('Data Summary'!A6),"",'Data Summary'!A6)</f>
        <v>UZB_2012_SUR</v>
      </c>
      <c r="B4" s="115"/>
      <c r="C4" s="15" t="s">
        <v>3</v>
      </c>
      <c r="D4" s="9" t="str">
        <f t="shared" ref="D4:I4" si="0">IF(COUNTA(D14)=0,"",D14)</f>
        <v/>
      </c>
      <c r="E4" s="9" t="str">
        <f t="shared" si="0"/>
        <v/>
      </c>
      <c r="F4" s="9" t="str">
        <f t="shared" si="0"/>
        <v/>
      </c>
      <c r="G4" s="9" t="str">
        <f t="shared" si="0"/>
        <v/>
      </c>
      <c r="H4" s="9" t="str">
        <f t="shared" si="0"/>
        <v/>
      </c>
      <c r="I4" s="28" t="str">
        <f t="shared" si="0"/>
        <v/>
      </c>
      <c r="J4" s="23"/>
      <c r="K4" s="17"/>
      <c r="L4" s="115"/>
      <c r="M4" s="15" t="s">
        <v>3</v>
      </c>
      <c r="N4" s="9" t="str">
        <f t="shared" ref="N4:S4" si="1">IF(COUNTA(N14)=0,"",N14)</f>
        <v/>
      </c>
      <c r="O4" s="9" t="str">
        <f t="shared" si="1"/>
        <v/>
      </c>
      <c r="P4" s="9" t="str">
        <f t="shared" si="1"/>
        <v/>
      </c>
      <c r="Q4" s="9" t="str">
        <f t="shared" si="1"/>
        <v/>
      </c>
      <c r="R4" s="9" t="str">
        <f t="shared" si="1"/>
        <v/>
      </c>
      <c r="S4" s="28" t="str">
        <f t="shared" si="1"/>
        <v/>
      </c>
      <c r="T4" s="23"/>
      <c r="U4" s="17"/>
      <c r="V4" s="115"/>
      <c r="W4" s="15" t="s">
        <v>3</v>
      </c>
      <c r="X4" s="9" t="str">
        <f t="shared" ref="X4:AC4" si="2">IF(COUNTA(X14)=0,"",X14)</f>
        <v/>
      </c>
      <c r="Y4" s="9" t="str">
        <f t="shared" si="2"/>
        <v/>
      </c>
      <c r="Z4" s="9" t="str">
        <f t="shared" si="2"/>
        <v/>
      </c>
      <c r="AA4" s="9" t="str">
        <f t="shared" si="2"/>
        <v/>
      </c>
      <c r="AB4" s="9" t="str">
        <f t="shared" si="2"/>
        <v/>
      </c>
      <c r="AC4" s="28" t="str">
        <f t="shared" si="2"/>
        <v/>
      </c>
      <c r="AD4" s="23"/>
      <c r="AE4" s="17"/>
      <c r="AF4" s="115"/>
      <c r="AG4" s="15" t="s">
        <v>3</v>
      </c>
      <c r="AH4" s="9" t="str">
        <f t="shared" ref="AH4:AM4" si="3">IF(COUNTA(AH14)=0,"",AH14)</f>
        <v/>
      </c>
      <c r="AI4" s="9" t="str">
        <f t="shared" si="3"/>
        <v/>
      </c>
      <c r="AJ4" s="9" t="str">
        <f t="shared" si="3"/>
        <v/>
      </c>
      <c r="AK4" s="9" t="str">
        <f t="shared" si="3"/>
        <v/>
      </c>
      <c r="AL4" s="9" t="str">
        <f t="shared" si="3"/>
        <v/>
      </c>
      <c r="AM4" s="28" t="str">
        <f t="shared" si="3"/>
        <v/>
      </c>
      <c r="AN4" s="23"/>
      <c r="AO4" s="17"/>
      <c r="AP4" s="115" t="s">
        <v>255</v>
      </c>
      <c r="AQ4" s="15" t="s">
        <v>3</v>
      </c>
      <c r="AR4" s="9" t="str">
        <f t="shared" ref="AR4:AW4" si="4">IF(COUNTA(AR14)=0,"",AR14)</f>
        <v/>
      </c>
      <c r="AS4" s="9">
        <f t="shared" si="4"/>
        <v>0.40799999999999997</v>
      </c>
      <c r="AT4" s="9">
        <f t="shared" si="4"/>
        <v>0.60501000000000005</v>
      </c>
      <c r="AU4" s="9">
        <f t="shared" si="4"/>
        <v>0.52346999999999999</v>
      </c>
      <c r="AV4" s="9" t="str">
        <f t="shared" si="4"/>
        <v/>
      </c>
      <c r="AW4" s="28" t="str">
        <f t="shared" si="4"/>
        <v/>
      </c>
      <c r="AX4" s="23"/>
      <c r="AY4" s="17"/>
      <c r="AZ4" s="115"/>
      <c r="BA4" s="15" t="s">
        <v>3</v>
      </c>
      <c r="BB4" s="9">
        <f t="shared" ref="BB4:BG4" si="5">IF(COUNTA(BB14)=0,"",BB14)</f>
        <v>13.85946</v>
      </c>
      <c r="BC4" s="9">
        <f t="shared" si="5"/>
        <v>20.14001</v>
      </c>
      <c r="BD4" s="9">
        <f t="shared" si="5"/>
        <v>12.281890000000001</v>
      </c>
      <c r="BE4" s="9" t="str">
        <f t="shared" si="5"/>
        <v/>
      </c>
      <c r="BF4" s="9" t="str">
        <f t="shared" si="5"/>
        <v/>
      </c>
      <c r="BG4" s="28" t="str">
        <f t="shared" si="5"/>
        <v/>
      </c>
      <c r="BH4" s="23"/>
      <c r="BI4" s="17"/>
      <c r="BJ4" s="115"/>
      <c r="BK4" s="15" t="s">
        <v>3</v>
      </c>
      <c r="BL4" s="9" t="str">
        <f t="shared" ref="BL4:BQ4" si="6">IF(COUNTA(BL14)=0,"",BL14)</f>
        <v/>
      </c>
      <c r="BM4" s="9" t="str">
        <f t="shared" si="6"/>
        <v/>
      </c>
      <c r="BN4" s="9" t="str">
        <f t="shared" si="6"/>
        <v/>
      </c>
      <c r="BO4" s="9" t="str">
        <f t="shared" si="6"/>
        <v/>
      </c>
      <c r="BP4" s="9" t="str">
        <f t="shared" si="6"/>
        <v/>
      </c>
      <c r="BQ4" s="28" t="str">
        <f t="shared" si="6"/>
        <v/>
      </c>
      <c r="BR4" s="23"/>
      <c r="BS4" s="17"/>
      <c r="BT4" s="115"/>
      <c r="BU4" s="15" t="s">
        <v>3</v>
      </c>
      <c r="BV4" s="9" t="str">
        <f t="shared" ref="BV4:CA4" si="7">IF(COUNTA(BV14)=0,"",BV14)</f>
        <v/>
      </c>
      <c r="BW4" s="9" t="str">
        <f t="shared" si="7"/>
        <v/>
      </c>
      <c r="BX4" s="9" t="str">
        <f t="shared" si="7"/>
        <v/>
      </c>
      <c r="BY4" s="9" t="str">
        <f t="shared" si="7"/>
        <v/>
      </c>
      <c r="BZ4" s="9" t="str">
        <f t="shared" si="7"/>
        <v/>
      </c>
      <c r="CA4" s="28" t="str">
        <f t="shared" si="7"/>
        <v/>
      </c>
      <c r="CB4" s="23"/>
      <c r="CC4" s="17"/>
      <c r="CD4" s="115"/>
      <c r="CE4" s="15" t="s">
        <v>3</v>
      </c>
      <c r="CF4" s="9" t="str">
        <f t="shared" ref="CF4:CK4" si="8">IF(COUNTA(CF14)=0,"",CF14)</f>
        <v/>
      </c>
      <c r="CG4" s="9" t="str">
        <f t="shared" si="8"/>
        <v/>
      </c>
      <c r="CH4" s="9" t="str">
        <f t="shared" si="8"/>
        <v/>
      </c>
      <c r="CI4" s="9" t="str">
        <f t="shared" si="8"/>
        <v/>
      </c>
      <c r="CJ4" s="9" t="str">
        <f t="shared" si="8"/>
        <v/>
      </c>
      <c r="CK4" s="28" t="str">
        <f t="shared" si="8"/>
        <v/>
      </c>
      <c r="CL4" s="23"/>
      <c r="CM4" s="17"/>
      <c r="CN4" s="123"/>
      <c r="CX4" s="123"/>
      <c r="DH4" s="123"/>
      <c r="DR4" s="123"/>
      <c r="EB4" s="123"/>
      <c r="EL4" s="123"/>
      <c r="EV4" s="123"/>
      <c r="FF4" s="123"/>
      <c r="FP4" s="123"/>
      <c r="FZ4" s="123"/>
      <c r="GJ4" s="123"/>
      <c r="GT4" s="123"/>
      <c r="HD4" s="123"/>
      <c r="HN4" s="123"/>
      <c r="HX4" s="123"/>
      <c r="IH4" s="123"/>
      <c r="IR4" s="123"/>
    </row>
    <row xmlns:x14ac="http://schemas.microsoft.com/office/spreadsheetml/2009/9/ac" r="5" s="4" customFormat="true" x14ac:dyDescent="0.25">
      <c r="A5" s="375" t="str">
        <f ca="true">IF(ISBLANK('Data Summary'!A7),"",'Data Summary'!A7)</f>
        <v>UZB_2018_UIS</v>
      </c>
      <c r="B5" s="115"/>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5"/>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5"/>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5"/>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15"/>
      <c r="AQ5" s="15" t="s">
        <v>0</v>
      </c>
      <c r="AR5" s="9" t="str">
        <f>IF((COUNTA(AR15:AR26)=0)+(COUNTA(AR14)=0),"",100-AR14-SUMPRODUCT(AQ15:AQ26,AR15:AR26))</f>
        <v/>
      </c>
      <c r="AS5" s="9">
        <f>IF((COUNTA(AS15:AS26)=0)+(COUNTA(AS14)=0),"",100-AS14-SUMPRODUCT(AQ15:AQ26,AS15:AS26))</f>
        <v>1.2647899999999908</v>
      </c>
      <c r="AT5" s="9">
        <f>IF((COUNTA(AT15:AT26)=0)+(COUNTA(AT14)=0),"",100-AT14-SUMPRODUCT(AQ15:AQ26,AT15:AT26))</f>
        <v>6.165379999999999</v>
      </c>
      <c r="AU5" s="9">
        <f>IF((COUNTA(AU15:AU26)=0)+(COUNTA(AU14)=0),"",100-AU14-SUMPRODUCT(AQ15:AQ26,AU15:AU26))</f>
        <v>4.1371199999999959</v>
      </c>
      <c r="AV5" s="9" t="str">
        <f>IF((COUNTA(AV15:AV26)=0)+(COUNTA(AV14)=0),"",100-AV14-SUMPRODUCT(AQ15:AQ26,AV15:AV26))</f>
        <v/>
      </c>
      <c r="AW5" s="28" t="str">
        <f>IF((COUNTA(AW15:AW26)=0)+(COUNTA(AW14)=0),"",100-AW14-SUMPRODUCT(AQ15:AQ26,AW15:AW26))</f>
        <v/>
      </c>
      <c r="AX5" s="23"/>
      <c r="AY5" s="17"/>
      <c r="AZ5" s="115"/>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8" t="str">
        <f>IF((COUNTA(BG15:BG26)=0)+(COUNTA(BG14)=0),"",100-BG14-SUMPRODUCT(BA15:BA26,BG15:BG26))</f>
        <v/>
      </c>
      <c r="BH5" s="23"/>
      <c r="BI5" s="17"/>
      <c r="BJ5" s="115"/>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15"/>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8" t="str">
        <f>IF((COUNTA(CA15:CA26)=0)+(COUNTA(CA14)=0),"",100-CA14-SUMPRODUCT(BU15:BU26,CA15:CA26))</f>
        <v/>
      </c>
      <c r="CB5" s="23"/>
      <c r="CC5" s="17"/>
      <c r="CD5" s="115"/>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8" t="str">
        <f>IF((COUNTA(CK15:CK26)=0)+(COUNTA(CK14)=0),"",100-CK14-SUMPRODUCT(CE15:CE26,CK15:CK26))</f>
        <v/>
      </c>
      <c r="CL5" s="23"/>
      <c r="CM5" s="17"/>
      <c r="CN5" s="123"/>
      <c r="CX5" s="123"/>
      <c r="DH5" s="123"/>
      <c r="DR5" s="123"/>
      <c r="EB5" s="123"/>
      <c r="EL5" s="123"/>
      <c r="EV5" s="123"/>
      <c r="FF5" s="123"/>
      <c r="FP5" s="123"/>
      <c r="FZ5" s="123"/>
      <c r="GJ5" s="123"/>
      <c r="GT5" s="123"/>
      <c r="HD5" s="123"/>
      <c r="HN5" s="123"/>
      <c r="HX5" s="123"/>
      <c r="IH5" s="123"/>
      <c r="IR5" s="123"/>
    </row>
    <row xmlns:x14ac="http://schemas.microsoft.com/office/spreadsheetml/2009/9/ac" r="6" s="4" customFormat="true" x14ac:dyDescent="0.25">
      <c r="A6" s="375" t="str">
        <f ca="true">IF(ISBLANK('Data Summary'!A8),"",'Data Summary'!A8)</f>
        <v>UZB_2019_UIS</v>
      </c>
      <c r="B6" s="115"/>
      <c r="C6" s="15" t="s">
        <v>19</v>
      </c>
      <c r="D6" s="9">
        <f>IF(COUNTA(D15:D26)=0,"",SUMPRODUCT(D15:D26,C15:C26))</f>
        <v>100</v>
      </c>
      <c r="E6" s="9">
        <f>IF(COUNTA(E15:E26)=0,"",SUMPRODUCT(E15:E26,C15:C26))</f>
        <v>100</v>
      </c>
      <c r="F6" s="9">
        <f>IF(COUNTA(F15:F26)=0,"",SUMPRODUCT(F15:F26,C15:C26))</f>
        <v>100</v>
      </c>
      <c r="G6" s="9" t="str">
        <f>IF(COUNTA(G15:G26)=0,"",SUMPRODUCT(G15:G26,C15:C26))</f>
        <v/>
      </c>
      <c r="H6" s="9" t="str">
        <f>IF(COUNTA(H15:H26)=0,"",SUMPRODUCT(H15:H26,C15:C26))</f>
        <v/>
      </c>
      <c r="I6" s="28" t="str">
        <f>IF(COUNTA(I15:I26)=0,"",SUMPRODUCT(I15:I26,C15:C26))</f>
        <v/>
      </c>
      <c r="J6" s="23"/>
      <c r="K6" s="17"/>
      <c r="L6" s="115"/>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5"/>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5"/>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8" t="str">
        <f>IF(COUNTA(AM15:AM26)=0,"",SUMPRODUCT(AM15:AM26,AG15:AG26))</f>
        <v/>
      </c>
      <c r="AN6" s="23"/>
      <c r="AO6" s="17"/>
      <c r="AP6" s="115"/>
      <c r="AQ6" s="15" t="s">
        <v>19</v>
      </c>
      <c r="AR6" s="9" t="str">
        <f>IF(COUNTA(AR15:AR26)=0,"",SUMPRODUCT(AR15:AR26,AQ15:AQ26))</f>
        <v/>
      </c>
      <c r="AS6" s="9">
        <f>IF(COUNTA(AS15:AS26)=0,"",SUMPRODUCT(AS15:AS26,AQ15:AQ26))</f>
        <v>98.327210000000008</v>
      </c>
      <c r="AT6" s="9">
        <f>IF(COUNTA(AT15:AT26)=0,"",SUMPRODUCT(AT15:AT26,AQ15:AQ26))</f>
        <v>93.229610000000008</v>
      </c>
      <c r="AU6" s="9">
        <f>IF(COUNTA(AU15:AU26)=0,"",SUMPRODUCT(AU15:AU26,AQ15:AQ26))</f>
        <v>95.339410000000001</v>
      </c>
      <c r="AV6" s="9" t="str">
        <f>IF(COUNTA(AV15:AV26)=0,"",SUMPRODUCT(AV15:AV26,AQ15:AQ26))</f>
        <v/>
      </c>
      <c r="AW6" s="28" t="str">
        <f>IF(COUNTA(AW15:AW26)=0,"",SUMPRODUCT(AW15:AW26,AQ15:AQ26))</f>
        <v/>
      </c>
      <c r="AX6" s="23"/>
      <c r="AY6" s="17"/>
      <c r="AZ6" s="115"/>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8" t="str">
        <f>IF(COUNTA(BG15:BG26)=0,"",SUMPRODUCT(BG15:BG26,BA15:BA26))</f>
        <v/>
      </c>
      <c r="BH6" s="23"/>
      <c r="BI6" s="17"/>
      <c r="BJ6" s="115"/>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8" t="str">
        <f>IF(COUNTA(BQ15:BQ26)=0,"",SUMPRODUCT(BQ15:BQ26,BK15:BK26))</f>
        <v/>
      </c>
      <c r="BR6" s="23"/>
      <c r="BS6" s="17"/>
      <c r="BT6" s="115"/>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8" t="str">
        <f>IF(COUNTA(CA15:CA26)=0,"",SUMPRODUCT(CA15:CA26,BU15:BU26))</f>
        <v/>
      </c>
      <c r="CB6" s="23"/>
      <c r="CC6" s="17"/>
      <c r="CD6" s="115"/>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8" t="str">
        <f>IF(COUNTA(CK15:CK26)=0,"",SUMPRODUCT(CK15:CK26,CE15:CE26))</f>
        <v/>
      </c>
      <c r="CL6" s="23"/>
      <c r="CM6" s="17"/>
      <c r="CN6" s="123"/>
      <c r="CX6" s="123"/>
      <c r="DH6" s="123"/>
      <c r="DR6" s="123"/>
      <c r="EB6" s="123"/>
      <c r="EL6" s="123"/>
      <c r="EV6" s="123"/>
      <c r="FF6" s="123"/>
      <c r="FP6" s="123"/>
      <c r="FZ6" s="123"/>
      <c r="GJ6" s="123"/>
      <c r="GT6" s="123"/>
      <c r="HD6" s="123"/>
      <c r="HN6" s="123"/>
      <c r="HX6" s="123"/>
      <c r="IH6" s="123"/>
      <c r="IR6" s="123"/>
    </row>
    <row xmlns:x14ac="http://schemas.microsoft.com/office/spreadsheetml/2009/9/ac" r="7" s="4" customFormat="true" x14ac:dyDescent="0.25">
      <c r="A7" s="375" t="str">
        <f ca="true">IF(ISBLANK('Data Summary'!A9),"",'Data Summary'!A9)</f>
        <v>UZB_2020_UIS</v>
      </c>
      <c r="B7" s="115"/>
      <c r="C7" s="45" t="s">
        <v>53</v>
      </c>
      <c r="D7" s="19"/>
      <c r="E7" s="19"/>
      <c r="F7" s="19"/>
      <c r="G7" s="19"/>
      <c r="H7" s="19"/>
      <c r="I7" s="76"/>
      <c r="J7" s="23"/>
      <c r="K7" s="17"/>
      <c r="L7" s="115"/>
      <c r="M7" s="45" t="s">
        <v>53</v>
      </c>
      <c r="N7" s="19"/>
      <c r="O7" s="19"/>
      <c r="P7" s="19"/>
      <c r="Q7" s="19"/>
      <c r="R7" s="19"/>
      <c r="S7" s="76"/>
      <c r="T7" s="23"/>
      <c r="U7" s="17"/>
      <c r="V7" s="115"/>
      <c r="W7" s="45" t="s">
        <v>53</v>
      </c>
      <c r="X7" s="19"/>
      <c r="Y7" s="19"/>
      <c r="Z7" s="19"/>
      <c r="AA7" s="19"/>
      <c r="AB7" s="19"/>
      <c r="AC7" s="76"/>
      <c r="AD7" s="23"/>
      <c r="AE7" s="17"/>
      <c r="AF7" s="115"/>
      <c r="AG7" s="45" t="s">
        <v>53</v>
      </c>
      <c r="AH7" s="19"/>
      <c r="AI7" s="19"/>
      <c r="AJ7" s="19"/>
      <c r="AK7" s="19"/>
      <c r="AL7" s="19"/>
      <c r="AM7" s="76"/>
      <c r="AN7" s="23"/>
      <c r="AO7" s="17"/>
      <c r="AP7" s="115" t="s">
        <v>256</v>
      </c>
      <c r="AQ7" s="45" t="s">
        <v>53</v>
      </c>
      <c r="AR7" s="19"/>
      <c r="AS7" s="19">
        <v>87.068969999999993</v>
      </c>
      <c r="AT7" s="19">
        <v>66.197180000000003</v>
      </c>
      <c r="AU7" s="19">
        <v>74.897329999999997</v>
      </c>
      <c r="AV7" s="19"/>
      <c r="AW7" s="76"/>
      <c r="AX7" s="23"/>
      <c r="AY7" s="17"/>
      <c r="AZ7" s="115" t="s">
        <v>257</v>
      </c>
      <c r="BA7" s="45" t="s">
        <v>53</v>
      </c>
      <c r="BB7" s="19">
        <v>77.964209999999994</v>
      </c>
      <c r="BC7" s="19">
        <v>84.26867</v>
      </c>
      <c r="BD7" s="19">
        <v>76.07978</v>
      </c>
      <c r="BE7" s="19"/>
      <c r="BF7" s="19"/>
      <c r="BG7" s="76"/>
      <c r="BH7" s="23"/>
      <c r="BI7" s="17"/>
      <c r="BJ7" s="115"/>
      <c r="BK7" s="45" t="s">
        <v>53</v>
      </c>
      <c r="BL7" s="19"/>
      <c r="BM7" s="19"/>
      <c r="BN7" s="19"/>
      <c r="BO7" s="19"/>
      <c r="BP7" s="19"/>
      <c r="BQ7" s="76"/>
      <c r="BR7" s="23"/>
      <c r="BS7" s="17"/>
      <c r="BT7" s="115"/>
      <c r="BU7" s="45" t="s">
        <v>53</v>
      </c>
      <c r="BV7" s="19"/>
      <c r="BW7" s="19"/>
      <c r="BX7" s="19"/>
      <c r="BY7" s="19"/>
      <c r="BZ7" s="19"/>
      <c r="CA7" s="76"/>
      <c r="CB7" s="23"/>
      <c r="CC7" s="17"/>
      <c r="CD7" s="115"/>
      <c r="CE7" s="45" t="s">
        <v>53</v>
      </c>
      <c r="CF7" s="19"/>
      <c r="CG7" s="19"/>
      <c r="CH7" s="19"/>
      <c r="CI7" s="19"/>
      <c r="CJ7" s="19"/>
      <c r="CK7" s="76"/>
      <c r="CL7" s="23"/>
      <c r="CM7" s="17"/>
      <c r="CN7" s="123"/>
      <c r="CX7" s="123"/>
      <c r="DH7" s="123"/>
      <c r="DR7" s="123"/>
      <c r="EB7" s="123"/>
      <c r="EL7" s="123"/>
      <c r="EV7" s="123"/>
      <c r="FF7" s="123"/>
      <c r="FP7" s="123"/>
      <c r="FZ7" s="123"/>
      <c r="GJ7" s="123"/>
      <c r="GT7" s="123"/>
      <c r="HD7" s="123"/>
      <c r="HN7" s="123"/>
      <c r="HX7" s="123"/>
      <c r="IH7" s="123"/>
      <c r="IR7" s="123"/>
    </row>
    <row xmlns:x14ac="http://schemas.microsoft.com/office/spreadsheetml/2009/9/ac" r="8" s="4" customFormat="true" x14ac:dyDescent="0.25">
      <c r="A8" s="375" t="str">
        <f ca="true">IF(ISBLANK('Data Summary'!A10),"",'Data Summary'!A10)</f>
        <v>UZB_2020_SUR</v>
      </c>
      <c r="B8" s="115"/>
      <c r="C8" s="45" t="s">
        <v>58</v>
      </c>
      <c r="D8" s="19"/>
      <c r="E8" s="19"/>
      <c r="F8" s="19"/>
      <c r="G8" s="19"/>
      <c r="H8" s="19"/>
      <c r="I8" s="76"/>
      <c r="J8" s="23"/>
      <c r="K8" s="17"/>
      <c r="L8" s="115"/>
      <c r="M8" s="45" t="s">
        <v>58</v>
      </c>
      <c r="N8" s="19"/>
      <c r="O8" s="19"/>
      <c r="P8" s="19"/>
      <c r="Q8" s="19"/>
      <c r="R8" s="19"/>
      <c r="S8" s="76"/>
      <c r="T8" s="23"/>
      <c r="U8" s="17"/>
      <c r="V8" s="115"/>
      <c r="W8" s="45" t="s">
        <v>58</v>
      </c>
      <c r="X8" s="19"/>
      <c r="Y8" s="19"/>
      <c r="Z8" s="19"/>
      <c r="AA8" s="19"/>
      <c r="AB8" s="19"/>
      <c r="AC8" s="76"/>
      <c r="AD8" s="23"/>
      <c r="AE8" s="17"/>
      <c r="AF8" s="115"/>
      <c r="AG8" s="45" t="s">
        <v>58</v>
      </c>
      <c r="AH8" s="19"/>
      <c r="AI8" s="19"/>
      <c r="AJ8" s="19"/>
      <c r="AK8" s="19"/>
      <c r="AL8" s="19"/>
      <c r="AM8" s="76"/>
      <c r="AN8" s="23"/>
      <c r="AO8" s="17"/>
      <c r="AP8" s="115"/>
      <c r="AQ8" s="45" t="s">
        <v>58</v>
      </c>
      <c r="AR8" s="19"/>
      <c r="AS8" s="19"/>
      <c r="AT8" s="19"/>
      <c r="AU8" s="19"/>
      <c r="AV8" s="19"/>
      <c r="AW8" s="76"/>
      <c r="AX8" s="23"/>
      <c r="AY8" s="17"/>
      <c r="AZ8" s="115"/>
      <c r="BA8" s="45" t="s">
        <v>58</v>
      </c>
      <c r="BB8" s="19"/>
      <c r="BC8" s="19"/>
      <c r="BD8" s="19"/>
      <c r="BE8" s="19"/>
      <c r="BF8" s="19"/>
      <c r="BG8" s="76"/>
      <c r="BH8" s="23"/>
      <c r="BI8" s="17"/>
      <c r="BJ8" s="115"/>
      <c r="BK8" s="45" t="s">
        <v>58</v>
      </c>
      <c r="BL8" s="19"/>
      <c r="BM8" s="19"/>
      <c r="BN8" s="19"/>
      <c r="BO8" s="19"/>
      <c r="BP8" s="19"/>
      <c r="BQ8" s="76"/>
      <c r="BR8" s="23"/>
      <c r="BS8" s="17"/>
      <c r="BT8" s="115"/>
      <c r="BU8" s="45" t="s">
        <v>58</v>
      </c>
      <c r="BV8" s="19"/>
      <c r="BW8" s="19"/>
      <c r="BX8" s="19"/>
      <c r="BY8" s="19"/>
      <c r="BZ8" s="19"/>
      <c r="CA8" s="76"/>
      <c r="CB8" s="23"/>
      <c r="CC8" s="17"/>
      <c r="CD8" s="115"/>
      <c r="CE8" s="45" t="s">
        <v>58</v>
      </c>
      <c r="CF8" s="19"/>
      <c r="CG8" s="19"/>
      <c r="CH8" s="19"/>
      <c r="CI8" s="19"/>
      <c r="CJ8" s="19"/>
      <c r="CK8" s="76"/>
      <c r="CL8" s="23"/>
      <c r="CM8" s="17"/>
      <c r="CN8" s="123"/>
      <c r="CX8" s="123"/>
      <c r="DH8" s="123"/>
      <c r="DR8" s="123"/>
      <c r="EB8" s="123"/>
      <c r="EL8" s="123"/>
      <c r="EV8" s="123"/>
      <c r="FF8" s="123"/>
      <c r="FP8" s="123"/>
      <c r="FZ8" s="123"/>
      <c r="GJ8" s="123"/>
      <c r="GT8" s="123"/>
      <c r="HD8" s="123"/>
      <c r="HN8" s="123"/>
      <c r="HX8" s="123"/>
      <c r="IH8" s="123"/>
      <c r="IR8" s="123"/>
    </row>
    <row xmlns:x14ac="http://schemas.microsoft.com/office/spreadsheetml/2009/9/ac" r="9" s="4" customFormat="true" x14ac:dyDescent="0.25">
      <c r="A9" s="375" t="str">
        <f ca="true">IF(ISBLANK('Data Summary'!A11),"",'Data Summary'!A11)</f>
        <v>UZB_2020_CEN</v>
      </c>
      <c r="B9" s="115"/>
      <c r="C9" s="45" t="s">
        <v>109</v>
      </c>
      <c r="D9" s="19"/>
      <c r="E9" s="19"/>
      <c r="F9" s="19"/>
      <c r="G9" s="19"/>
      <c r="H9" s="19"/>
      <c r="I9" s="76"/>
      <c r="J9" s="23"/>
      <c r="K9" s="17"/>
      <c r="L9" s="115"/>
      <c r="M9" s="45" t="s">
        <v>109</v>
      </c>
      <c r="N9" s="19"/>
      <c r="O9" s="19"/>
      <c r="P9" s="19"/>
      <c r="Q9" s="19"/>
      <c r="R9" s="19"/>
      <c r="S9" s="76"/>
      <c r="T9" s="23"/>
      <c r="U9" s="17"/>
      <c r="V9" s="115"/>
      <c r="W9" s="45" t="s">
        <v>109</v>
      </c>
      <c r="X9" s="19"/>
      <c r="Y9" s="19"/>
      <c r="Z9" s="19"/>
      <c r="AA9" s="19"/>
      <c r="AB9" s="19"/>
      <c r="AC9" s="76"/>
      <c r="AD9" s="23"/>
      <c r="AE9" s="17"/>
      <c r="AF9" s="115"/>
      <c r="AG9" s="45" t="s">
        <v>109</v>
      </c>
      <c r="AH9" s="19"/>
      <c r="AI9" s="19"/>
      <c r="AJ9" s="19"/>
      <c r="AK9" s="19"/>
      <c r="AL9" s="19"/>
      <c r="AM9" s="76"/>
      <c r="AN9" s="23"/>
      <c r="AO9" s="17"/>
      <c r="AP9" s="115"/>
      <c r="AQ9" s="45" t="s">
        <v>109</v>
      </c>
      <c r="AR9" s="19"/>
      <c r="AS9" s="19"/>
      <c r="AT9" s="19"/>
      <c r="AU9" s="19"/>
      <c r="AV9" s="19"/>
      <c r="AW9" s="76"/>
      <c r="AX9" s="23"/>
      <c r="AY9" s="17"/>
      <c r="AZ9" s="115"/>
      <c r="BA9" s="45" t="s">
        <v>109</v>
      </c>
      <c r="BB9" s="19"/>
      <c r="BC9" s="19"/>
      <c r="BD9" s="19"/>
      <c r="BE9" s="19"/>
      <c r="BF9" s="19"/>
      <c r="BG9" s="76"/>
      <c r="BH9" s="23"/>
      <c r="BI9" s="17"/>
      <c r="BJ9" s="115"/>
      <c r="BK9" s="45" t="s">
        <v>109</v>
      </c>
      <c r="BL9" s="19"/>
      <c r="BM9" s="19"/>
      <c r="BN9" s="19"/>
      <c r="BO9" s="19"/>
      <c r="BP9" s="19"/>
      <c r="BQ9" s="76"/>
      <c r="BR9" s="23"/>
      <c r="BS9" s="17"/>
      <c r="BT9" s="115"/>
      <c r="BU9" s="45" t="s">
        <v>109</v>
      </c>
      <c r="BV9" s="19"/>
      <c r="BW9" s="19"/>
      <c r="BX9" s="19"/>
      <c r="BY9" s="19"/>
      <c r="BZ9" s="19"/>
      <c r="CA9" s="76"/>
      <c r="CB9" s="23"/>
      <c r="CC9" s="17"/>
      <c r="CD9" s="115"/>
      <c r="CE9" s="45" t="s">
        <v>109</v>
      </c>
      <c r="CF9" s="19"/>
      <c r="CG9" s="19"/>
      <c r="CH9" s="19"/>
      <c r="CI9" s="19"/>
      <c r="CJ9" s="19"/>
      <c r="CK9" s="76"/>
      <c r="CL9" s="23"/>
      <c r="CM9" s="17"/>
      <c r="CN9" s="123"/>
      <c r="CX9" s="123"/>
      <c r="DH9" s="123"/>
      <c r="DR9" s="123"/>
      <c r="EB9" s="123"/>
      <c r="EL9" s="123"/>
      <c r="EV9" s="123"/>
      <c r="FF9" s="123"/>
      <c r="FP9" s="123"/>
      <c r="FZ9" s="123"/>
      <c r="GJ9" s="123"/>
      <c r="GT9" s="123"/>
      <c r="HD9" s="123"/>
      <c r="HN9" s="123"/>
      <c r="HX9" s="123"/>
      <c r="IH9" s="123"/>
      <c r="IR9" s="123"/>
    </row>
    <row xmlns:x14ac="http://schemas.microsoft.com/office/spreadsheetml/2009/9/ac" r="10" s="4" customFormat="true" x14ac:dyDescent="0.25">
      <c r="A10" s="375" t="str">
        <f ca="true">IF(ISBLANK('Data Summary'!A12),"",'Data Summary'!A12)</f>
        <v>UZB_2021_UIS</v>
      </c>
      <c r="B10" s="115"/>
      <c r="C10" s="64" t="s">
        <v>21</v>
      </c>
      <c r="D10" s="77"/>
      <c r="E10" s="19"/>
      <c r="F10" s="19"/>
      <c r="G10" s="19"/>
      <c r="H10" s="7"/>
      <c r="I10" s="25"/>
      <c r="J10" s="23"/>
      <c r="K10" s="17"/>
      <c r="L10" s="115"/>
      <c r="M10" s="64" t="s">
        <v>21</v>
      </c>
      <c r="N10" s="77"/>
      <c r="O10" s="19"/>
      <c r="P10" s="19"/>
      <c r="Q10" s="19"/>
      <c r="R10" s="7"/>
      <c r="S10" s="25"/>
      <c r="T10" s="23"/>
      <c r="U10" s="17"/>
      <c r="V10" s="115"/>
      <c r="W10" s="64" t="s">
        <v>21</v>
      </c>
      <c r="X10" s="77"/>
      <c r="Y10" s="19"/>
      <c r="Z10" s="19"/>
      <c r="AA10" s="19"/>
      <c r="AB10" s="7"/>
      <c r="AC10" s="25"/>
      <c r="AD10" s="23"/>
      <c r="AE10" s="17"/>
      <c r="AF10" s="115"/>
      <c r="AG10" s="64" t="s">
        <v>21</v>
      </c>
      <c r="AH10" s="77"/>
      <c r="AI10" s="19"/>
      <c r="AJ10" s="19"/>
      <c r="AK10" s="19"/>
      <c r="AL10" s="7"/>
      <c r="AM10" s="25"/>
      <c r="AN10" s="23"/>
      <c r="AO10" s="17"/>
      <c r="AP10" s="115"/>
      <c r="AQ10" s="64" t="s">
        <v>21</v>
      </c>
      <c r="AR10" s="77"/>
      <c r="AS10" s="19">
        <v>85.720110000000005</v>
      </c>
      <c r="AT10" s="19">
        <v>61.970610000000001</v>
      </c>
      <c r="AU10" s="19">
        <v>71.800070000000005</v>
      </c>
      <c r="AV10" s="7"/>
      <c r="AW10" s="25"/>
      <c r="AX10" s="23"/>
      <c r="AY10" s="17"/>
      <c r="AZ10" s="115"/>
      <c r="BA10" s="64" t="s">
        <v>21</v>
      </c>
      <c r="BB10" s="77"/>
      <c r="BC10" s="19"/>
      <c r="BD10" s="19"/>
      <c r="BE10" s="19"/>
      <c r="BF10" s="7"/>
      <c r="BG10" s="25"/>
      <c r="BH10" s="23"/>
      <c r="BI10" s="17"/>
      <c r="BJ10" s="115"/>
      <c r="BK10" s="64" t="s">
        <v>21</v>
      </c>
      <c r="BL10" s="77"/>
      <c r="BM10" s="19"/>
      <c r="BN10" s="19"/>
      <c r="BO10" s="19"/>
      <c r="BP10" s="7"/>
      <c r="BQ10" s="25"/>
      <c r="BR10" s="23"/>
      <c r="BS10" s="17"/>
      <c r="BT10" s="115"/>
      <c r="BU10" s="64" t="s">
        <v>21</v>
      </c>
      <c r="BV10" s="77"/>
      <c r="BW10" s="19"/>
      <c r="BX10" s="19"/>
      <c r="BY10" s="19"/>
      <c r="BZ10" s="7"/>
      <c r="CA10" s="25"/>
      <c r="CB10" s="23"/>
      <c r="CC10" s="17"/>
      <c r="CD10" s="115"/>
      <c r="CE10" s="64" t="s">
        <v>21</v>
      </c>
      <c r="CF10" s="77"/>
      <c r="CG10" s="19"/>
      <c r="CH10" s="19"/>
      <c r="CI10" s="19"/>
      <c r="CJ10" s="7"/>
      <c r="CK10" s="25"/>
      <c r="CL10" s="23"/>
      <c r="CM10" s="17"/>
      <c r="CN10" s="123"/>
      <c r="CX10" s="123"/>
      <c r="DH10" s="123"/>
      <c r="DR10" s="123"/>
      <c r="EB10" s="123"/>
      <c r="EL10" s="123"/>
      <c r="EV10" s="123"/>
      <c r="FF10" s="123"/>
      <c r="FP10" s="123"/>
      <c r="FZ10" s="123"/>
      <c r="GJ10" s="123"/>
      <c r="GT10" s="123"/>
      <c r="HD10" s="123"/>
      <c r="HN10" s="123"/>
      <c r="HX10" s="123"/>
      <c r="IH10" s="123"/>
      <c r="IR10" s="123"/>
    </row>
    <row xmlns:x14ac="http://schemas.microsoft.com/office/spreadsheetml/2009/9/ac" r="11" s="4" customFormat="true" x14ac:dyDescent="0.25">
      <c r="A11" s="375" t="str">
        <f ca="true">IF(ISBLANK('Data Summary'!A13),"",'Data Summary'!A13)</f>
        <v>UZB_2022_UIS</v>
      </c>
      <c r="B11" s="115"/>
      <c r="C11" s="64" t="s">
        <v>29</v>
      </c>
      <c r="D11" s="19"/>
      <c r="E11" s="19"/>
      <c r="F11" s="19"/>
      <c r="G11" s="19"/>
      <c r="H11" s="7"/>
      <c r="I11" s="25"/>
      <c r="J11" s="23"/>
      <c r="K11" s="17"/>
      <c r="L11" s="115"/>
      <c r="M11" s="64" t="s">
        <v>29</v>
      </c>
      <c r="N11" s="19"/>
      <c r="O11" s="19"/>
      <c r="P11" s="19"/>
      <c r="Q11" s="19"/>
      <c r="R11" s="7"/>
      <c r="S11" s="25"/>
      <c r="T11" s="23"/>
      <c r="U11" s="17"/>
      <c r="V11" s="115"/>
      <c r="W11" s="64" t="s">
        <v>29</v>
      </c>
      <c r="X11" s="19"/>
      <c r="Y11" s="19"/>
      <c r="Z11" s="19"/>
      <c r="AA11" s="19"/>
      <c r="AB11" s="7"/>
      <c r="AC11" s="25"/>
      <c r="AD11" s="23"/>
      <c r="AE11" s="17"/>
      <c r="AF11" s="115"/>
      <c r="AG11" s="64" t="s">
        <v>29</v>
      </c>
      <c r="AH11" s="19"/>
      <c r="AI11" s="19"/>
      <c r="AJ11" s="19"/>
      <c r="AK11" s="19"/>
      <c r="AL11" s="7"/>
      <c r="AM11" s="25"/>
      <c r="AN11" s="23"/>
      <c r="AO11" s="17"/>
      <c r="AP11" s="115"/>
      <c r="AQ11" s="64" t="s">
        <v>29</v>
      </c>
      <c r="AR11" s="19"/>
      <c r="AS11" s="19"/>
      <c r="AT11" s="19"/>
      <c r="AU11" s="19"/>
      <c r="AV11" s="7"/>
      <c r="AW11" s="25"/>
      <c r="AX11" s="23"/>
      <c r="AY11" s="17"/>
      <c r="AZ11" s="115"/>
      <c r="BA11" s="64" t="s">
        <v>29</v>
      </c>
      <c r="BB11" s="19"/>
      <c r="BC11" s="19"/>
      <c r="BD11" s="19"/>
      <c r="BE11" s="19"/>
      <c r="BF11" s="7"/>
      <c r="BG11" s="25"/>
      <c r="BH11" s="23"/>
      <c r="BI11" s="17"/>
      <c r="BJ11" s="115"/>
      <c r="BK11" s="64" t="s">
        <v>29</v>
      </c>
      <c r="BL11" s="19"/>
      <c r="BM11" s="19"/>
      <c r="BN11" s="19"/>
      <c r="BO11" s="19"/>
      <c r="BP11" s="7"/>
      <c r="BQ11" s="25"/>
      <c r="BR11" s="23"/>
      <c r="BS11" s="17"/>
      <c r="BT11" s="115"/>
      <c r="BU11" s="64" t="s">
        <v>29</v>
      </c>
      <c r="BV11" s="19"/>
      <c r="BW11" s="19"/>
      <c r="BX11" s="19"/>
      <c r="BY11" s="19"/>
      <c r="BZ11" s="7"/>
      <c r="CA11" s="25"/>
      <c r="CB11" s="23"/>
      <c r="CC11" s="17"/>
      <c r="CD11" s="115"/>
      <c r="CE11" s="64" t="s">
        <v>29</v>
      </c>
      <c r="CF11" s="19"/>
      <c r="CG11" s="19"/>
      <c r="CH11" s="19"/>
      <c r="CI11" s="19"/>
      <c r="CJ11" s="7"/>
      <c r="CK11" s="25"/>
      <c r="CL11" s="23"/>
      <c r="CM11" s="17"/>
      <c r="CN11" s="123"/>
      <c r="CX11" s="123"/>
      <c r="DH11" s="123"/>
      <c r="DR11" s="123"/>
      <c r="EB11" s="123"/>
      <c r="EL11" s="123"/>
      <c r="EV11" s="123"/>
      <c r="FF11" s="123"/>
      <c r="FP11" s="123"/>
      <c r="FZ11" s="123"/>
      <c r="GJ11" s="123"/>
      <c r="GT11" s="123"/>
      <c r="HD11" s="123"/>
      <c r="HN11" s="123"/>
      <c r="HX11" s="123"/>
      <c r="IH11" s="123"/>
      <c r="IR11" s="123"/>
    </row>
    <row xmlns:x14ac="http://schemas.microsoft.com/office/spreadsheetml/2009/9/ac" r="12" s="1" customFormat="true" ht="15.75" customHeight="true" x14ac:dyDescent="0.2">
      <c r="A12" s="375" t="str">
        <f ca="true">IF(ISBLANK('Data Summary'!A14),"",'Data Summary'!A14)</f>
        <v>UZB_2023_UIS</v>
      </c>
      <c r="B12" s="115"/>
      <c r="C12" s="64" t="s">
        <v>177</v>
      </c>
      <c r="D12" s="19"/>
      <c r="E12" s="19"/>
      <c r="F12" s="19"/>
      <c r="G12" s="19"/>
      <c r="H12" s="19"/>
      <c r="I12" s="76"/>
      <c r="J12" s="23"/>
      <c r="K12" s="17"/>
      <c r="L12" s="115"/>
      <c r="M12" s="64" t="s">
        <v>177</v>
      </c>
      <c r="N12" s="19">
        <v>91.344570453447986</v>
      </c>
      <c r="O12" s="19"/>
      <c r="P12" s="19"/>
      <c r="Q12" s="19"/>
      <c r="R12" s="19">
        <v>92.286789999999996</v>
      </c>
      <c r="S12" s="76">
        <v>90.804239999999993</v>
      </c>
      <c r="T12" s="23"/>
      <c r="U12" s="17"/>
      <c r="V12" s="115"/>
      <c r="W12" s="64" t="s">
        <v>177</v>
      </c>
      <c r="X12" s="19">
        <v>68.888101434322607</v>
      </c>
      <c r="Y12" s="19"/>
      <c r="Z12" s="19"/>
      <c r="AA12" s="19"/>
      <c r="AB12" s="19">
        <v>84.901489999999995</v>
      </c>
      <c r="AC12" s="76">
        <v>59.498759999999997</v>
      </c>
      <c r="AD12" s="23"/>
      <c r="AE12" s="17"/>
      <c r="AF12" s="115"/>
      <c r="AG12" s="64" t="s">
        <v>177</v>
      </c>
      <c r="AH12" s="19">
        <v>63.270492855672558</v>
      </c>
      <c r="AI12" s="19"/>
      <c r="AJ12" s="19"/>
      <c r="AK12" s="19"/>
      <c r="AL12" s="19">
        <v>63.037739999999999</v>
      </c>
      <c r="AM12" s="76">
        <v>63.408099999999997</v>
      </c>
      <c r="AN12" s="23"/>
      <c r="AO12" s="17"/>
      <c r="AP12" s="115"/>
      <c r="AQ12" s="64" t="s">
        <v>177</v>
      </c>
      <c r="AR12" s="19"/>
      <c r="AS12" s="19">
        <v>85.720110000000005</v>
      </c>
      <c r="AT12" s="19">
        <v>61.970610000000001</v>
      </c>
      <c r="AU12" s="19">
        <v>71.800070000000005</v>
      </c>
      <c r="AV12" s="19"/>
      <c r="AW12" s="76"/>
      <c r="AX12" s="23"/>
      <c r="AY12" s="17"/>
      <c r="AZ12" s="115"/>
      <c r="BA12" s="64" t="s">
        <v>177</v>
      </c>
      <c r="BB12" s="19"/>
      <c r="BC12" s="19"/>
      <c r="BD12" s="19"/>
      <c r="BE12" s="19"/>
      <c r="BF12" s="19"/>
      <c r="BG12" s="76"/>
      <c r="BH12" s="23"/>
      <c r="BI12" s="17"/>
      <c r="BJ12" s="115"/>
      <c r="BK12" s="64" t="s">
        <v>177</v>
      </c>
      <c r="BL12" s="19">
        <v>72.584772624478092</v>
      </c>
      <c r="BM12" s="19"/>
      <c r="BN12" s="19"/>
      <c r="BO12" s="19"/>
      <c r="BP12" s="19">
        <v>67</v>
      </c>
      <c r="BQ12" s="76">
        <v>75.877806704161628</v>
      </c>
      <c r="BR12" s="23"/>
      <c r="BS12" s="17"/>
      <c r="BT12" s="115"/>
      <c r="BU12" s="64" t="s">
        <v>177</v>
      </c>
      <c r="BV12" s="19">
        <v>79.213542834546786</v>
      </c>
      <c r="BW12" s="19"/>
      <c r="BX12" s="19"/>
      <c r="BY12" s="19"/>
      <c r="BZ12" s="19">
        <v>81.34</v>
      </c>
      <c r="CA12" s="76">
        <v>77.968573941999196</v>
      </c>
      <c r="CB12" s="23"/>
      <c r="CC12" s="17"/>
      <c r="CD12" s="115"/>
      <c r="CE12" s="64" t="s">
        <v>177</v>
      </c>
      <c r="CF12" s="19">
        <v>86.62</v>
      </c>
      <c r="CG12" s="19"/>
      <c r="CH12" s="19"/>
      <c r="CI12" s="19"/>
      <c r="CJ12" s="19">
        <v>86.62</v>
      </c>
      <c r="CK12" s="76">
        <v>86.72</v>
      </c>
      <c r="CL12" s="23"/>
      <c r="CM12" s="17"/>
      <c r="CN12" s="124"/>
      <c r="CX12" s="124"/>
      <c r="DH12" s="124"/>
      <c r="DR12" s="124"/>
      <c r="EB12" s="124"/>
      <c r="EL12" s="124"/>
      <c r="EV12" s="124"/>
      <c r="FF12" s="124"/>
      <c r="FP12" s="124"/>
      <c r="FZ12" s="124"/>
      <c r="GJ12" s="124"/>
      <c r="GT12" s="124"/>
      <c r="HD12" s="124"/>
      <c r="HN12" s="124"/>
      <c r="HX12" s="124"/>
      <c r="IH12" s="124"/>
      <c r="IR12" s="124"/>
    </row>
    <row xmlns:x14ac="http://schemas.microsoft.com/office/spreadsheetml/2009/9/ac" r="13" s="263" customFormat="true" ht="18" customHeight="true" x14ac:dyDescent="0.25">
      <c r="A13" s="376" t="str">
        <f ca="true">IF(ISBLANK('Data Summary'!A15),"",'Data Summary'!A15)</f>
        <v/>
      </c>
      <c r="B13" s="252" t="s">
        <v>57</v>
      </c>
      <c r="C13" s="258" t="s">
        <v>27</v>
      </c>
      <c r="D13" s="259"/>
      <c r="E13" s="259"/>
      <c r="F13" s="259"/>
      <c r="G13" s="260"/>
      <c r="H13" s="260"/>
      <c r="I13" s="261"/>
      <c r="J13" s="242"/>
      <c r="K13" s="257"/>
      <c r="L13" s="252" t="s">
        <v>57</v>
      </c>
      <c r="M13" s="258" t="s">
        <v>27</v>
      </c>
      <c r="N13" s="259"/>
      <c r="O13" s="259"/>
      <c r="P13" s="259"/>
      <c r="Q13" s="260"/>
      <c r="R13" s="260"/>
      <c r="S13" s="261"/>
      <c r="T13" s="242"/>
      <c r="U13" s="257"/>
      <c r="V13" s="252" t="s">
        <v>57</v>
      </c>
      <c r="W13" s="258" t="s">
        <v>27</v>
      </c>
      <c r="X13" s="259"/>
      <c r="Y13" s="259"/>
      <c r="Z13" s="259"/>
      <c r="AA13" s="260"/>
      <c r="AB13" s="260"/>
      <c r="AC13" s="261"/>
      <c r="AD13" s="242"/>
      <c r="AE13" s="257"/>
      <c r="AF13" s="252" t="s">
        <v>57</v>
      </c>
      <c r="AG13" s="258" t="s">
        <v>27</v>
      </c>
      <c r="AH13" s="259"/>
      <c r="AI13" s="259"/>
      <c r="AJ13" s="259"/>
      <c r="AK13" s="260"/>
      <c r="AL13" s="260"/>
      <c r="AM13" s="261"/>
      <c r="AN13" s="242"/>
      <c r="AO13" s="257"/>
      <c r="AP13" s="252" t="s">
        <v>57</v>
      </c>
      <c r="AQ13" s="258" t="s">
        <v>27</v>
      </c>
      <c r="AR13" s="259"/>
      <c r="AS13" s="259"/>
      <c r="AT13" s="259"/>
      <c r="AU13" s="260"/>
      <c r="AV13" s="260"/>
      <c r="AW13" s="261"/>
      <c r="AX13" s="242"/>
      <c r="AY13" s="257"/>
      <c r="AZ13" s="252" t="s">
        <v>57</v>
      </c>
      <c r="BA13" s="258" t="s">
        <v>27</v>
      </c>
      <c r="BB13" s="259"/>
      <c r="BC13" s="259"/>
      <c r="BD13" s="259"/>
      <c r="BE13" s="260"/>
      <c r="BF13" s="260"/>
      <c r="BG13" s="261"/>
      <c r="BH13" s="242"/>
      <c r="BI13" s="257"/>
      <c r="BJ13" s="252" t="s">
        <v>57</v>
      </c>
      <c r="BK13" s="258" t="s">
        <v>27</v>
      </c>
      <c r="BL13" s="259"/>
      <c r="BM13" s="259"/>
      <c r="BN13" s="259"/>
      <c r="BO13" s="260"/>
      <c r="BP13" s="260"/>
      <c r="BQ13" s="261"/>
      <c r="BR13" s="242"/>
      <c r="BS13" s="257"/>
      <c r="BT13" s="252" t="s">
        <v>57</v>
      </c>
      <c r="BU13" s="258" t="s">
        <v>27</v>
      </c>
      <c r="BV13" s="259"/>
      <c r="BW13" s="259"/>
      <c r="BX13" s="259"/>
      <c r="BY13" s="260"/>
      <c r="BZ13" s="260"/>
      <c r="CA13" s="261"/>
      <c r="CB13" s="242"/>
      <c r="CC13" s="257"/>
      <c r="CD13" s="252" t="s">
        <v>57</v>
      </c>
      <c r="CE13" s="258" t="s">
        <v>27</v>
      </c>
      <c r="CF13" s="259"/>
      <c r="CG13" s="259"/>
      <c r="CH13" s="259"/>
      <c r="CI13" s="260"/>
      <c r="CJ13" s="260"/>
      <c r="CK13" s="261"/>
      <c r="CL13" s="242"/>
      <c r="CM13" s="257"/>
      <c r="CN13" s="262"/>
      <c r="CX13" s="262"/>
      <c r="DH13" s="262"/>
      <c r="DR13" s="262"/>
      <c r="EB13" s="262"/>
      <c r="EL13" s="262"/>
      <c r="EV13" s="262"/>
      <c r="FF13" s="262"/>
      <c r="FP13" s="262"/>
      <c r="FZ13" s="262"/>
      <c r="GJ13" s="262"/>
      <c r="GT13" s="262"/>
      <c r="HD13" s="262"/>
      <c r="HN13" s="262"/>
      <c r="HX13" s="262"/>
      <c r="IH13" s="262"/>
      <c r="IR13" s="262"/>
    </row>
    <row xmlns:x14ac="http://schemas.microsoft.com/office/spreadsheetml/2009/9/ac" r="14" x14ac:dyDescent="0.25">
      <c r="A14" s="376" t="str">
        <f ca="true">IF(ISBLANK('Data Summary'!A16),"",'Data Summary'!A16)</f>
        <v/>
      </c>
      <c r="B14" s="116" t="s">
        <v>30</v>
      </c>
      <c r="C14" s="20">
        <v>0</v>
      </c>
      <c r="D14" s="77"/>
      <c r="E14" s="44"/>
      <c r="F14" s="44"/>
      <c r="G14" s="7"/>
      <c r="H14" s="7"/>
      <c r="I14" s="25"/>
      <c r="J14" s="11"/>
      <c r="K14" s="16"/>
      <c r="L14" s="116" t="s">
        <v>30</v>
      </c>
      <c r="M14" s="20">
        <v>0</v>
      </c>
      <c r="N14" s="77"/>
      <c r="O14" s="44"/>
      <c r="P14" s="44"/>
      <c r="Q14" s="7"/>
      <c r="R14" s="7"/>
      <c r="S14" s="25"/>
      <c r="T14" s="11"/>
      <c r="U14" s="16"/>
      <c r="V14" s="116" t="s">
        <v>30</v>
      </c>
      <c r="W14" s="20">
        <v>0</v>
      </c>
      <c r="X14" s="77"/>
      <c r="Y14" s="44"/>
      <c r="Z14" s="44"/>
      <c r="AA14" s="7"/>
      <c r="AB14" s="7"/>
      <c r="AC14" s="25"/>
      <c r="AD14" s="11"/>
      <c r="AE14" s="16"/>
      <c r="AF14" s="116" t="s">
        <v>30</v>
      </c>
      <c r="AG14" s="20">
        <v>0</v>
      </c>
      <c r="AH14" s="77"/>
      <c r="AI14" s="44"/>
      <c r="AJ14" s="44"/>
      <c r="AK14" s="7"/>
      <c r="AL14" s="7"/>
      <c r="AM14" s="25"/>
      <c r="AN14" s="11"/>
      <c r="AO14" s="16"/>
      <c r="AP14" s="116" t="s">
        <v>30</v>
      </c>
      <c r="AQ14" s="20">
        <v>0</v>
      </c>
      <c r="AR14" s="77"/>
      <c r="AS14" s="44">
        <v>0.40799999999999997</v>
      </c>
      <c r="AT14" s="44">
        <v>0.60501000000000005</v>
      </c>
      <c r="AU14" s="7">
        <v>0.52346999999999999</v>
      </c>
      <c r="AV14" s="7"/>
      <c r="AW14" s="25"/>
      <c r="AX14" s="11"/>
      <c r="AY14" s="16"/>
      <c r="AZ14" s="116" t="s">
        <v>30</v>
      </c>
      <c r="BA14" s="20">
        <v>0</v>
      </c>
      <c r="BB14" s="77">
        <v>13.85946</v>
      </c>
      <c r="BC14" s="44">
        <v>20.14001</v>
      </c>
      <c r="BD14" s="44">
        <v>12.281890000000001</v>
      </c>
      <c r="BE14" s="7"/>
      <c r="BF14" s="7"/>
      <c r="BG14" s="25"/>
      <c r="BH14" s="11"/>
      <c r="BI14" s="16"/>
      <c r="BJ14" s="116" t="s">
        <v>30</v>
      </c>
      <c r="BK14" s="20">
        <v>0</v>
      </c>
      <c r="BL14" s="77"/>
      <c r="BM14" s="44"/>
      <c r="BN14" s="44"/>
      <c r="BO14" s="7"/>
      <c r="BP14" s="7"/>
      <c r="BQ14" s="25"/>
      <c r="BR14" s="11"/>
      <c r="BS14" s="16"/>
      <c r="BT14" s="116" t="s">
        <v>30</v>
      </c>
      <c r="BU14" s="20">
        <v>0</v>
      </c>
      <c r="BV14" s="77"/>
      <c r="BW14" s="44"/>
      <c r="BX14" s="44"/>
      <c r="BY14" s="7"/>
      <c r="BZ14" s="7"/>
      <c r="CA14" s="25"/>
      <c r="CB14" s="11"/>
      <c r="CC14" s="16"/>
      <c r="CD14" s="116" t="s">
        <v>30</v>
      </c>
      <c r="CE14" s="20">
        <v>0</v>
      </c>
      <c r="CF14" s="77"/>
      <c r="CG14" s="44"/>
      <c r="CH14" s="44"/>
      <c r="CI14" s="7"/>
      <c r="CJ14" s="7"/>
      <c r="CK14" s="25"/>
      <c r="CL14" s="11"/>
      <c r="CM14" s="16"/>
    </row>
    <row xmlns:x14ac="http://schemas.microsoft.com/office/spreadsheetml/2009/9/ac" r="15" s="2" customFormat="true" x14ac:dyDescent="0.25">
      <c r="A15" s="376" t="str">
        <f ca="true">IF(ISBLANK('Data Summary'!A17),"",'Data Summary'!A17)</f>
        <v/>
      </c>
      <c r="B15" s="116" t="s">
        <v>105</v>
      </c>
      <c r="C15" s="78">
        <v>0</v>
      </c>
      <c r="D15" s="44"/>
      <c r="E15" s="44"/>
      <c r="F15" s="44"/>
      <c r="G15" s="7"/>
      <c r="H15" s="7"/>
      <c r="I15" s="25"/>
      <c r="J15" s="11"/>
      <c r="K15" s="16"/>
      <c r="L15" s="116" t="s">
        <v>105</v>
      </c>
      <c r="M15" s="78">
        <v>0</v>
      </c>
      <c r="N15" s="44"/>
      <c r="O15" s="44"/>
      <c r="P15" s="44"/>
      <c r="Q15" s="7"/>
      <c r="R15" s="7"/>
      <c r="S15" s="25"/>
      <c r="T15" s="11"/>
      <c r="U15" s="16"/>
      <c r="V15" s="116" t="s">
        <v>105</v>
      </c>
      <c r="W15" s="78">
        <v>0</v>
      </c>
      <c r="X15" s="44"/>
      <c r="Y15" s="44"/>
      <c r="Z15" s="44"/>
      <c r="AA15" s="7"/>
      <c r="AB15" s="7"/>
      <c r="AC15" s="25"/>
      <c r="AD15" s="11"/>
      <c r="AE15" s="16"/>
      <c r="AF15" s="116" t="s">
        <v>105</v>
      </c>
      <c r="AG15" s="78">
        <v>0</v>
      </c>
      <c r="AH15" s="44"/>
      <c r="AI15" s="44"/>
      <c r="AJ15" s="44"/>
      <c r="AK15" s="7"/>
      <c r="AL15" s="7"/>
      <c r="AM15" s="25"/>
      <c r="AN15" s="11"/>
      <c r="AO15" s="16"/>
      <c r="AP15" s="116" t="s">
        <v>105</v>
      </c>
      <c r="AQ15" s="78">
        <v>0</v>
      </c>
      <c r="AR15" s="44"/>
      <c r="AS15" s="44">
        <v>0</v>
      </c>
      <c r="AT15" s="44">
        <v>0.86429999999999996</v>
      </c>
      <c r="AU15" s="7">
        <v>0.50658999999999998</v>
      </c>
      <c r="AV15" s="7"/>
      <c r="AW15" s="25"/>
      <c r="AX15" s="11"/>
      <c r="AY15" s="16"/>
      <c r="AZ15" s="116" t="s">
        <v>105</v>
      </c>
      <c r="BA15" s="78">
        <v>0</v>
      </c>
      <c r="BB15" s="44"/>
      <c r="BC15" s="44"/>
      <c r="BD15" s="44"/>
      <c r="BE15" s="7"/>
      <c r="BF15" s="7"/>
      <c r="BG15" s="25"/>
      <c r="BH15" s="11"/>
      <c r="BI15" s="16"/>
      <c r="BJ15" s="116" t="s">
        <v>105</v>
      </c>
      <c r="BK15" s="78">
        <v>0</v>
      </c>
      <c r="BL15" s="44"/>
      <c r="BM15" s="44"/>
      <c r="BN15" s="44"/>
      <c r="BO15" s="7"/>
      <c r="BP15" s="7"/>
      <c r="BQ15" s="25"/>
      <c r="BR15" s="11"/>
      <c r="BS15" s="16"/>
      <c r="BT15" s="116" t="s">
        <v>105</v>
      </c>
      <c r="BU15" s="78">
        <v>0</v>
      </c>
      <c r="BV15" s="44"/>
      <c r="BW15" s="44"/>
      <c r="BX15" s="44"/>
      <c r="BY15" s="7"/>
      <c r="BZ15" s="7"/>
      <c r="CA15" s="25"/>
      <c r="CB15" s="11"/>
      <c r="CC15" s="16"/>
      <c r="CD15" s="116" t="s">
        <v>105</v>
      </c>
      <c r="CE15" s="78">
        <v>0</v>
      </c>
      <c r="CF15" s="44"/>
      <c r="CG15" s="44"/>
      <c r="CH15" s="44"/>
      <c r="CI15" s="7"/>
      <c r="CJ15" s="7"/>
      <c r="CK15" s="25"/>
      <c r="CL15" s="11"/>
      <c r="CM15" s="16"/>
      <c r="CN15" s="126"/>
      <c r="CX15" s="126"/>
      <c r="DH15" s="126"/>
      <c r="DR15" s="126"/>
      <c r="EB15" s="126"/>
      <c r="EL15" s="126"/>
      <c r="EV15" s="126"/>
      <c r="FF15" s="126"/>
      <c r="FP15" s="126"/>
      <c r="FZ15" s="126"/>
      <c r="GJ15" s="126"/>
      <c r="GT15" s="126"/>
      <c r="HD15" s="126"/>
      <c r="HN15" s="126"/>
      <c r="HX15" s="126"/>
      <c r="IH15" s="126"/>
      <c r="IR15" s="126"/>
    </row>
    <row xmlns:x14ac="http://schemas.microsoft.com/office/spreadsheetml/2009/9/ac" r="16" s="2" customFormat="true" x14ac:dyDescent="0.25">
      <c r="A16" s="376" t="str">
        <f ca="true">IF(ISBLANK('Data Summary'!A18),"",'Data Summary'!A18)</f>
        <v/>
      </c>
      <c r="B16" s="117" t="s">
        <v>163</v>
      </c>
      <c r="C16" s="21">
        <v>1</v>
      </c>
      <c r="D16" s="77">
        <v>100</v>
      </c>
      <c r="E16" s="44">
        <v>100</v>
      </c>
      <c r="F16" s="7">
        <v>100</v>
      </c>
      <c r="G16" s="7"/>
      <c r="H16" s="7"/>
      <c r="I16" s="25"/>
      <c r="J16" s="11"/>
      <c r="K16" s="16"/>
      <c r="L16" s="117"/>
      <c r="M16" s="21"/>
      <c r="N16" s="77"/>
      <c r="O16" s="44"/>
      <c r="P16" s="7"/>
      <c r="Q16" s="7"/>
      <c r="R16" s="7"/>
      <c r="S16" s="25"/>
      <c r="T16" s="11"/>
      <c r="U16" s="16"/>
      <c r="V16" s="117"/>
      <c r="W16" s="21"/>
      <c r="X16" s="77"/>
      <c r="Y16" s="44"/>
      <c r="Z16" s="7"/>
      <c r="AA16" s="7"/>
      <c r="AB16" s="7"/>
      <c r="AC16" s="25"/>
      <c r="AD16" s="11"/>
      <c r="AE16" s="16"/>
      <c r="AF16" s="117"/>
      <c r="AG16" s="21"/>
      <c r="AH16" s="77"/>
      <c r="AI16" s="44"/>
      <c r="AJ16" s="7"/>
      <c r="AK16" s="7"/>
      <c r="AL16" s="7"/>
      <c r="AM16" s="25"/>
      <c r="AN16" s="11"/>
      <c r="AO16" s="16"/>
      <c r="AP16" s="117" t="s">
        <v>249</v>
      </c>
      <c r="AQ16" s="21">
        <v>1</v>
      </c>
      <c r="AR16" s="77"/>
      <c r="AS16" s="44">
        <v>2.0807799999999999</v>
      </c>
      <c r="AT16" s="7">
        <v>2.5352899999999998</v>
      </c>
      <c r="AU16" s="7">
        <v>2.3471799999999998</v>
      </c>
      <c r="AV16" s="7"/>
      <c r="AW16" s="25"/>
      <c r="AX16" s="11"/>
      <c r="AY16" s="16"/>
      <c r="AZ16" s="117"/>
      <c r="BA16" s="21"/>
      <c r="BB16" s="77"/>
      <c r="BC16" s="44"/>
      <c r="BD16" s="7"/>
      <c r="BE16" s="7"/>
      <c r="BF16" s="7"/>
      <c r="BG16" s="25"/>
      <c r="BH16" s="11"/>
      <c r="BI16" s="16"/>
      <c r="BJ16" s="117"/>
      <c r="BK16" s="21"/>
      <c r="BL16" s="77"/>
      <c r="BM16" s="44"/>
      <c r="BN16" s="7"/>
      <c r="BO16" s="7"/>
      <c r="BP16" s="7"/>
      <c r="BQ16" s="25"/>
      <c r="BR16" s="11"/>
      <c r="BS16" s="16"/>
      <c r="BT16" s="117"/>
      <c r="BU16" s="21"/>
      <c r="BV16" s="77"/>
      <c r="BW16" s="44"/>
      <c r="BX16" s="7"/>
      <c r="BY16" s="7"/>
      <c r="BZ16" s="7"/>
      <c r="CA16" s="25"/>
      <c r="CB16" s="11"/>
      <c r="CC16" s="16"/>
      <c r="CD16" s="117"/>
      <c r="CE16" s="21"/>
      <c r="CF16" s="77"/>
      <c r="CG16" s="44"/>
      <c r="CH16" s="7"/>
      <c r="CI16" s="7"/>
      <c r="CJ16" s="7"/>
      <c r="CK16" s="25"/>
      <c r="CL16" s="11"/>
      <c r="CM16" s="16"/>
      <c r="CN16" s="126"/>
      <c r="CX16" s="126"/>
      <c r="DH16" s="126"/>
      <c r="DR16" s="126"/>
      <c r="EB16" s="126"/>
      <c r="EL16" s="126"/>
      <c r="EV16" s="126"/>
      <c r="FF16" s="126"/>
      <c r="FP16" s="126"/>
      <c r="FZ16" s="126"/>
      <c r="GJ16" s="126"/>
      <c r="GT16" s="126"/>
      <c r="HD16" s="126"/>
      <c r="HN16" s="126"/>
      <c r="HX16" s="126"/>
      <c r="IH16" s="126"/>
      <c r="IR16" s="126"/>
    </row>
    <row xmlns:x14ac="http://schemas.microsoft.com/office/spreadsheetml/2009/9/ac" r="17" s="2" customFormat="true" x14ac:dyDescent="0.25">
      <c r="A17" s="376" t="str">
        <f ca="true">IF(ISBLANK('Data Summary'!A19),"",'Data Summary'!A19)</f>
        <v/>
      </c>
      <c r="B17" s="117"/>
      <c r="C17" s="22"/>
      <c r="D17" s="44"/>
      <c r="E17" s="7"/>
      <c r="F17" s="7"/>
      <c r="G17" s="7"/>
      <c r="H17" s="7"/>
      <c r="I17" s="25"/>
      <c r="J17" s="11"/>
      <c r="K17" s="16"/>
      <c r="L17" s="117"/>
      <c r="M17" s="22"/>
      <c r="N17" s="44"/>
      <c r="O17" s="7"/>
      <c r="P17" s="7"/>
      <c r="Q17" s="7"/>
      <c r="R17" s="7"/>
      <c r="S17" s="25"/>
      <c r="T17" s="11"/>
      <c r="U17" s="16"/>
      <c r="V17" s="117"/>
      <c r="W17" s="22"/>
      <c r="X17" s="44"/>
      <c r="Y17" s="7"/>
      <c r="Z17" s="7"/>
      <c r="AA17" s="7"/>
      <c r="AB17" s="7"/>
      <c r="AC17" s="25"/>
      <c r="AD17" s="11"/>
      <c r="AE17" s="16"/>
      <c r="AF17" s="117"/>
      <c r="AG17" s="22"/>
      <c r="AH17" s="44"/>
      <c r="AI17" s="7"/>
      <c r="AJ17" s="7"/>
      <c r="AK17" s="7"/>
      <c r="AL17" s="7"/>
      <c r="AM17" s="25"/>
      <c r="AN17" s="11"/>
      <c r="AO17" s="16"/>
      <c r="AP17" s="117" t="s">
        <v>250</v>
      </c>
      <c r="AQ17" s="22">
        <v>1</v>
      </c>
      <c r="AR17" s="44"/>
      <c r="AS17" s="7">
        <v>74.337010000000006</v>
      </c>
      <c r="AT17" s="7">
        <v>37.165080000000003</v>
      </c>
      <c r="AU17" s="7">
        <v>52.549810000000001</v>
      </c>
      <c r="AV17" s="7"/>
      <c r="AW17" s="25"/>
      <c r="AX17" s="11"/>
      <c r="AY17" s="16"/>
      <c r="AZ17" s="117"/>
      <c r="BA17" s="22"/>
      <c r="BB17" s="44"/>
      <c r="BC17" s="7"/>
      <c r="BD17" s="7"/>
      <c r="BE17" s="7"/>
      <c r="BF17" s="7"/>
      <c r="BG17" s="25"/>
      <c r="BH17" s="11"/>
      <c r="BI17" s="16"/>
      <c r="BJ17" s="117"/>
      <c r="BK17" s="22"/>
      <c r="BL17" s="44"/>
      <c r="BM17" s="7"/>
      <c r="BN17" s="7"/>
      <c r="BO17" s="7"/>
      <c r="BP17" s="7"/>
      <c r="BQ17" s="25"/>
      <c r="BR17" s="11"/>
      <c r="BS17" s="16"/>
      <c r="BT17" s="117"/>
      <c r="BU17" s="22"/>
      <c r="BV17" s="44"/>
      <c r="BW17" s="7"/>
      <c r="BX17" s="7"/>
      <c r="BY17" s="7"/>
      <c r="BZ17" s="7"/>
      <c r="CA17" s="25"/>
      <c r="CB17" s="11"/>
      <c r="CC17" s="16"/>
      <c r="CD17" s="117"/>
      <c r="CE17" s="22"/>
      <c r="CF17" s="44"/>
      <c r="CG17" s="7"/>
      <c r="CH17" s="7"/>
      <c r="CI17" s="7"/>
      <c r="CJ17" s="7"/>
      <c r="CK17" s="25"/>
      <c r="CL17" s="11"/>
      <c r="CM17" s="16"/>
      <c r="CN17" s="126"/>
      <c r="CX17" s="126"/>
      <c r="DH17" s="126"/>
      <c r="DR17" s="126"/>
      <c r="EB17" s="126"/>
      <c r="EL17" s="126"/>
      <c r="EV17" s="126"/>
      <c r="FF17" s="126"/>
      <c r="FP17" s="126"/>
      <c r="FZ17" s="126"/>
      <c r="GJ17" s="126"/>
      <c r="GT17" s="126"/>
      <c r="HD17" s="126"/>
      <c r="HN17" s="126"/>
      <c r="HX17" s="126"/>
      <c r="IH17" s="126"/>
      <c r="IR17" s="126"/>
    </row>
    <row xmlns:x14ac="http://schemas.microsoft.com/office/spreadsheetml/2009/9/ac" r="18" s="2" customFormat="true" x14ac:dyDescent="0.25">
      <c r="A18" s="376" t="str">
        <f ca="true">IF(ISBLANK('Data Summary'!A20),"",'Data Summary'!A20)</f>
        <v/>
      </c>
      <c r="B18" s="117"/>
      <c r="C18" s="22"/>
      <c r="D18" s="7"/>
      <c r="E18" s="7"/>
      <c r="F18" s="7"/>
      <c r="G18" s="7"/>
      <c r="H18" s="7"/>
      <c r="I18" s="25"/>
      <c r="J18" s="11"/>
      <c r="K18" s="16"/>
      <c r="L18" s="117"/>
      <c r="M18" s="22"/>
      <c r="N18" s="7"/>
      <c r="O18" s="7"/>
      <c r="P18" s="7"/>
      <c r="Q18" s="7"/>
      <c r="R18" s="7"/>
      <c r="S18" s="25"/>
      <c r="T18" s="11"/>
      <c r="U18" s="16"/>
      <c r="V18" s="117"/>
      <c r="W18" s="22"/>
      <c r="X18" s="7"/>
      <c r="Y18" s="7"/>
      <c r="Z18" s="7"/>
      <c r="AA18" s="7"/>
      <c r="AB18" s="7"/>
      <c r="AC18" s="25"/>
      <c r="AD18" s="11"/>
      <c r="AE18" s="16"/>
      <c r="AF18" s="117"/>
      <c r="AG18" s="22"/>
      <c r="AH18" s="7"/>
      <c r="AI18" s="7"/>
      <c r="AJ18" s="7"/>
      <c r="AK18" s="7"/>
      <c r="AL18" s="7"/>
      <c r="AM18" s="25"/>
      <c r="AN18" s="11"/>
      <c r="AO18" s="16"/>
      <c r="AP18" s="117" t="s">
        <v>251</v>
      </c>
      <c r="AQ18" s="22">
        <v>1</v>
      </c>
      <c r="AR18" s="7"/>
      <c r="AS18" s="7">
        <v>21.909420000000001</v>
      </c>
      <c r="AT18" s="7">
        <v>53.529240000000001</v>
      </c>
      <c r="AU18" s="7">
        <v>40.442419999999998</v>
      </c>
      <c r="AV18" s="7"/>
      <c r="AW18" s="25"/>
      <c r="AX18" s="11"/>
      <c r="AY18" s="16"/>
      <c r="AZ18" s="117"/>
      <c r="BA18" s="22"/>
      <c r="BB18" s="7"/>
      <c r="BC18" s="7"/>
      <c r="BD18" s="7"/>
      <c r="BE18" s="7"/>
      <c r="BF18" s="7"/>
      <c r="BG18" s="25"/>
      <c r="BH18" s="11"/>
      <c r="BI18" s="16"/>
      <c r="BJ18" s="117"/>
      <c r="BK18" s="22"/>
      <c r="BL18" s="7"/>
      <c r="BM18" s="7"/>
      <c r="BN18" s="7"/>
      <c r="BO18" s="7"/>
      <c r="BP18" s="7"/>
      <c r="BQ18" s="25"/>
      <c r="BR18" s="11"/>
      <c r="BS18" s="16"/>
      <c r="BT18" s="117"/>
      <c r="BU18" s="22"/>
      <c r="BV18" s="7"/>
      <c r="BW18" s="7"/>
      <c r="BX18" s="7"/>
      <c r="BY18" s="7"/>
      <c r="BZ18" s="7"/>
      <c r="CA18" s="25"/>
      <c r="CB18" s="11"/>
      <c r="CC18" s="16"/>
      <c r="CD18" s="117"/>
      <c r="CE18" s="22"/>
      <c r="CF18" s="7"/>
      <c r="CG18" s="7"/>
      <c r="CH18" s="7"/>
      <c r="CI18" s="7"/>
      <c r="CJ18" s="7"/>
      <c r="CK18" s="25"/>
      <c r="CL18" s="11"/>
      <c r="CM18" s="16"/>
      <c r="CN18" s="126"/>
      <c r="CX18" s="126"/>
      <c r="DH18" s="126"/>
      <c r="DR18" s="126"/>
      <c r="EB18" s="126"/>
      <c r="EL18" s="126"/>
      <c r="EV18" s="126"/>
      <c r="FF18" s="126"/>
      <c r="FP18" s="126"/>
      <c r="FZ18" s="126"/>
      <c r="GJ18" s="126"/>
      <c r="GT18" s="126"/>
      <c r="HD18" s="126"/>
      <c r="HN18" s="126"/>
      <c r="HX18" s="126"/>
      <c r="IH18" s="126"/>
      <c r="IR18" s="126"/>
    </row>
    <row xmlns:x14ac="http://schemas.microsoft.com/office/spreadsheetml/2009/9/ac" r="19" s="2" customFormat="true" x14ac:dyDescent="0.25">
      <c r="A19" s="376" t="str">
        <f ca="true">IF(ISBLANK('Data Summary'!A21),"",'Data Summary'!A21)</f>
        <v/>
      </c>
      <c r="B19" s="117"/>
      <c r="C19" s="22"/>
      <c r="D19" s="7"/>
      <c r="E19" s="7"/>
      <c r="F19" s="66"/>
      <c r="G19" s="7"/>
      <c r="H19" s="7"/>
      <c r="I19" s="25"/>
      <c r="J19" s="11"/>
      <c r="K19" s="16"/>
      <c r="L19" s="117"/>
      <c r="M19" s="22"/>
      <c r="N19" s="7"/>
      <c r="O19" s="7"/>
      <c r="P19" s="66"/>
      <c r="Q19" s="7"/>
      <c r="R19" s="7"/>
      <c r="S19" s="25"/>
      <c r="T19" s="11"/>
      <c r="U19" s="16"/>
      <c r="V19" s="117"/>
      <c r="W19" s="22"/>
      <c r="X19" s="7"/>
      <c r="Y19" s="7"/>
      <c r="Z19" s="66"/>
      <c r="AA19" s="7"/>
      <c r="AB19" s="7"/>
      <c r="AC19" s="25"/>
      <c r="AD19" s="11"/>
      <c r="AE19" s="16"/>
      <c r="AF19" s="117"/>
      <c r="AG19" s="22"/>
      <c r="AH19" s="7"/>
      <c r="AI19" s="7"/>
      <c r="AJ19" s="66"/>
      <c r="AK19" s="7"/>
      <c r="AL19" s="7"/>
      <c r="AM19" s="25"/>
      <c r="AN19" s="11"/>
      <c r="AO19" s="16"/>
      <c r="AP19" s="117" t="s">
        <v>252</v>
      </c>
      <c r="AQ19" s="22">
        <v>0</v>
      </c>
      <c r="AR19" s="7"/>
      <c r="AS19" s="7">
        <v>1.2647900000000001</v>
      </c>
      <c r="AT19" s="66">
        <v>5.2722600000000002</v>
      </c>
      <c r="AU19" s="7">
        <v>3.6136400000000002</v>
      </c>
      <c r="AV19" s="7"/>
      <c r="AW19" s="25"/>
      <c r="AX19" s="11"/>
      <c r="AY19" s="16"/>
      <c r="AZ19" s="117"/>
      <c r="BA19" s="22"/>
      <c r="BB19" s="7"/>
      <c r="BC19" s="7"/>
      <c r="BD19" s="66"/>
      <c r="BE19" s="7"/>
      <c r="BF19" s="7"/>
      <c r="BG19" s="25"/>
      <c r="BH19" s="11"/>
      <c r="BI19" s="16"/>
      <c r="BJ19" s="117"/>
      <c r="BK19" s="22"/>
      <c r="BL19" s="7"/>
      <c r="BM19" s="7"/>
      <c r="BN19" s="66"/>
      <c r="BO19" s="7"/>
      <c r="BP19" s="7"/>
      <c r="BQ19" s="25"/>
      <c r="BR19" s="11"/>
      <c r="BS19" s="16"/>
      <c r="BT19" s="117"/>
      <c r="BU19" s="22"/>
      <c r="BV19" s="7"/>
      <c r="BW19" s="7"/>
      <c r="BX19" s="66"/>
      <c r="BY19" s="7"/>
      <c r="BZ19" s="7"/>
      <c r="CA19" s="25"/>
      <c r="CB19" s="11"/>
      <c r="CC19" s="16"/>
      <c r="CD19" s="117"/>
      <c r="CE19" s="22"/>
      <c r="CF19" s="7"/>
      <c r="CG19" s="7"/>
      <c r="CH19" s="66"/>
      <c r="CI19" s="7"/>
      <c r="CJ19" s="7"/>
      <c r="CK19" s="25"/>
      <c r="CL19" s="11"/>
      <c r="CM19" s="16"/>
      <c r="CN19" s="126"/>
      <c r="CX19" s="126"/>
      <c r="DH19" s="126"/>
      <c r="DR19" s="126"/>
      <c r="EB19" s="126"/>
      <c r="EL19" s="126"/>
      <c r="EV19" s="126"/>
      <c r="FF19" s="126"/>
      <c r="FP19" s="126"/>
      <c r="FZ19" s="126"/>
      <c r="GJ19" s="126"/>
      <c r="GT19" s="126"/>
      <c r="HD19" s="126"/>
      <c r="HN19" s="126"/>
      <c r="HX19" s="126"/>
      <c r="IH19" s="126"/>
      <c r="IR19" s="126"/>
    </row>
    <row xmlns:x14ac="http://schemas.microsoft.com/office/spreadsheetml/2009/9/ac" r="20" s="2" customFormat="true" x14ac:dyDescent="0.25">
      <c r="A20" s="376" t="str">
        <f ca="true">IF(ISBLANK('Data Summary'!A22),"",'Data Summary'!A22)</f>
        <v/>
      </c>
      <c r="B20" s="117"/>
      <c r="C20" s="21"/>
      <c r="D20" s="7"/>
      <c r="E20" s="66"/>
      <c r="F20" s="66"/>
      <c r="G20" s="7"/>
      <c r="H20" s="7"/>
      <c r="I20" s="25"/>
      <c r="J20" s="11"/>
      <c r="K20" s="16"/>
      <c r="L20" s="117"/>
      <c r="M20" s="21"/>
      <c r="N20" s="7"/>
      <c r="O20" s="66"/>
      <c r="P20" s="66"/>
      <c r="Q20" s="7"/>
      <c r="R20" s="7"/>
      <c r="S20" s="25"/>
      <c r="T20" s="11"/>
      <c r="U20" s="16"/>
      <c r="V20" s="117"/>
      <c r="W20" s="21"/>
      <c r="X20" s="7"/>
      <c r="Y20" s="66"/>
      <c r="Z20" s="66"/>
      <c r="AA20" s="7"/>
      <c r="AB20" s="7"/>
      <c r="AC20" s="25"/>
      <c r="AD20" s="11"/>
      <c r="AE20" s="16"/>
      <c r="AF20" s="117"/>
      <c r="AG20" s="21"/>
      <c r="AH20" s="7"/>
      <c r="AI20" s="66"/>
      <c r="AJ20" s="66"/>
      <c r="AK20" s="7"/>
      <c r="AL20" s="7"/>
      <c r="AM20" s="25"/>
      <c r="AN20" s="11"/>
      <c r="AO20" s="16"/>
      <c r="AP20" s="117" t="s">
        <v>253</v>
      </c>
      <c r="AQ20" s="21">
        <v>0</v>
      </c>
      <c r="AR20" s="7"/>
      <c r="AS20" s="66">
        <v>0</v>
      </c>
      <c r="AT20" s="66">
        <v>2.8809999999999999E-2</v>
      </c>
      <c r="AU20" s="7">
        <v>1.6889999999999999E-2</v>
      </c>
      <c r="AV20" s="7"/>
      <c r="AW20" s="25"/>
      <c r="AX20" s="11"/>
      <c r="AY20" s="16"/>
      <c r="AZ20" s="117"/>
      <c r="BA20" s="21"/>
      <c r="BB20" s="7"/>
      <c r="BC20" s="66"/>
      <c r="BD20" s="66"/>
      <c r="BE20" s="7"/>
      <c r="BF20" s="7"/>
      <c r="BG20" s="25"/>
      <c r="BH20" s="11"/>
      <c r="BI20" s="16"/>
      <c r="BJ20" s="117"/>
      <c r="BK20" s="21"/>
      <c r="BL20" s="7"/>
      <c r="BM20" s="66"/>
      <c r="BN20" s="66"/>
      <c r="BO20" s="7"/>
      <c r="BP20" s="7"/>
      <c r="BQ20" s="25"/>
      <c r="BR20" s="11"/>
      <c r="BS20" s="16"/>
      <c r="BT20" s="117"/>
      <c r="BU20" s="21"/>
      <c r="BV20" s="7"/>
      <c r="BW20" s="66"/>
      <c r="BX20" s="66"/>
      <c r="BY20" s="7"/>
      <c r="BZ20" s="7"/>
      <c r="CA20" s="25"/>
      <c r="CB20" s="11"/>
      <c r="CC20" s="16"/>
      <c r="CD20" s="117"/>
      <c r="CE20" s="21"/>
      <c r="CF20" s="7"/>
      <c r="CG20" s="66"/>
      <c r="CH20" s="66"/>
      <c r="CI20" s="7"/>
      <c r="CJ20" s="7"/>
      <c r="CK20" s="25"/>
      <c r="CL20" s="11"/>
      <c r="CM20" s="16"/>
      <c r="CN20" s="126"/>
      <c r="CX20" s="126"/>
      <c r="DH20" s="126"/>
      <c r="DR20" s="126"/>
      <c r="EB20" s="126"/>
      <c r="EL20" s="126"/>
      <c r="EV20" s="126"/>
      <c r="FF20" s="126"/>
      <c r="FP20" s="126"/>
      <c r="FZ20" s="126"/>
      <c r="GJ20" s="126"/>
      <c r="GT20" s="126"/>
      <c r="HD20" s="126"/>
      <c r="HN20" s="126"/>
      <c r="HX20" s="126"/>
      <c r="IH20" s="126"/>
      <c r="IR20" s="126"/>
    </row>
    <row xmlns:x14ac="http://schemas.microsoft.com/office/spreadsheetml/2009/9/ac" r="21" s="2" customFormat="true" x14ac:dyDescent="0.25">
      <c r="A21" s="376" t="str">
        <f ca="true">IF(ISBLANK('Data Summary'!A23),"",'Data Summary'!A23)</f>
        <v/>
      </c>
      <c r="B21" s="117"/>
      <c r="C21" s="21"/>
      <c r="D21" s="66"/>
      <c r="E21" s="66"/>
      <c r="F21" s="66"/>
      <c r="G21" s="66"/>
      <c r="H21" s="66"/>
      <c r="I21" s="67"/>
      <c r="J21" s="11"/>
      <c r="K21" s="16"/>
      <c r="L21" s="117"/>
      <c r="M21" s="21"/>
      <c r="N21" s="66"/>
      <c r="O21" s="66"/>
      <c r="P21" s="66"/>
      <c r="Q21" s="66"/>
      <c r="R21" s="66"/>
      <c r="S21" s="67"/>
      <c r="T21" s="11"/>
      <c r="U21" s="16"/>
      <c r="V21" s="117"/>
      <c r="W21" s="21"/>
      <c r="X21" s="66"/>
      <c r="Y21" s="66"/>
      <c r="Z21" s="66"/>
      <c r="AA21" s="66"/>
      <c r="AB21" s="66"/>
      <c r="AC21" s="67"/>
      <c r="AD21" s="11"/>
      <c r="AE21" s="16"/>
      <c r="AF21" s="117"/>
      <c r="AG21" s="21"/>
      <c r="AH21" s="66"/>
      <c r="AI21" s="66"/>
      <c r="AJ21" s="66"/>
      <c r="AK21" s="66"/>
      <c r="AL21" s="66"/>
      <c r="AM21" s="67"/>
      <c r="AN21" s="11"/>
      <c r="AO21" s="16"/>
      <c r="AP21" s="117"/>
      <c r="AQ21" s="21"/>
      <c r="AR21" s="66"/>
      <c r="AS21" s="66"/>
      <c r="AT21" s="66"/>
      <c r="AU21" s="66"/>
      <c r="AV21" s="66"/>
      <c r="AW21" s="67"/>
      <c r="AX21" s="11"/>
      <c r="AY21" s="16"/>
      <c r="AZ21" s="117"/>
      <c r="BA21" s="21"/>
      <c r="BB21" s="66"/>
      <c r="BC21" s="66"/>
      <c r="BD21" s="66"/>
      <c r="BE21" s="66"/>
      <c r="BF21" s="66"/>
      <c r="BG21" s="67"/>
      <c r="BH21" s="11"/>
      <c r="BI21" s="16"/>
      <c r="BJ21" s="117"/>
      <c r="BK21" s="21"/>
      <c r="BL21" s="66"/>
      <c r="BM21" s="66"/>
      <c r="BN21" s="66"/>
      <c r="BO21" s="66"/>
      <c r="BP21" s="66"/>
      <c r="BQ21" s="67"/>
      <c r="BR21" s="11"/>
      <c r="BS21" s="16"/>
      <c r="BT21" s="117"/>
      <c r="BU21" s="21"/>
      <c r="BV21" s="66"/>
      <c r="BW21" s="66"/>
      <c r="BX21" s="66"/>
      <c r="BY21" s="66"/>
      <c r="BZ21" s="66"/>
      <c r="CA21" s="67"/>
      <c r="CB21" s="11"/>
      <c r="CC21" s="16"/>
      <c r="CD21" s="117"/>
      <c r="CE21" s="21"/>
      <c r="CF21" s="66"/>
      <c r="CG21" s="66"/>
      <c r="CH21" s="66"/>
      <c r="CI21" s="66"/>
      <c r="CJ21" s="66"/>
      <c r="CK21" s="67"/>
      <c r="CL21" s="11"/>
      <c r="CM21" s="16"/>
      <c r="CN21" s="126"/>
      <c r="CX21" s="126"/>
      <c r="DH21" s="126"/>
      <c r="DR21" s="126"/>
      <c r="EB21" s="126"/>
      <c r="EL21" s="126"/>
      <c r="EV21" s="126"/>
      <c r="FF21" s="126"/>
      <c r="FP21" s="126"/>
      <c r="FZ21" s="126"/>
      <c r="GJ21" s="126"/>
      <c r="GT21" s="126"/>
      <c r="HD21" s="126"/>
      <c r="HN21" s="126"/>
      <c r="HX21" s="126"/>
      <c r="IH21" s="126"/>
      <c r="IR21" s="126"/>
    </row>
    <row xmlns:x14ac="http://schemas.microsoft.com/office/spreadsheetml/2009/9/ac" r="22" s="2" customFormat="true" x14ac:dyDescent="0.25">
      <c r="A22" s="376" t="str">
        <f ca="true">IF(ISBLANK('Data Summary'!A24),"",'Data Summary'!A24)</f>
        <v/>
      </c>
      <c r="B22" s="117"/>
      <c r="C22" s="21"/>
      <c r="D22" s="66"/>
      <c r="E22" s="66"/>
      <c r="F22" s="66"/>
      <c r="G22" s="66"/>
      <c r="H22" s="66"/>
      <c r="I22" s="67"/>
      <c r="J22" s="11"/>
      <c r="K22" s="16"/>
      <c r="L22" s="117"/>
      <c r="M22" s="21"/>
      <c r="N22" s="66"/>
      <c r="O22" s="66"/>
      <c r="P22" s="66"/>
      <c r="Q22" s="66"/>
      <c r="R22" s="66"/>
      <c r="S22" s="67"/>
      <c r="T22" s="11"/>
      <c r="U22" s="16"/>
      <c r="V22" s="117"/>
      <c r="W22" s="21"/>
      <c r="X22" s="66"/>
      <c r="Y22" s="66"/>
      <c r="Z22" s="66"/>
      <c r="AA22" s="66"/>
      <c r="AB22" s="66"/>
      <c r="AC22" s="67"/>
      <c r="AD22" s="11"/>
      <c r="AE22" s="16"/>
      <c r="AF22" s="117"/>
      <c r="AG22" s="21"/>
      <c r="AH22" s="66"/>
      <c r="AI22" s="66"/>
      <c r="AJ22" s="66"/>
      <c r="AK22" s="66"/>
      <c r="AL22" s="66"/>
      <c r="AM22" s="67"/>
      <c r="AN22" s="11"/>
      <c r="AO22" s="16"/>
      <c r="AP22" s="117"/>
      <c r="AQ22" s="21"/>
      <c r="AR22" s="66"/>
      <c r="AS22" s="66"/>
      <c r="AT22" s="66"/>
      <c r="AU22" s="66"/>
      <c r="AV22" s="66"/>
      <c r="AW22" s="67"/>
      <c r="AX22" s="11"/>
      <c r="AY22" s="16"/>
      <c r="AZ22" s="117"/>
      <c r="BA22" s="21"/>
      <c r="BB22" s="66"/>
      <c r="BC22" s="66"/>
      <c r="BD22" s="66"/>
      <c r="BE22" s="66"/>
      <c r="BF22" s="66"/>
      <c r="BG22" s="67"/>
      <c r="BH22" s="11"/>
      <c r="BI22" s="16"/>
      <c r="BJ22" s="117"/>
      <c r="BK22" s="21"/>
      <c r="BL22" s="66"/>
      <c r="BM22" s="66"/>
      <c r="BN22" s="66"/>
      <c r="BO22" s="66"/>
      <c r="BP22" s="66"/>
      <c r="BQ22" s="67"/>
      <c r="BR22" s="11"/>
      <c r="BS22" s="16"/>
      <c r="BT22" s="117"/>
      <c r="BU22" s="21"/>
      <c r="BV22" s="66"/>
      <c r="BW22" s="66"/>
      <c r="BX22" s="66"/>
      <c r="BY22" s="66"/>
      <c r="BZ22" s="66"/>
      <c r="CA22" s="67"/>
      <c r="CB22" s="11"/>
      <c r="CC22" s="16"/>
      <c r="CD22" s="117"/>
      <c r="CE22" s="21"/>
      <c r="CF22" s="66"/>
      <c r="CG22" s="66"/>
      <c r="CH22" s="66"/>
      <c r="CI22" s="66"/>
      <c r="CJ22" s="66"/>
      <c r="CK22" s="67"/>
      <c r="CL22" s="11"/>
      <c r="CM22" s="16"/>
      <c r="CN22" s="126"/>
      <c r="CX22" s="126"/>
      <c r="DH22" s="126"/>
      <c r="DR22" s="126"/>
      <c r="EB22" s="126"/>
      <c r="EL22" s="126"/>
      <c r="EV22" s="126"/>
      <c r="FF22" s="126"/>
      <c r="FP22" s="126"/>
      <c r="FZ22" s="126"/>
      <c r="GJ22" s="126"/>
      <c r="GT22" s="126"/>
      <c r="HD22" s="126"/>
      <c r="HN22" s="126"/>
      <c r="HX22" s="126"/>
      <c r="IH22" s="126"/>
      <c r="IR22" s="126"/>
    </row>
    <row xmlns:x14ac="http://schemas.microsoft.com/office/spreadsheetml/2009/9/ac" r="23" s="2" customFormat="true" x14ac:dyDescent="0.25">
      <c r="A23" s="376" t="str">
        <f ca="true">IF(ISBLANK('Data Summary'!A25),"",'Data Summary'!A25)</f>
        <v/>
      </c>
      <c r="B23" s="117"/>
      <c r="C23" s="21"/>
      <c r="D23" s="66"/>
      <c r="E23" s="66"/>
      <c r="F23" s="66"/>
      <c r="G23" s="66"/>
      <c r="H23" s="66"/>
      <c r="I23" s="67"/>
      <c r="J23" s="11"/>
      <c r="K23" s="16"/>
      <c r="L23" s="117"/>
      <c r="M23" s="21"/>
      <c r="N23" s="66"/>
      <c r="O23" s="66"/>
      <c r="P23" s="66"/>
      <c r="Q23" s="66"/>
      <c r="R23" s="66"/>
      <c r="S23" s="67"/>
      <c r="T23" s="11"/>
      <c r="U23" s="16"/>
      <c r="V23" s="117"/>
      <c r="W23" s="21"/>
      <c r="X23" s="66"/>
      <c r="Y23" s="66"/>
      <c r="Z23" s="66"/>
      <c r="AA23" s="66"/>
      <c r="AB23" s="66"/>
      <c r="AC23" s="67"/>
      <c r="AD23" s="11"/>
      <c r="AE23" s="16"/>
      <c r="AF23" s="117"/>
      <c r="AG23" s="21"/>
      <c r="AH23" s="66"/>
      <c r="AI23" s="66"/>
      <c r="AJ23" s="66"/>
      <c r="AK23" s="66"/>
      <c r="AL23" s="66"/>
      <c r="AM23" s="67"/>
      <c r="AN23" s="11"/>
      <c r="AO23" s="16"/>
      <c r="AP23" s="117"/>
      <c r="AQ23" s="21"/>
      <c r="AR23" s="66"/>
      <c r="AS23" s="66"/>
      <c r="AT23" s="66"/>
      <c r="AU23" s="66"/>
      <c r="AV23" s="66"/>
      <c r="AW23" s="67"/>
      <c r="AX23" s="11"/>
      <c r="AY23" s="16"/>
      <c r="AZ23" s="117"/>
      <c r="BA23" s="21"/>
      <c r="BB23" s="66"/>
      <c r="BC23" s="66"/>
      <c r="BD23" s="66"/>
      <c r="BE23" s="66"/>
      <c r="BF23" s="66"/>
      <c r="BG23" s="67"/>
      <c r="BH23" s="11"/>
      <c r="BI23" s="16"/>
      <c r="BJ23" s="117"/>
      <c r="BK23" s="21"/>
      <c r="BL23" s="66"/>
      <c r="BM23" s="66"/>
      <c r="BN23" s="66"/>
      <c r="BO23" s="66"/>
      <c r="BP23" s="66"/>
      <c r="BQ23" s="67"/>
      <c r="BR23" s="11"/>
      <c r="BS23" s="16"/>
      <c r="BT23" s="117"/>
      <c r="BU23" s="21"/>
      <c r="BV23" s="66"/>
      <c r="BW23" s="66"/>
      <c r="BX23" s="66"/>
      <c r="BY23" s="66"/>
      <c r="BZ23" s="66"/>
      <c r="CA23" s="67"/>
      <c r="CB23" s="11"/>
      <c r="CC23" s="16"/>
      <c r="CD23" s="117"/>
      <c r="CE23" s="21"/>
      <c r="CF23" s="66"/>
      <c r="CG23" s="66"/>
      <c r="CH23" s="66"/>
      <c r="CI23" s="66"/>
      <c r="CJ23" s="66"/>
      <c r="CK23" s="67"/>
      <c r="CL23" s="11"/>
      <c r="CM23" s="16"/>
      <c r="CN23" s="126"/>
      <c r="CX23" s="126"/>
      <c r="DH23" s="126"/>
      <c r="DR23" s="126"/>
      <c r="EB23" s="126"/>
      <c r="EL23" s="126"/>
      <c r="EV23" s="126"/>
      <c r="FF23" s="126"/>
      <c r="FP23" s="126"/>
      <c r="FZ23" s="126"/>
      <c r="GJ23" s="126"/>
      <c r="GT23" s="126"/>
      <c r="HD23" s="126"/>
      <c r="HN23" s="126"/>
      <c r="HX23" s="126"/>
      <c r="IH23" s="126"/>
      <c r="IR23" s="126"/>
    </row>
    <row xmlns:x14ac="http://schemas.microsoft.com/office/spreadsheetml/2009/9/ac" r="24" s="2" customFormat="true" x14ac:dyDescent="0.25">
      <c r="A24" s="376" t="str">
        <f ca="true">IF(ISBLANK('Data Summary'!A26),"",'Data Summary'!A26)</f>
        <v/>
      </c>
      <c r="B24" s="117"/>
      <c r="C24" s="21"/>
      <c r="D24" s="66"/>
      <c r="E24" s="66"/>
      <c r="F24" s="66"/>
      <c r="G24" s="66"/>
      <c r="H24" s="66"/>
      <c r="I24" s="67"/>
      <c r="J24" s="11"/>
      <c r="K24" s="16"/>
      <c r="L24" s="117"/>
      <c r="M24" s="21"/>
      <c r="N24" s="66"/>
      <c r="O24" s="66"/>
      <c r="P24" s="66"/>
      <c r="Q24" s="66"/>
      <c r="R24" s="66"/>
      <c r="S24" s="67"/>
      <c r="T24" s="11"/>
      <c r="U24" s="16"/>
      <c r="V24" s="117"/>
      <c r="W24" s="21"/>
      <c r="X24" s="66"/>
      <c r="Y24" s="66"/>
      <c r="Z24" s="66"/>
      <c r="AA24" s="66"/>
      <c r="AB24" s="66"/>
      <c r="AC24" s="67"/>
      <c r="AD24" s="11"/>
      <c r="AE24" s="16"/>
      <c r="AF24" s="117"/>
      <c r="AG24" s="21"/>
      <c r="AH24" s="66"/>
      <c r="AI24" s="66"/>
      <c r="AJ24" s="66"/>
      <c r="AK24" s="66"/>
      <c r="AL24" s="66"/>
      <c r="AM24" s="67"/>
      <c r="AN24" s="11"/>
      <c r="AO24" s="16"/>
      <c r="AP24" s="117"/>
      <c r="AQ24" s="21"/>
      <c r="AR24" s="66"/>
      <c r="AS24" s="66"/>
      <c r="AT24" s="66"/>
      <c r="AU24" s="66"/>
      <c r="AV24" s="66"/>
      <c r="AW24" s="67"/>
      <c r="AX24" s="11"/>
      <c r="AY24" s="16"/>
      <c r="AZ24" s="117"/>
      <c r="BA24" s="21"/>
      <c r="BB24" s="66"/>
      <c r="BC24" s="66"/>
      <c r="BD24" s="66"/>
      <c r="BE24" s="66"/>
      <c r="BF24" s="66"/>
      <c r="BG24" s="67"/>
      <c r="BH24" s="11"/>
      <c r="BI24" s="16"/>
      <c r="BJ24" s="117"/>
      <c r="BK24" s="21"/>
      <c r="BL24" s="66"/>
      <c r="BM24" s="66"/>
      <c r="BN24" s="66"/>
      <c r="BO24" s="66"/>
      <c r="BP24" s="66"/>
      <c r="BQ24" s="67"/>
      <c r="BR24" s="11"/>
      <c r="BS24" s="16"/>
      <c r="BT24" s="117"/>
      <c r="BU24" s="21"/>
      <c r="BV24" s="66"/>
      <c r="BW24" s="66"/>
      <c r="BX24" s="66"/>
      <c r="BY24" s="66"/>
      <c r="BZ24" s="66"/>
      <c r="CA24" s="67"/>
      <c r="CB24" s="11"/>
      <c r="CC24" s="16"/>
      <c r="CD24" s="117"/>
      <c r="CE24" s="21"/>
      <c r="CF24" s="66"/>
      <c r="CG24" s="66"/>
      <c r="CH24" s="66"/>
      <c r="CI24" s="66"/>
      <c r="CJ24" s="66"/>
      <c r="CK24" s="67"/>
      <c r="CL24" s="11"/>
      <c r="CM24" s="16"/>
      <c r="CN24" s="126"/>
      <c r="CX24" s="126"/>
      <c r="DH24" s="126"/>
      <c r="DR24" s="126"/>
      <c r="EB24" s="126"/>
      <c r="EL24" s="126"/>
      <c r="EV24" s="126"/>
      <c r="FF24" s="126"/>
      <c r="FP24" s="126"/>
      <c r="FZ24" s="126"/>
      <c r="GJ24" s="126"/>
      <c r="GT24" s="126"/>
      <c r="HD24" s="126"/>
      <c r="HN24" s="126"/>
      <c r="HX24" s="126"/>
      <c r="IH24" s="126"/>
      <c r="IR24" s="126"/>
    </row>
    <row xmlns:x14ac="http://schemas.microsoft.com/office/spreadsheetml/2009/9/ac" r="25" s="2" customFormat="true" x14ac:dyDescent="0.25">
      <c r="A25" s="376" t="str">
        <f ca="true">IF(ISBLANK('Data Summary'!A27),"",'Data Summary'!A27)</f>
        <v/>
      </c>
      <c r="B25" s="117"/>
      <c r="C25" s="21"/>
      <c r="D25" s="66"/>
      <c r="E25" s="66"/>
      <c r="F25" s="66"/>
      <c r="G25" s="66"/>
      <c r="H25" s="66"/>
      <c r="I25" s="67"/>
      <c r="J25" s="11"/>
      <c r="K25" s="16"/>
      <c r="L25" s="117"/>
      <c r="M25" s="21"/>
      <c r="N25" s="66"/>
      <c r="O25" s="66"/>
      <c r="P25" s="66"/>
      <c r="Q25" s="66"/>
      <c r="R25" s="66"/>
      <c r="S25" s="67"/>
      <c r="T25" s="11"/>
      <c r="U25" s="16"/>
      <c r="V25" s="117"/>
      <c r="W25" s="21"/>
      <c r="X25" s="66"/>
      <c r="Y25" s="66"/>
      <c r="Z25" s="66"/>
      <c r="AA25" s="66"/>
      <c r="AB25" s="66"/>
      <c r="AC25" s="67"/>
      <c r="AD25" s="11"/>
      <c r="AE25" s="16"/>
      <c r="AF25" s="117"/>
      <c r="AG25" s="21"/>
      <c r="AH25" s="66"/>
      <c r="AI25" s="66"/>
      <c r="AJ25" s="66"/>
      <c r="AK25" s="66"/>
      <c r="AL25" s="66"/>
      <c r="AM25" s="67"/>
      <c r="AN25" s="11"/>
      <c r="AO25" s="16"/>
      <c r="AP25" s="117"/>
      <c r="AQ25" s="21"/>
      <c r="AR25" s="66"/>
      <c r="AS25" s="66"/>
      <c r="AT25" s="66"/>
      <c r="AU25" s="66"/>
      <c r="AV25" s="66"/>
      <c r="AW25" s="67"/>
      <c r="AX25" s="11"/>
      <c r="AY25" s="16"/>
      <c r="AZ25" s="117"/>
      <c r="BA25" s="21"/>
      <c r="BB25" s="66"/>
      <c r="BC25" s="66"/>
      <c r="BD25" s="66"/>
      <c r="BE25" s="66"/>
      <c r="BF25" s="66"/>
      <c r="BG25" s="67"/>
      <c r="BH25" s="11"/>
      <c r="BI25" s="16"/>
      <c r="BJ25" s="117"/>
      <c r="BK25" s="21"/>
      <c r="BL25" s="66"/>
      <c r="BM25" s="66"/>
      <c r="BN25" s="66"/>
      <c r="BO25" s="66"/>
      <c r="BP25" s="66"/>
      <c r="BQ25" s="67"/>
      <c r="BR25" s="11"/>
      <c r="BS25" s="16"/>
      <c r="BT25" s="117"/>
      <c r="BU25" s="21"/>
      <c r="BV25" s="66"/>
      <c r="BW25" s="66"/>
      <c r="BX25" s="66"/>
      <c r="BY25" s="66"/>
      <c r="BZ25" s="66"/>
      <c r="CA25" s="67"/>
      <c r="CB25" s="11"/>
      <c r="CC25" s="16"/>
      <c r="CD25" s="117"/>
      <c r="CE25" s="21"/>
      <c r="CF25" s="66"/>
      <c r="CG25" s="66"/>
      <c r="CH25" s="66"/>
      <c r="CI25" s="66"/>
      <c r="CJ25" s="66"/>
      <c r="CK25" s="67"/>
      <c r="CL25" s="11"/>
      <c r="CM25" s="16"/>
      <c r="CN25" s="126"/>
      <c r="CX25" s="126"/>
      <c r="DH25" s="126"/>
      <c r="DR25" s="126"/>
      <c r="EB25" s="126"/>
      <c r="EL25" s="126"/>
      <c r="EV25" s="126"/>
      <c r="FF25" s="126"/>
      <c r="FP25" s="126"/>
      <c r="FZ25" s="126"/>
      <c r="GJ25" s="126"/>
      <c r="GT25" s="126"/>
      <c r="HD25" s="126"/>
      <c r="HN25" s="126"/>
      <c r="HX25" s="126"/>
      <c r="IH25" s="126"/>
      <c r="IR25" s="126"/>
    </row>
    <row xmlns:x14ac="http://schemas.microsoft.com/office/spreadsheetml/2009/9/ac" r="26" s="2" customFormat="true" x14ac:dyDescent="0.25">
      <c r="A26" s="376" t="str">
        <f ca="true">IF(ISBLANK('Data Summary'!A28),"",'Data Summary'!A28)</f>
        <v/>
      </c>
      <c r="B26" s="117"/>
      <c r="C26" s="21"/>
      <c r="D26" s="6"/>
      <c r="E26" s="6"/>
      <c r="F26" s="6"/>
      <c r="G26" s="6"/>
      <c r="H26" s="6"/>
      <c r="I26" s="26"/>
      <c r="J26" s="11"/>
      <c r="K26" s="16"/>
      <c r="L26" s="117"/>
      <c r="M26" s="21"/>
      <c r="N26" s="6"/>
      <c r="O26" s="6"/>
      <c r="P26" s="6"/>
      <c r="Q26" s="6"/>
      <c r="R26" s="6"/>
      <c r="S26" s="26"/>
      <c r="T26" s="11"/>
      <c r="U26" s="16"/>
      <c r="V26" s="117"/>
      <c r="W26" s="21"/>
      <c r="X26" s="6"/>
      <c r="Y26" s="6"/>
      <c r="Z26" s="6"/>
      <c r="AA26" s="6"/>
      <c r="AB26" s="6"/>
      <c r="AC26" s="26"/>
      <c r="AD26" s="11"/>
      <c r="AE26" s="16"/>
      <c r="AF26" s="117"/>
      <c r="AG26" s="21"/>
      <c r="AH26" s="6"/>
      <c r="AI26" s="6"/>
      <c r="AJ26" s="6"/>
      <c r="AK26" s="6"/>
      <c r="AL26" s="6"/>
      <c r="AM26" s="26"/>
      <c r="AN26" s="11"/>
      <c r="AO26" s="16"/>
      <c r="AP26" s="117"/>
      <c r="AQ26" s="21"/>
      <c r="AR26" s="6"/>
      <c r="AS26" s="6"/>
      <c r="AT26" s="6"/>
      <c r="AU26" s="6"/>
      <c r="AV26" s="6"/>
      <c r="AW26" s="26"/>
      <c r="AX26" s="11"/>
      <c r="AY26" s="16"/>
      <c r="AZ26" s="117"/>
      <c r="BA26" s="21"/>
      <c r="BB26" s="6"/>
      <c r="BC26" s="6"/>
      <c r="BD26" s="6"/>
      <c r="BE26" s="6"/>
      <c r="BF26" s="6"/>
      <c r="BG26" s="26"/>
      <c r="BH26" s="11"/>
      <c r="BI26" s="16"/>
      <c r="BJ26" s="117"/>
      <c r="BK26" s="21"/>
      <c r="BL26" s="6"/>
      <c r="BM26" s="6"/>
      <c r="BN26" s="6"/>
      <c r="BO26" s="6"/>
      <c r="BP26" s="6"/>
      <c r="BQ26" s="26"/>
      <c r="BR26" s="11"/>
      <c r="BS26" s="16"/>
      <c r="BT26" s="117"/>
      <c r="BU26" s="21"/>
      <c r="BV26" s="6"/>
      <c r="BW26" s="6"/>
      <c r="BX26" s="6"/>
      <c r="BY26" s="6"/>
      <c r="BZ26" s="6"/>
      <c r="CA26" s="26"/>
      <c r="CB26" s="11"/>
      <c r="CC26" s="16"/>
      <c r="CD26" s="117"/>
      <c r="CE26" s="21"/>
      <c r="CF26" s="6"/>
      <c r="CG26" s="6"/>
      <c r="CH26" s="6"/>
      <c r="CI26" s="6"/>
      <c r="CJ26" s="6"/>
      <c r="CK26" s="26"/>
      <c r="CL26" s="11"/>
      <c r="CM26" s="16"/>
      <c r="CN26" s="126"/>
      <c r="CX26" s="126"/>
      <c r="DH26" s="126"/>
      <c r="DR26" s="126"/>
      <c r="EB26" s="126"/>
      <c r="EL26" s="126"/>
      <c r="EV26" s="126"/>
      <c r="FF26" s="126"/>
      <c r="FP26" s="126"/>
      <c r="FZ26" s="126"/>
      <c r="GJ26" s="126"/>
      <c r="GT26" s="126"/>
      <c r="HD26" s="126"/>
      <c r="HN26" s="126"/>
      <c r="HX26" s="126"/>
      <c r="IH26" s="126"/>
      <c r="IR26" s="126"/>
    </row>
    <row xmlns:x14ac="http://schemas.microsoft.com/office/spreadsheetml/2009/9/ac" r="27" s="2" customFormat="true" ht="93" customHeight="true" x14ac:dyDescent="0.25">
      <c r="A27" s="376" t="str">
        <f ca="true">IF(ISBLANK('Data Summary'!A29),"",'Data Summary'!A29)</f>
        <v/>
      </c>
      <c r="B27" s="118" t="s">
        <v>12</v>
      </c>
      <c r="C27" s="558" t="s">
        <v>169</v>
      </c>
      <c r="D27" s="558"/>
      <c r="E27" s="558"/>
      <c r="F27" s="558"/>
      <c r="G27" s="558"/>
      <c r="H27" s="558"/>
      <c r="I27" s="559"/>
      <c r="J27" s="11"/>
      <c r="K27" s="16"/>
      <c r="L27" s="118" t="s">
        <v>12</v>
      </c>
      <c r="M27" s="558" t="s">
        <v>185</v>
      </c>
      <c r="N27" s="558"/>
      <c r="O27" s="558"/>
      <c r="P27" s="558"/>
      <c r="Q27" s="558"/>
      <c r="R27" s="558"/>
      <c r="S27" s="559"/>
      <c r="T27" s="11"/>
      <c r="U27" s="16"/>
      <c r="V27" s="118" t="s">
        <v>12</v>
      </c>
      <c r="W27" s="558" t="s">
        <v>185</v>
      </c>
      <c r="X27" s="558"/>
      <c r="Y27" s="558"/>
      <c r="Z27" s="558"/>
      <c r="AA27" s="558"/>
      <c r="AB27" s="558"/>
      <c r="AC27" s="559"/>
      <c r="AD27" s="11"/>
      <c r="AE27" s="16"/>
      <c r="AF27" s="118" t="s">
        <v>12</v>
      </c>
      <c r="AG27" s="558" t="s">
        <v>270</v>
      </c>
      <c r="AH27" s="558"/>
      <c r="AI27" s="558"/>
      <c r="AJ27" s="558"/>
      <c r="AK27" s="558"/>
      <c r="AL27" s="558"/>
      <c r="AM27" s="559"/>
      <c r="AN27" s="11"/>
      <c r="AO27" s="16"/>
      <c r="AP27" s="118" t="s">
        <v>12</v>
      </c>
      <c r="AQ27" s="558" t="s">
        <v>254</v>
      </c>
      <c r="AR27" s="558"/>
      <c r="AS27" s="558"/>
      <c r="AT27" s="558"/>
      <c r="AU27" s="558"/>
      <c r="AV27" s="558"/>
      <c r="AW27" s="559"/>
      <c r="AX27" s="11"/>
      <c r="AY27" s="16"/>
      <c r="AZ27" s="118" t="s">
        <v>12</v>
      </c>
      <c r="BA27" s="558"/>
      <c r="BB27" s="558"/>
      <c r="BC27" s="558"/>
      <c r="BD27" s="558"/>
      <c r="BE27" s="558"/>
      <c r="BF27" s="558"/>
      <c r="BG27" s="559"/>
      <c r="BH27" s="11"/>
      <c r="BI27" s="16"/>
      <c r="BJ27" s="118" t="s">
        <v>12</v>
      </c>
      <c r="BK27" s="558" t="s">
        <v>185</v>
      </c>
      <c r="BL27" s="558"/>
      <c r="BM27" s="558"/>
      <c r="BN27" s="558"/>
      <c r="BO27" s="558"/>
      <c r="BP27" s="558"/>
      <c r="BQ27" s="559"/>
      <c r="BR27" s="11"/>
      <c r="BS27" s="16"/>
      <c r="BT27" s="118" t="s">
        <v>12</v>
      </c>
      <c r="BU27" s="558" t="s">
        <v>185</v>
      </c>
      <c r="BV27" s="558"/>
      <c r="BW27" s="558"/>
      <c r="BX27" s="558"/>
      <c r="BY27" s="558"/>
      <c r="BZ27" s="558"/>
      <c r="CA27" s="559"/>
      <c r="CB27" s="11"/>
      <c r="CC27" s="16"/>
      <c r="CD27" s="118" t="s">
        <v>12</v>
      </c>
      <c r="CE27" s="558" t="s">
        <v>185</v>
      </c>
      <c r="CF27" s="558"/>
      <c r="CG27" s="558"/>
      <c r="CH27" s="558"/>
      <c r="CI27" s="558"/>
      <c r="CJ27" s="558"/>
      <c r="CK27" s="559"/>
      <c r="CL27" s="11"/>
      <c r="CM27" s="16"/>
      <c r="CN27" s="126"/>
      <c r="CX27" s="126"/>
      <c r="DH27" s="126"/>
      <c r="DR27" s="126"/>
      <c r="EB27" s="126"/>
      <c r="EL27" s="126"/>
      <c r="EV27" s="126"/>
      <c r="FF27" s="126"/>
      <c r="FP27" s="126"/>
      <c r="FZ27" s="126"/>
      <c r="GJ27" s="126"/>
      <c r="GT27" s="126"/>
      <c r="HD27" s="126"/>
      <c r="HN27" s="126"/>
      <c r="HX27" s="126"/>
      <c r="IH27" s="126"/>
      <c r="IR27" s="126"/>
    </row>
    <row xmlns:x14ac="http://schemas.microsoft.com/office/spreadsheetml/2009/9/ac" r="28" s="2" customFormat="true" ht="15.75" customHeight="true" x14ac:dyDescent="0.25">
      <c r="A28" s="376" t="str">
        <f ca="true">IF(ISBLANK('Data Summary'!A30),"",'Data Summary'!A30)</f>
        <v/>
      </c>
      <c r="B28" s="118"/>
      <c r="C28" s="63" t="s">
        <v>120</v>
      </c>
      <c r="D28" s="104"/>
      <c r="E28" s="104"/>
      <c r="F28" s="104"/>
      <c r="G28" s="104"/>
      <c r="H28" s="104"/>
      <c r="I28" s="96"/>
      <c r="J28" s="11"/>
      <c r="K28" s="16"/>
      <c r="L28" s="118"/>
      <c r="M28" s="63" t="s">
        <v>120</v>
      </c>
      <c r="N28" s="104"/>
      <c r="O28" s="104"/>
      <c r="P28" s="104"/>
      <c r="Q28" s="104"/>
      <c r="R28" s="104"/>
      <c r="S28" s="140"/>
      <c r="T28" s="11"/>
      <c r="U28" s="16"/>
      <c r="V28" s="118"/>
      <c r="W28" s="63" t="s">
        <v>120</v>
      </c>
      <c r="X28" s="104"/>
      <c r="Y28" s="104"/>
      <c r="Z28" s="104"/>
      <c r="AA28" s="104"/>
      <c r="AB28" s="104"/>
      <c r="AC28" s="370"/>
      <c r="AD28" s="11"/>
      <c r="AE28" s="16"/>
      <c r="AF28" s="118"/>
      <c r="AG28" s="63" t="s">
        <v>120</v>
      </c>
      <c r="AH28" s="104"/>
      <c r="AI28" s="104"/>
      <c r="AJ28" s="104"/>
      <c r="AK28" s="104"/>
      <c r="AL28" s="104"/>
      <c r="AM28" s="370"/>
      <c r="AN28" s="11"/>
      <c r="AO28" s="16"/>
      <c r="AP28" s="118"/>
      <c r="AQ28" s="63" t="s">
        <v>120</v>
      </c>
      <c r="AR28" s="104"/>
      <c r="AS28" s="104" t="s">
        <v>187</v>
      </c>
      <c r="AT28" s="104" t="s">
        <v>187</v>
      </c>
      <c r="AU28" s="104" t="s">
        <v>187</v>
      </c>
      <c r="AV28" s="104"/>
      <c r="AW28" s="369"/>
      <c r="AX28" s="11"/>
      <c r="AY28" s="16"/>
      <c r="AZ28" s="118"/>
      <c r="BA28" s="63" t="s">
        <v>120</v>
      </c>
      <c r="BB28" s="51" t="s">
        <v>187</v>
      </c>
      <c r="BC28" s="51" t="s">
        <v>187</v>
      </c>
      <c r="BD28" s="51" t="s">
        <v>187</v>
      </c>
      <c r="BE28" s="104"/>
      <c r="BF28" s="104"/>
      <c r="BG28" s="369"/>
      <c r="BH28" s="11"/>
      <c r="BI28" s="16"/>
      <c r="BJ28" s="118"/>
      <c r="BK28" s="63" t="s">
        <v>120</v>
      </c>
      <c r="BL28" s="104"/>
      <c r="BM28" s="104"/>
      <c r="BN28" s="104"/>
      <c r="BO28" s="104"/>
      <c r="BP28" s="104"/>
      <c r="BQ28" s="397"/>
      <c r="BR28" s="11"/>
      <c r="BS28" s="16"/>
      <c r="BT28" s="118"/>
      <c r="BU28" s="63" t="s">
        <v>120</v>
      </c>
      <c r="BV28" s="104"/>
      <c r="BW28" s="104"/>
      <c r="BX28" s="104"/>
      <c r="BY28" s="104"/>
      <c r="BZ28" s="104"/>
      <c r="CA28" s="398"/>
      <c r="CB28" s="11"/>
      <c r="CC28" s="16"/>
      <c r="CD28" s="118"/>
      <c r="CE28" s="63" t="s">
        <v>120</v>
      </c>
      <c r="CF28" s="104"/>
      <c r="CG28" s="104"/>
      <c r="CH28" s="104"/>
      <c r="CI28" s="104"/>
      <c r="CJ28" s="104"/>
      <c r="CK28" s="399"/>
      <c r="CL28" s="11"/>
      <c r="CM28" s="16"/>
      <c r="CN28" s="126"/>
      <c r="CX28" s="126"/>
      <c r="DH28" s="126"/>
      <c r="DR28" s="126"/>
      <c r="EB28" s="126"/>
      <c r="EL28" s="126"/>
      <c r="EV28" s="126"/>
      <c r="FF28" s="126"/>
      <c r="FP28" s="126"/>
      <c r="FZ28" s="126"/>
      <c r="GJ28" s="126"/>
      <c r="GT28" s="126"/>
      <c r="HD28" s="126"/>
      <c r="HN28" s="126"/>
      <c r="HX28" s="126"/>
      <c r="IH28" s="126"/>
      <c r="IR28" s="126"/>
    </row>
    <row xmlns:x14ac="http://schemas.microsoft.com/office/spreadsheetml/2009/9/ac" r="29" s="2" customFormat="true" ht="15" customHeight="true" x14ac:dyDescent="0.25">
      <c r="A29" s="376" t="str">
        <f ca="true">IF(ISBLANK('Data Summary'!A31),"",'Data Summary'!A31)</f>
        <v/>
      </c>
      <c r="B29" s="118"/>
      <c r="C29" s="63" t="s">
        <v>102</v>
      </c>
      <c r="D29" s="51" t="s">
        <v>167</v>
      </c>
      <c r="E29" s="51" t="s">
        <v>167</v>
      </c>
      <c r="F29" s="51" t="s">
        <v>167</v>
      </c>
      <c r="G29" s="51"/>
      <c r="H29" s="51"/>
      <c r="I29" s="95"/>
      <c r="J29" s="11"/>
      <c r="K29" s="16"/>
      <c r="L29" s="118"/>
      <c r="M29" s="63" t="s">
        <v>102</v>
      </c>
      <c r="N29" s="51"/>
      <c r="O29" s="51"/>
      <c r="P29" s="51"/>
      <c r="Q29" s="51"/>
      <c r="R29" s="51"/>
      <c r="S29" s="95"/>
      <c r="T29" s="11"/>
      <c r="U29" s="16"/>
      <c r="V29" s="118"/>
      <c r="W29" s="63" t="s">
        <v>102</v>
      </c>
      <c r="X29" s="51"/>
      <c r="Y29" s="51"/>
      <c r="Z29" s="51"/>
      <c r="AA29" s="51"/>
      <c r="AB29" s="51"/>
      <c r="AC29" s="95"/>
      <c r="AD29" s="11"/>
      <c r="AE29" s="16"/>
      <c r="AF29" s="118"/>
      <c r="AG29" s="63" t="s">
        <v>102</v>
      </c>
      <c r="AH29" s="51"/>
      <c r="AI29" s="51"/>
      <c r="AJ29" s="51"/>
      <c r="AK29" s="51"/>
      <c r="AL29" s="51"/>
      <c r="AM29" s="95"/>
      <c r="AN29" s="11"/>
      <c r="AO29" s="16"/>
      <c r="AP29" s="118"/>
      <c r="AQ29" s="63" t="s">
        <v>102</v>
      </c>
      <c r="AR29" s="51"/>
      <c r="AS29" s="104" t="s">
        <v>187</v>
      </c>
      <c r="AT29" s="104" t="s">
        <v>187</v>
      </c>
      <c r="AU29" s="104" t="s">
        <v>187</v>
      </c>
      <c r="AV29" s="51"/>
      <c r="AW29" s="95"/>
      <c r="AX29" s="11"/>
      <c r="AY29" s="16"/>
      <c r="AZ29" s="118"/>
      <c r="BA29" s="63" t="s">
        <v>102</v>
      </c>
      <c r="BB29" s="51"/>
      <c r="BC29" s="51"/>
      <c r="BD29" s="51"/>
      <c r="BE29" s="51"/>
      <c r="BF29" s="51"/>
      <c r="BG29" s="95"/>
      <c r="BH29" s="11"/>
      <c r="BI29" s="16"/>
      <c r="BJ29" s="118"/>
      <c r="BK29" s="63" t="s">
        <v>102</v>
      </c>
      <c r="BL29" s="51"/>
      <c r="BM29" s="51"/>
      <c r="BN29" s="51"/>
      <c r="BO29" s="51"/>
      <c r="BP29" s="51"/>
      <c r="BQ29" s="95"/>
      <c r="BR29" s="11"/>
      <c r="BS29" s="16"/>
      <c r="BT29" s="118"/>
      <c r="BU29" s="63" t="s">
        <v>102</v>
      </c>
      <c r="BV29" s="51"/>
      <c r="BW29" s="51"/>
      <c r="BX29" s="51"/>
      <c r="BY29" s="51"/>
      <c r="BZ29" s="51"/>
      <c r="CA29" s="95"/>
      <c r="CB29" s="11"/>
      <c r="CC29" s="16"/>
      <c r="CD29" s="118"/>
      <c r="CE29" s="63" t="s">
        <v>102</v>
      </c>
      <c r="CF29" s="51"/>
      <c r="CG29" s="51"/>
      <c r="CH29" s="51"/>
      <c r="CI29" s="51"/>
      <c r="CJ29" s="51"/>
      <c r="CK29" s="95"/>
      <c r="CL29" s="11"/>
      <c r="CM29" s="16"/>
      <c r="CN29" s="126"/>
      <c r="CX29" s="126"/>
      <c r="DH29" s="126"/>
      <c r="DR29" s="126"/>
      <c r="EB29" s="126"/>
      <c r="EL29" s="126"/>
      <c r="EV29" s="126"/>
      <c r="FF29" s="126"/>
      <c r="FP29" s="126"/>
      <c r="FZ29" s="126"/>
      <c r="GJ29" s="126"/>
      <c r="GT29" s="126"/>
      <c r="HD29" s="126"/>
      <c r="HN29" s="126"/>
      <c r="HX29" s="126"/>
      <c r="IH29" s="126"/>
      <c r="IR29" s="126"/>
    </row>
    <row xmlns:x14ac="http://schemas.microsoft.com/office/spreadsheetml/2009/9/ac" r="30" s="2" customFormat="true" ht="15" customHeight="true" x14ac:dyDescent="0.25">
      <c r="A30" s="376" t="str">
        <f ca="true">IF(ISBLANK('Data Summary'!A32),"",'Data Summary'!A32)</f>
        <v/>
      </c>
      <c r="B30" s="118"/>
      <c r="C30" s="63" t="s">
        <v>127</v>
      </c>
      <c r="D30" s="51"/>
      <c r="E30" s="51"/>
      <c r="F30" s="51"/>
      <c r="G30" s="51"/>
      <c r="H30" s="51"/>
      <c r="I30" s="95"/>
      <c r="J30" s="11"/>
      <c r="K30" s="16"/>
      <c r="L30" s="118"/>
      <c r="M30" s="63" t="s">
        <v>127</v>
      </c>
      <c r="N30" s="51"/>
      <c r="O30" s="51"/>
      <c r="P30" s="51"/>
      <c r="Q30" s="51"/>
      <c r="R30" s="51"/>
      <c r="S30" s="95"/>
      <c r="T30" s="11"/>
      <c r="U30" s="16"/>
      <c r="V30" s="118"/>
      <c r="W30" s="63" t="s">
        <v>127</v>
      </c>
      <c r="X30" s="51"/>
      <c r="Y30" s="51"/>
      <c r="Z30" s="51"/>
      <c r="AA30" s="51"/>
      <c r="AB30" s="51"/>
      <c r="AC30" s="95"/>
      <c r="AD30" s="11"/>
      <c r="AE30" s="16"/>
      <c r="AF30" s="118"/>
      <c r="AG30" s="63" t="s">
        <v>127</v>
      </c>
      <c r="AH30" s="51"/>
      <c r="AI30" s="51"/>
      <c r="AJ30" s="51"/>
      <c r="AK30" s="51"/>
      <c r="AL30" s="51"/>
      <c r="AM30" s="95"/>
      <c r="AN30" s="11"/>
      <c r="AO30" s="16"/>
      <c r="AP30" s="118"/>
      <c r="AQ30" s="63" t="s">
        <v>127</v>
      </c>
      <c r="AR30" s="51"/>
      <c r="AS30" s="104" t="s">
        <v>187</v>
      </c>
      <c r="AT30" s="104" t="s">
        <v>187</v>
      </c>
      <c r="AU30" s="104" t="s">
        <v>187</v>
      </c>
      <c r="AV30" s="51"/>
      <c r="AW30" s="95"/>
      <c r="AX30" s="11"/>
      <c r="AY30" s="16"/>
      <c r="AZ30" s="118"/>
      <c r="BA30" s="63" t="s">
        <v>127</v>
      </c>
      <c r="BB30" s="51"/>
      <c r="BC30" s="51"/>
      <c r="BD30" s="51"/>
      <c r="BE30" s="51"/>
      <c r="BF30" s="51"/>
      <c r="BG30" s="95"/>
      <c r="BH30" s="11"/>
      <c r="BI30" s="16"/>
      <c r="BJ30" s="118"/>
      <c r="BK30" s="63" t="s">
        <v>127</v>
      </c>
      <c r="BL30" s="51"/>
      <c r="BM30" s="51"/>
      <c r="BN30" s="51"/>
      <c r="BO30" s="51"/>
      <c r="BP30" s="51"/>
      <c r="BQ30" s="95"/>
      <c r="BR30" s="11"/>
      <c r="BS30" s="16"/>
      <c r="BT30" s="118"/>
      <c r="BU30" s="63" t="s">
        <v>127</v>
      </c>
      <c r="BV30" s="51"/>
      <c r="BW30" s="51"/>
      <c r="BX30" s="51"/>
      <c r="BY30" s="51"/>
      <c r="BZ30" s="51"/>
      <c r="CA30" s="95"/>
      <c r="CB30" s="11"/>
      <c r="CC30" s="16"/>
      <c r="CD30" s="118"/>
      <c r="CE30" s="63" t="s">
        <v>127</v>
      </c>
      <c r="CF30" s="51"/>
      <c r="CG30" s="51"/>
      <c r="CH30" s="51"/>
      <c r="CI30" s="51"/>
      <c r="CJ30" s="51"/>
      <c r="CK30" s="95"/>
      <c r="CL30" s="11"/>
      <c r="CM30" s="16"/>
      <c r="CN30" s="126"/>
      <c r="CX30" s="126"/>
      <c r="DH30" s="126"/>
      <c r="DR30" s="126"/>
      <c r="EB30" s="126"/>
      <c r="EL30" s="126"/>
      <c r="EV30" s="126"/>
      <c r="FF30" s="126"/>
      <c r="FP30" s="126"/>
      <c r="FZ30" s="126"/>
      <c r="GJ30" s="126"/>
      <c r="GT30" s="126"/>
      <c r="HD30" s="126"/>
      <c r="HN30" s="126"/>
      <c r="HX30" s="126"/>
      <c r="IH30" s="126"/>
      <c r="IR30" s="126"/>
    </row>
    <row xmlns:x14ac="http://schemas.microsoft.com/office/spreadsheetml/2009/9/ac" r="31" ht="16.5" customHeight="true" x14ac:dyDescent="0.25">
      <c r="A31" s="376" t="str">
        <f ca="true">IF(ISBLANK('Data Summary'!A33),"",'Data Summary'!A33)</f>
        <v/>
      </c>
      <c r="B31" s="118"/>
      <c r="C31" s="63" t="s">
        <v>128</v>
      </c>
      <c r="D31" s="51"/>
      <c r="E31" s="51"/>
      <c r="F31" s="51"/>
      <c r="G31" s="51"/>
      <c r="H31" s="51"/>
      <c r="I31" s="95"/>
      <c r="J31" s="11"/>
      <c r="K31" s="16"/>
      <c r="L31" s="118"/>
      <c r="M31" s="63" t="s">
        <v>128</v>
      </c>
      <c r="N31" s="51"/>
      <c r="O31" s="51"/>
      <c r="P31" s="51"/>
      <c r="Q31" s="51"/>
      <c r="R31" s="51"/>
      <c r="S31" s="95"/>
      <c r="T31" s="11"/>
      <c r="U31" s="16"/>
      <c r="V31" s="118"/>
      <c r="W31" s="63" t="s">
        <v>128</v>
      </c>
      <c r="X31" s="51"/>
      <c r="Y31" s="51"/>
      <c r="Z31" s="51"/>
      <c r="AA31" s="51"/>
      <c r="AB31" s="51"/>
      <c r="AC31" s="95"/>
      <c r="AD31" s="11"/>
      <c r="AE31" s="16"/>
      <c r="AF31" s="118"/>
      <c r="AG31" s="63" t="s">
        <v>128</v>
      </c>
      <c r="AH31" s="51"/>
      <c r="AI31" s="51"/>
      <c r="AJ31" s="51"/>
      <c r="AK31" s="51"/>
      <c r="AL31" s="51"/>
      <c r="AM31" s="95"/>
      <c r="AN31" s="11"/>
      <c r="AO31" s="16"/>
      <c r="AP31" s="118"/>
      <c r="AQ31" s="63" t="s">
        <v>128</v>
      </c>
      <c r="AR31" s="51"/>
      <c r="AS31" s="104"/>
      <c r="AT31" s="104"/>
      <c r="AU31" s="104"/>
      <c r="AV31" s="51"/>
      <c r="AW31" s="95"/>
      <c r="AX31" s="11"/>
      <c r="AY31" s="16"/>
      <c r="AZ31" s="118"/>
      <c r="BA31" s="63" t="s">
        <v>128</v>
      </c>
      <c r="BB31" s="51"/>
      <c r="BC31" s="51"/>
      <c r="BD31" s="51"/>
      <c r="BE31" s="51"/>
      <c r="BF31" s="51"/>
      <c r="BG31" s="95"/>
      <c r="BH31" s="11"/>
      <c r="BI31" s="16"/>
      <c r="BJ31" s="118"/>
      <c r="BK31" s="63" t="s">
        <v>128</v>
      </c>
      <c r="BL31" s="51"/>
      <c r="BM31" s="51"/>
      <c r="BN31" s="51"/>
      <c r="BO31" s="51"/>
      <c r="BP31" s="51"/>
      <c r="BQ31" s="95"/>
      <c r="BR31" s="11"/>
      <c r="BS31" s="16"/>
      <c r="BT31" s="118"/>
      <c r="BU31" s="63" t="s">
        <v>128</v>
      </c>
      <c r="BV31" s="51"/>
      <c r="BW31" s="51"/>
      <c r="BX31" s="51"/>
      <c r="BY31" s="51"/>
      <c r="BZ31" s="51"/>
      <c r="CA31" s="95"/>
      <c r="CB31" s="11"/>
      <c r="CC31" s="16"/>
      <c r="CD31" s="118"/>
      <c r="CE31" s="63" t="s">
        <v>128</v>
      </c>
      <c r="CF31" s="51"/>
      <c r="CG31" s="51"/>
      <c r="CH31" s="51"/>
      <c r="CI31" s="51"/>
      <c r="CJ31" s="51"/>
      <c r="CK31" s="95"/>
      <c r="CL31" s="11"/>
      <c r="CM31" s="16"/>
    </row>
    <row xmlns:x14ac="http://schemas.microsoft.com/office/spreadsheetml/2009/9/ac" r="32" ht="16.5" customHeight="true" x14ac:dyDescent="0.25">
      <c r="A32" s="376" t="str">
        <f ca="true">IF(ISBLANK('Data Summary'!A34),"",'Data Summary'!A34)</f>
        <v/>
      </c>
      <c r="B32" s="118"/>
      <c r="C32" s="63" t="s">
        <v>103</v>
      </c>
      <c r="D32" s="51"/>
      <c r="E32" s="51"/>
      <c r="F32" s="51"/>
      <c r="G32" s="51"/>
      <c r="H32" s="51"/>
      <c r="I32" s="95"/>
      <c r="J32" s="11"/>
      <c r="K32" s="16"/>
      <c r="L32" s="118"/>
      <c r="M32" s="63" t="s">
        <v>103</v>
      </c>
      <c r="N32" s="51" t="s">
        <v>187</v>
      </c>
      <c r="O32" s="51"/>
      <c r="P32" s="51"/>
      <c r="Q32" s="51"/>
      <c r="R32" s="51" t="s">
        <v>187</v>
      </c>
      <c r="S32" s="95" t="s">
        <v>187</v>
      </c>
      <c r="T32" s="11"/>
      <c r="U32" s="16"/>
      <c r="V32" s="118"/>
      <c r="W32" s="63" t="s">
        <v>103</v>
      </c>
      <c r="X32" s="51" t="s">
        <v>187</v>
      </c>
      <c r="Y32" s="51"/>
      <c r="Z32" s="51"/>
      <c r="AA32" s="51"/>
      <c r="AB32" s="51" t="s">
        <v>187</v>
      </c>
      <c r="AC32" s="95" t="s">
        <v>187</v>
      </c>
      <c r="AD32" s="11"/>
      <c r="AE32" s="16"/>
      <c r="AF32" s="118"/>
      <c r="AG32" s="63" t="s">
        <v>103</v>
      </c>
      <c r="AH32" s="51" t="s">
        <v>167</v>
      </c>
      <c r="AI32" s="51"/>
      <c r="AJ32" s="51"/>
      <c r="AK32" s="51"/>
      <c r="AL32" s="51" t="s">
        <v>167</v>
      </c>
      <c r="AM32" s="95" t="s">
        <v>167</v>
      </c>
      <c r="AN32" s="11"/>
      <c r="AO32" s="16"/>
      <c r="AP32" s="118"/>
      <c r="AQ32" s="63" t="s">
        <v>103</v>
      </c>
      <c r="AR32" s="51"/>
      <c r="AS32" s="104" t="s">
        <v>187</v>
      </c>
      <c r="AT32" s="104" t="s">
        <v>187</v>
      </c>
      <c r="AU32" s="104" t="s">
        <v>187</v>
      </c>
      <c r="AV32" s="51"/>
      <c r="AW32" s="95"/>
      <c r="AX32" s="11"/>
      <c r="AY32" s="16"/>
      <c r="AZ32" s="118"/>
      <c r="BA32" s="63" t="s">
        <v>103</v>
      </c>
      <c r="BB32" s="51"/>
      <c r="BC32" s="51"/>
      <c r="BD32" s="51"/>
      <c r="BE32" s="51"/>
      <c r="BF32" s="51"/>
      <c r="BG32" s="95"/>
      <c r="BH32" s="11"/>
      <c r="BI32" s="16"/>
      <c r="BJ32" s="118"/>
      <c r="BK32" s="63" t="s">
        <v>103</v>
      </c>
      <c r="BL32" s="51" t="s">
        <v>187</v>
      </c>
      <c r="BM32" s="51"/>
      <c r="BN32" s="51"/>
      <c r="BO32" s="51"/>
      <c r="BP32" s="51" t="s">
        <v>187</v>
      </c>
      <c r="BQ32" s="95" t="s">
        <v>187</v>
      </c>
      <c r="BR32" s="11"/>
      <c r="BS32" s="16"/>
      <c r="BT32" s="118"/>
      <c r="BU32" s="63" t="s">
        <v>103</v>
      </c>
      <c r="BV32" s="51" t="s">
        <v>187</v>
      </c>
      <c r="BW32" s="51"/>
      <c r="BX32" s="51"/>
      <c r="BY32" s="51"/>
      <c r="BZ32" s="51" t="s">
        <v>187</v>
      </c>
      <c r="CA32" s="95" t="s">
        <v>187</v>
      </c>
      <c r="CB32" s="11"/>
      <c r="CC32" s="16"/>
      <c r="CD32" s="118"/>
      <c r="CE32" s="63" t="s">
        <v>103</v>
      </c>
      <c r="CF32" s="51" t="s">
        <v>187</v>
      </c>
      <c r="CG32" s="51"/>
      <c r="CH32" s="51"/>
      <c r="CI32" s="51"/>
      <c r="CJ32" s="51" t="s">
        <v>187</v>
      </c>
      <c r="CK32" s="95" t="s">
        <v>187</v>
      </c>
      <c r="CL32" s="11"/>
      <c r="CM32" s="16"/>
    </row>
    <row xmlns:x14ac="http://schemas.microsoft.com/office/spreadsheetml/2009/9/ac" r="33" ht="16.5" customHeight="true" x14ac:dyDescent="0.25">
      <c r="A33" s="376" t="str">
        <f ca="true">IF(ISBLANK('Data Summary'!A35),"",'Data Summary'!A35)</f>
        <v/>
      </c>
      <c r="B33" s="119"/>
      <c r="C33" s="12" t="s">
        <v>23</v>
      </c>
      <c r="D33" s="69"/>
      <c r="E33" s="69"/>
      <c r="F33" s="69"/>
      <c r="G33" s="70"/>
      <c r="H33" s="71"/>
      <c r="I33" s="72"/>
      <c r="J33" s="11"/>
      <c r="K33" s="16"/>
      <c r="L33" s="119"/>
      <c r="M33" s="12" t="s">
        <v>23</v>
      </c>
      <c r="N33" s="69"/>
      <c r="O33" s="69"/>
      <c r="P33" s="69"/>
      <c r="Q33" s="70"/>
      <c r="R33" s="71"/>
      <c r="S33" s="72"/>
      <c r="T33" s="11"/>
      <c r="U33" s="16"/>
      <c r="V33" s="119"/>
      <c r="W33" s="12" t="s">
        <v>23</v>
      </c>
      <c r="X33" s="69"/>
      <c r="Y33" s="69"/>
      <c r="Z33" s="69"/>
      <c r="AA33" s="70"/>
      <c r="AB33" s="71"/>
      <c r="AC33" s="72"/>
      <c r="AD33" s="11"/>
      <c r="AE33" s="16"/>
      <c r="AF33" s="119"/>
      <c r="AG33" s="12" t="s">
        <v>23</v>
      </c>
      <c r="AH33" s="69"/>
      <c r="AI33" s="69"/>
      <c r="AJ33" s="69"/>
      <c r="AK33" s="70"/>
      <c r="AL33" s="71"/>
      <c r="AM33" s="72"/>
      <c r="AN33" s="11"/>
      <c r="AO33" s="16"/>
      <c r="AP33" s="119"/>
      <c r="AQ33" s="12" t="s">
        <v>23</v>
      </c>
      <c r="AR33" s="69"/>
      <c r="AS33" s="69">
        <v>3500</v>
      </c>
      <c r="AT33" s="69">
        <v>2881</v>
      </c>
      <c r="AU33" s="70">
        <v>6381</v>
      </c>
      <c r="AV33" s="71"/>
      <c r="AW33" s="72"/>
      <c r="AX33" s="11"/>
      <c r="AY33" s="16"/>
      <c r="AZ33" s="119"/>
      <c r="BA33" s="12" t="s">
        <v>23</v>
      </c>
      <c r="BB33" s="69"/>
      <c r="BC33" s="69"/>
      <c r="BD33" s="69"/>
      <c r="BE33" s="70"/>
      <c r="BF33" s="71"/>
      <c r="BG33" s="72"/>
      <c r="BH33" s="11"/>
      <c r="BI33" s="16"/>
      <c r="BJ33" s="119"/>
      <c r="BK33" s="12" t="s">
        <v>23</v>
      </c>
      <c r="BL33" s="69"/>
      <c r="BM33" s="69"/>
      <c r="BN33" s="69"/>
      <c r="BO33" s="70"/>
      <c r="BP33" s="71"/>
      <c r="BQ33" s="72"/>
      <c r="BR33" s="11"/>
      <c r="BS33" s="16"/>
      <c r="BT33" s="119"/>
      <c r="BU33" s="12" t="s">
        <v>23</v>
      </c>
      <c r="BV33" s="69"/>
      <c r="BW33" s="69"/>
      <c r="BX33" s="69"/>
      <c r="BY33" s="70"/>
      <c r="BZ33" s="71"/>
      <c r="CA33" s="72"/>
      <c r="CB33" s="11"/>
      <c r="CC33" s="16"/>
      <c r="CD33" s="119"/>
      <c r="CE33" s="12" t="s">
        <v>23</v>
      </c>
      <c r="CF33" s="69"/>
      <c r="CG33" s="69"/>
      <c r="CH33" s="69"/>
      <c r="CI33" s="70"/>
      <c r="CJ33" s="71"/>
      <c r="CK33" s="72"/>
      <c r="CL33" s="11"/>
      <c r="CM33" s="16"/>
    </row>
    <row xmlns:x14ac="http://schemas.microsoft.com/office/spreadsheetml/2009/9/ac" r="34" s="3" customFormat="true" ht="16.5" customHeight="true" thickBot="true" x14ac:dyDescent="0.3">
      <c r="A34" s="376" t="str">
        <f ca="true">IF(ISBLANK('Data Summary'!A36),"",'Data Summary'!A36)</f>
        <v/>
      </c>
      <c r="B34" s="120"/>
      <c r="C34" s="27" t="s">
        <v>20</v>
      </c>
      <c r="D34" s="74">
        <f>'Water Data'!D31</f>
        <v>207</v>
      </c>
      <c r="E34" s="74"/>
      <c r="F34" s="74"/>
      <c r="G34" s="74"/>
      <c r="H34" s="74"/>
      <c r="I34" s="75"/>
      <c r="J34" s="24"/>
      <c r="K34" s="18"/>
      <c r="L34" s="120"/>
      <c r="M34" s="27" t="s">
        <v>20</v>
      </c>
      <c r="N34" s="74"/>
      <c r="O34" s="74"/>
      <c r="P34" s="74"/>
      <c r="Q34" s="74"/>
      <c r="R34" s="74"/>
      <c r="S34" s="75"/>
      <c r="T34" s="24"/>
      <c r="U34" s="18"/>
      <c r="V34" s="120"/>
      <c r="W34" s="27" t="s">
        <v>20</v>
      </c>
      <c r="X34" s="74"/>
      <c r="Y34" s="74"/>
      <c r="Z34" s="74"/>
      <c r="AA34" s="74"/>
      <c r="AB34" s="74"/>
      <c r="AC34" s="75"/>
      <c r="AD34" s="24"/>
      <c r="AE34" s="18"/>
      <c r="AF34" s="120"/>
      <c r="AG34" s="27" t="s">
        <v>20</v>
      </c>
      <c r="AH34" s="74"/>
      <c r="AI34" s="74"/>
      <c r="AJ34" s="74"/>
      <c r="AK34" s="74"/>
      <c r="AL34" s="74"/>
      <c r="AM34" s="75"/>
      <c r="AN34" s="24"/>
      <c r="AO34" s="18"/>
      <c r="AP34" s="120"/>
      <c r="AQ34" s="27" t="s">
        <v>20</v>
      </c>
      <c r="AR34" s="74"/>
      <c r="AS34" s="74">
        <v>2488</v>
      </c>
      <c r="AT34" s="74">
        <v>3448</v>
      </c>
      <c r="AU34" s="74">
        <v>5936</v>
      </c>
      <c r="AV34" s="74"/>
      <c r="AW34" s="75"/>
      <c r="AX34" s="24"/>
      <c r="AY34" s="18"/>
      <c r="AZ34" s="120"/>
      <c r="BA34" s="27" t="s">
        <v>20</v>
      </c>
      <c r="BB34" s="74"/>
      <c r="BC34" s="74"/>
      <c r="BD34" s="74"/>
      <c r="BE34" s="74"/>
      <c r="BF34" s="74"/>
      <c r="BG34" s="75"/>
      <c r="BH34" s="24"/>
      <c r="BI34" s="18"/>
      <c r="BJ34" s="120"/>
      <c r="BK34" s="27" t="s">
        <v>20</v>
      </c>
      <c r="BL34" s="74"/>
      <c r="BM34" s="74"/>
      <c r="BN34" s="74"/>
      <c r="BO34" s="74"/>
      <c r="BP34" s="74"/>
      <c r="BQ34" s="75"/>
      <c r="BR34" s="24"/>
      <c r="BS34" s="18"/>
      <c r="BT34" s="120"/>
      <c r="BU34" s="27" t="s">
        <v>20</v>
      </c>
      <c r="BV34" s="74"/>
      <c r="BW34" s="74"/>
      <c r="BX34" s="74"/>
      <c r="BY34" s="74"/>
      <c r="BZ34" s="74"/>
      <c r="CA34" s="75"/>
      <c r="CB34" s="24"/>
      <c r="CC34" s="18"/>
      <c r="CD34" s="120"/>
      <c r="CE34" s="27" t="s">
        <v>20</v>
      </c>
      <c r="CF34" s="74"/>
      <c r="CG34" s="74"/>
      <c r="CH34" s="74"/>
      <c r="CI34" s="74"/>
      <c r="CJ34" s="74"/>
      <c r="CK34" s="75"/>
      <c r="CL34" s="24"/>
      <c r="CM34" s="18"/>
      <c r="CN34" s="121"/>
      <c r="CX34" s="121"/>
      <c r="DH34" s="121"/>
      <c r="DR34" s="121"/>
      <c r="EB34" s="121"/>
      <c r="EL34" s="121"/>
      <c r="EV34" s="121"/>
      <c r="FF34" s="121"/>
      <c r="FP34" s="121"/>
      <c r="FZ34" s="121"/>
      <c r="GJ34" s="121"/>
      <c r="GT34" s="121"/>
      <c r="HD34" s="121"/>
      <c r="HN34" s="121"/>
      <c r="HX34" s="121"/>
      <c r="IH34" s="121"/>
      <c r="IR34" s="121"/>
    </row>
    <row xmlns:x14ac="http://schemas.microsoft.com/office/spreadsheetml/2009/9/ac" r="35" s="3" customFormat="true" x14ac:dyDescent="0.25">
      <c r="A35" s="376" t="str">
        <f ca="true">IF(ISBLANK('Data Summary'!A37),"",'Data Summary'!A37)</f>
        <v/>
      </c>
      <c r="B35" s="121"/>
      <c r="L35" s="121"/>
      <c r="V35" s="121"/>
      <c r="AF35" s="121"/>
      <c r="AP35" s="121"/>
      <c r="AZ35" s="121"/>
      <c r="BJ35" s="121"/>
      <c r="BT35" s="121"/>
      <c r="CD35" s="121"/>
      <c r="CN35" s="121"/>
      <c r="CX35" s="121"/>
      <c r="DH35" s="121"/>
      <c r="DR35" s="121"/>
      <c r="EB35" s="121"/>
      <c r="EL35" s="121"/>
      <c r="EV35" s="121"/>
      <c r="FF35" s="121"/>
      <c r="FP35" s="121"/>
      <c r="FZ35" s="121"/>
      <c r="GJ35" s="121"/>
      <c r="GT35" s="121"/>
      <c r="HD35" s="121"/>
      <c r="HN35" s="121"/>
      <c r="HX35" s="121"/>
      <c r="IH35" s="121"/>
      <c r="IR35" s="121"/>
    </row>
    <row xmlns:x14ac="http://schemas.microsoft.com/office/spreadsheetml/2009/9/ac" r="36" s="3" customFormat="true" x14ac:dyDescent="0.25">
      <c r="A36" s="376" t="str">
        <f ca="true">IF(ISBLANK('Data Summary'!A38),"",'Data Summary'!A38)</f>
        <v/>
      </c>
      <c r="B36" s="121"/>
      <c r="L36" s="121"/>
      <c r="V36" s="121"/>
      <c r="AF36" s="121"/>
      <c r="AP36" s="121"/>
      <c r="AZ36" s="121"/>
      <c r="BJ36" s="121"/>
      <c r="BT36" s="121"/>
      <c r="CD36" s="121"/>
      <c r="CN36" s="121"/>
      <c r="CX36" s="121"/>
      <c r="DH36" s="121"/>
      <c r="DR36" s="121"/>
      <c r="EB36" s="121"/>
      <c r="EL36" s="121"/>
      <c r="EV36" s="121"/>
      <c r="FF36" s="121"/>
      <c r="FP36" s="121"/>
      <c r="FZ36" s="121"/>
      <c r="GJ36" s="121"/>
      <c r="GT36" s="121"/>
      <c r="HD36" s="121"/>
      <c r="HN36" s="121"/>
      <c r="HX36" s="121"/>
      <c r="IH36" s="121"/>
      <c r="IR36" s="121"/>
    </row>
    <row xmlns:x14ac="http://schemas.microsoft.com/office/spreadsheetml/2009/9/ac" r="37" s="3" customFormat="true" x14ac:dyDescent="0.25">
      <c r="A37" s="376" t="str">
        <f ca="true">IF(ISBLANK('Data Summary'!A39),"",'Data Summary'!A39)</f>
        <v/>
      </c>
      <c r="B37" s="121"/>
      <c r="L37" s="121"/>
      <c r="V37" s="121"/>
      <c r="AF37" s="121"/>
      <c r="AP37" s="121"/>
      <c r="AZ37" s="121"/>
      <c r="BJ37" s="121"/>
      <c r="BT37" s="121"/>
      <c r="CD37" s="121"/>
      <c r="CN37" s="121"/>
      <c r="CX37" s="121"/>
      <c r="DH37" s="121"/>
      <c r="DR37" s="121"/>
      <c r="EB37" s="121"/>
      <c r="EL37" s="121"/>
      <c r="EV37" s="121"/>
      <c r="FF37" s="121"/>
      <c r="FP37" s="121"/>
      <c r="FZ37" s="121"/>
      <c r="GJ37" s="121"/>
      <c r="GT37" s="121"/>
      <c r="HD37" s="121"/>
      <c r="HN37" s="121"/>
      <c r="HX37" s="121"/>
      <c r="IH37" s="121"/>
      <c r="IR37" s="121"/>
    </row>
    <row xmlns:x14ac="http://schemas.microsoft.com/office/spreadsheetml/2009/9/ac" r="38" s="3" customFormat="true" x14ac:dyDescent="0.25">
      <c r="A38" s="376" t="str">
        <f ca="true">IF(ISBLANK('Data Summary'!A40),"",'Data Summary'!A40)</f>
        <v/>
      </c>
      <c r="B38" s="121"/>
      <c r="L38" s="121"/>
      <c r="V38" s="121"/>
      <c r="AF38" s="121"/>
      <c r="AP38" s="121"/>
      <c r="AZ38" s="121"/>
      <c r="BJ38" s="121"/>
      <c r="BT38" s="121"/>
      <c r="CD38" s="121"/>
      <c r="CN38" s="121"/>
      <c r="CX38" s="121"/>
      <c r="DH38" s="121"/>
      <c r="DR38" s="121"/>
      <c r="EB38" s="121"/>
      <c r="EL38" s="121"/>
      <c r="EV38" s="121"/>
      <c r="FF38" s="121"/>
      <c r="FP38" s="121"/>
      <c r="FZ38" s="121"/>
      <c r="GJ38" s="121"/>
      <c r="GT38" s="121"/>
      <c r="HD38" s="121"/>
      <c r="HN38" s="121"/>
      <c r="HX38" s="121"/>
      <c r="IH38" s="121"/>
      <c r="IR38" s="121"/>
    </row>
    <row xmlns:x14ac="http://schemas.microsoft.com/office/spreadsheetml/2009/9/ac" r="39" s="3" customFormat="true" x14ac:dyDescent="0.25">
      <c r="A39" s="376" t="str">
        <f ca="true">IF(ISBLANK('Data Summary'!A41),"",'Data Summary'!A41)</f>
        <v/>
      </c>
      <c r="B39" s="121"/>
      <c r="L39" s="121"/>
      <c r="V39" s="121"/>
      <c r="AF39" s="121"/>
      <c r="AP39" s="121"/>
      <c r="AZ39" s="121"/>
      <c r="BJ39" s="121"/>
      <c r="BT39" s="121"/>
      <c r="CD39" s="121"/>
      <c r="CN39" s="121"/>
      <c r="CX39" s="121"/>
      <c r="DH39" s="121"/>
      <c r="DR39" s="121"/>
      <c r="EB39" s="121"/>
      <c r="EL39" s="121"/>
      <c r="EV39" s="121"/>
      <c r="FF39" s="121"/>
      <c r="FP39" s="121"/>
      <c r="FZ39" s="121"/>
      <c r="GJ39" s="121"/>
      <c r="GT39" s="121"/>
      <c r="HD39" s="121"/>
      <c r="HN39" s="121"/>
      <c r="HX39" s="121"/>
      <c r="IH39" s="121"/>
      <c r="IR39" s="121"/>
    </row>
    <row xmlns:x14ac="http://schemas.microsoft.com/office/spreadsheetml/2009/9/ac" r="40" s="3" customFormat="true" x14ac:dyDescent="0.25">
      <c r="A40" s="376" t="str">
        <f ca="true">IF(ISBLANK('Data Summary'!A42),"",'Data Summary'!A42)</f>
        <v/>
      </c>
      <c r="B40" s="121"/>
      <c r="L40" s="121"/>
      <c r="V40" s="121"/>
      <c r="AF40" s="121"/>
      <c r="AP40" s="121"/>
      <c r="AZ40" s="121"/>
      <c r="BJ40" s="121"/>
      <c r="BT40" s="121"/>
      <c r="CD40" s="121"/>
      <c r="CN40" s="121"/>
      <c r="CX40" s="121"/>
      <c r="DH40" s="121"/>
      <c r="DR40" s="121"/>
      <c r="EB40" s="121"/>
      <c r="EL40" s="121"/>
      <c r="EV40" s="121"/>
      <c r="FF40" s="121"/>
      <c r="FP40" s="121"/>
      <c r="FZ40" s="121"/>
      <c r="GJ40" s="121"/>
      <c r="GT40" s="121"/>
      <c r="HD40" s="121"/>
      <c r="HN40" s="121"/>
      <c r="HX40" s="121"/>
      <c r="IH40" s="121"/>
      <c r="IR40" s="121"/>
    </row>
    <row xmlns:x14ac="http://schemas.microsoft.com/office/spreadsheetml/2009/9/ac" r="41" s="3" customFormat="true" x14ac:dyDescent="0.25">
      <c r="A41" s="376" t="str">
        <f ca="true">IF(ISBLANK('Data Summary'!A43),"",'Data Summary'!A43)</f>
        <v/>
      </c>
      <c r="B41" s="121"/>
      <c r="L41" s="121"/>
      <c r="V41" s="121"/>
      <c r="AF41" s="121"/>
      <c r="AP41" s="121"/>
      <c r="AZ41" s="121"/>
      <c r="BJ41" s="121"/>
      <c r="BT41" s="121"/>
      <c r="CD41" s="121"/>
      <c r="CN41" s="121"/>
      <c r="CX41" s="121"/>
      <c r="DH41" s="121"/>
      <c r="DR41" s="121"/>
      <c r="EB41" s="121"/>
      <c r="EL41" s="121"/>
      <c r="EV41" s="121"/>
      <c r="FF41" s="121"/>
      <c r="FP41" s="121"/>
      <c r="FZ41" s="121"/>
      <c r="GJ41" s="121"/>
      <c r="GT41" s="121"/>
      <c r="HD41" s="121"/>
      <c r="HN41" s="121"/>
      <c r="HX41" s="121"/>
      <c r="IH41" s="121"/>
      <c r="IR41" s="121"/>
    </row>
    <row xmlns:x14ac="http://schemas.microsoft.com/office/spreadsheetml/2009/9/ac" r="42" s="3" customFormat="true" x14ac:dyDescent="0.25">
      <c r="A42" s="376" t="str">
        <f ca="true">IF(ISBLANK('Data Summary'!A44),"",'Data Summary'!A44)</f>
        <v/>
      </c>
      <c r="B42" s="121"/>
      <c r="L42" s="121"/>
      <c r="V42" s="121"/>
      <c r="AF42" s="121"/>
      <c r="AP42" s="121"/>
      <c r="AZ42" s="121"/>
      <c r="BJ42" s="121"/>
      <c r="BT42" s="121"/>
      <c r="CD42" s="121"/>
      <c r="CN42" s="121"/>
      <c r="CX42" s="121"/>
      <c r="DH42" s="121"/>
      <c r="DR42" s="121"/>
      <c r="EB42" s="121"/>
      <c r="EL42" s="121"/>
      <c r="EV42" s="121"/>
      <c r="FF42" s="121"/>
      <c r="FP42" s="121"/>
      <c r="FZ42" s="121"/>
      <c r="GJ42" s="121"/>
      <c r="GT42" s="121"/>
      <c r="HD42" s="121"/>
      <c r="HN42" s="121"/>
      <c r="HX42" s="121"/>
      <c r="IH42" s="121"/>
      <c r="IR42" s="121"/>
    </row>
    <row xmlns:x14ac="http://schemas.microsoft.com/office/spreadsheetml/2009/9/ac" r="43" s="3" customFormat="true" x14ac:dyDescent="0.25">
      <c r="A43" s="376" t="str">
        <f ca="true">IF(ISBLANK('Data Summary'!A45),"",'Data Summary'!A45)</f>
        <v/>
      </c>
      <c r="B43" s="121"/>
      <c r="L43" s="121"/>
      <c r="V43" s="121"/>
      <c r="AF43" s="121"/>
      <c r="AP43" s="121"/>
      <c r="AZ43" s="121"/>
      <c r="BJ43" s="121"/>
      <c r="BT43" s="121"/>
      <c r="CD43" s="121"/>
      <c r="CN43" s="121"/>
      <c r="CX43" s="121"/>
      <c r="DH43" s="121"/>
      <c r="DR43" s="121"/>
      <c r="EB43" s="121"/>
      <c r="EL43" s="121"/>
      <c r="EV43" s="121"/>
      <c r="FF43" s="121"/>
      <c r="FP43" s="121"/>
      <c r="FZ43" s="121"/>
      <c r="GJ43" s="121"/>
      <c r="GT43" s="121"/>
      <c r="HD43" s="121"/>
      <c r="HN43" s="121"/>
      <c r="HX43" s="121"/>
      <c r="IH43" s="121"/>
      <c r="IR43" s="121"/>
    </row>
    <row xmlns:x14ac="http://schemas.microsoft.com/office/spreadsheetml/2009/9/ac" r="44" s="3" customFormat="true" x14ac:dyDescent="0.25">
      <c r="A44" s="376" t="str">
        <f ca="true">IF(ISBLANK('Data Summary'!A46),"",'Data Summary'!A46)</f>
        <v/>
      </c>
      <c r="B44" s="121"/>
      <c r="L44" s="121"/>
      <c r="V44" s="121"/>
      <c r="AF44" s="121"/>
      <c r="AP44" s="121"/>
      <c r="AZ44" s="121"/>
      <c r="BJ44" s="121"/>
      <c r="BT44" s="121"/>
      <c r="CD44" s="121"/>
      <c r="CN44" s="121"/>
      <c r="CX44" s="121"/>
      <c r="DH44" s="121"/>
      <c r="DR44" s="121"/>
      <c r="EB44" s="121"/>
      <c r="EL44" s="121"/>
      <c r="EV44" s="121"/>
      <c r="FF44" s="121"/>
      <c r="FP44" s="121"/>
      <c r="FZ44" s="121"/>
      <c r="GJ44" s="121"/>
      <c r="GT44" s="121"/>
      <c r="HD44" s="121"/>
      <c r="HN44" s="121"/>
      <c r="HX44" s="121"/>
      <c r="IH44" s="121"/>
      <c r="IR44" s="121"/>
    </row>
    <row xmlns:x14ac="http://schemas.microsoft.com/office/spreadsheetml/2009/9/ac" r="45" s="3" customFormat="true" x14ac:dyDescent="0.25">
      <c r="A45" s="376" t="str">
        <f ca="true">IF(ISBLANK('Data Summary'!A47),"",'Data Summary'!A47)</f>
        <v/>
      </c>
      <c r="B45" s="121"/>
      <c r="L45" s="121"/>
      <c r="V45" s="121"/>
      <c r="AF45" s="121"/>
      <c r="AP45" s="121"/>
      <c r="AZ45" s="121"/>
      <c r="BJ45" s="121"/>
      <c r="BT45" s="121"/>
      <c r="CD45" s="121"/>
      <c r="CN45" s="121"/>
      <c r="CX45" s="121"/>
      <c r="DH45" s="121"/>
      <c r="DR45" s="121"/>
      <c r="EB45" s="121"/>
      <c r="EL45" s="121"/>
      <c r="EV45" s="121"/>
      <c r="FF45" s="121"/>
      <c r="FP45" s="121"/>
      <c r="FZ45" s="121"/>
      <c r="GJ45" s="121"/>
      <c r="GT45" s="121"/>
      <c r="HD45" s="121"/>
      <c r="HN45" s="121"/>
      <c r="HX45" s="121"/>
      <c r="IH45" s="121"/>
      <c r="IR45" s="121"/>
    </row>
    <row xmlns:x14ac="http://schemas.microsoft.com/office/spreadsheetml/2009/9/ac" r="46" s="3" customFormat="true" x14ac:dyDescent="0.25">
      <c r="A46" s="376" t="str">
        <f ca="true">IF(ISBLANK('Data Summary'!A48),"",'Data Summary'!A48)</f>
        <v/>
      </c>
      <c r="B46" s="121"/>
      <c r="L46" s="121"/>
      <c r="V46" s="121"/>
      <c r="AF46" s="121"/>
      <c r="AP46" s="121"/>
      <c r="AZ46" s="121"/>
      <c r="BJ46" s="121"/>
      <c r="BT46" s="121"/>
      <c r="CD46" s="121"/>
      <c r="CN46" s="121"/>
      <c r="CX46" s="121"/>
      <c r="DH46" s="121"/>
      <c r="DR46" s="121"/>
      <c r="EB46" s="121"/>
      <c r="EL46" s="121"/>
      <c r="EV46" s="121"/>
      <c r="FF46" s="121"/>
      <c r="FP46" s="121"/>
      <c r="FZ46" s="121"/>
      <c r="GJ46" s="121"/>
      <c r="GT46" s="121"/>
      <c r="HD46" s="121"/>
      <c r="HN46" s="121"/>
      <c r="HX46" s="121"/>
      <c r="IH46" s="121"/>
      <c r="IR46" s="121"/>
    </row>
    <row xmlns:x14ac="http://schemas.microsoft.com/office/spreadsheetml/2009/9/ac" r="47" s="3" customFormat="true" x14ac:dyDescent="0.25">
      <c r="A47" s="376" t="str">
        <f ca="true">IF(ISBLANK('Data Summary'!A49),"",'Data Summary'!A49)</f>
        <v/>
      </c>
      <c r="B47" s="121"/>
      <c r="L47" s="121"/>
      <c r="V47" s="121"/>
      <c r="AF47" s="121"/>
      <c r="AP47" s="121"/>
      <c r="AZ47" s="121"/>
      <c r="BJ47" s="121"/>
      <c r="BT47" s="121"/>
      <c r="CD47" s="121"/>
      <c r="CN47" s="121"/>
      <c r="CX47" s="121"/>
      <c r="DH47" s="121"/>
      <c r="DR47" s="121"/>
      <c r="EB47" s="121"/>
      <c r="EL47" s="121"/>
      <c r="EV47" s="121"/>
      <c r="FF47" s="121"/>
      <c r="FP47" s="121"/>
      <c r="FZ47" s="121"/>
      <c r="GJ47" s="121"/>
      <c r="GT47" s="121"/>
      <c r="HD47" s="121"/>
      <c r="HN47" s="121"/>
      <c r="HX47" s="121"/>
      <c r="IH47" s="121"/>
      <c r="IR47" s="121"/>
    </row>
    <row xmlns:x14ac="http://schemas.microsoft.com/office/spreadsheetml/2009/9/ac" r="48" s="3" customFormat="true" x14ac:dyDescent="0.25">
      <c r="A48" s="376" t="str">
        <f ca="true">IF(ISBLANK('Data Summary'!A50),"",'Data Summary'!A50)</f>
        <v/>
      </c>
      <c r="B48" s="121"/>
      <c r="L48" s="121"/>
      <c r="V48" s="121"/>
      <c r="AF48" s="121"/>
      <c r="AP48" s="121"/>
      <c r="AZ48" s="121"/>
      <c r="BJ48" s="121"/>
      <c r="BT48" s="121"/>
      <c r="CD48" s="121"/>
      <c r="CN48" s="121"/>
      <c r="CX48" s="121"/>
      <c r="DH48" s="121"/>
      <c r="DR48" s="121"/>
      <c r="EB48" s="121"/>
      <c r="EL48" s="121"/>
      <c r="EV48" s="121"/>
      <c r="FF48" s="121"/>
      <c r="FP48" s="121"/>
      <c r="FZ48" s="121"/>
      <c r="GJ48" s="121"/>
      <c r="GT48" s="121"/>
      <c r="HD48" s="121"/>
      <c r="HN48" s="121"/>
      <c r="HX48" s="121"/>
      <c r="IH48" s="121"/>
      <c r="IR48" s="121"/>
    </row>
    <row xmlns:x14ac="http://schemas.microsoft.com/office/spreadsheetml/2009/9/ac" r="49" s="3" customFormat="true" x14ac:dyDescent="0.25">
      <c r="A49" s="376" t="str">
        <f ca="true">IF(ISBLANK('Data Summary'!A51),"",'Data Summary'!A51)</f>
        <v/>
      </c>
      <c r="B49" s="121"/>
      <c r="L49" s="121"/>
      <c r="V49" s="121"/>
      <c r="AF49" s="121"/>
      <c r="AP49" s="121"/>
      <c r="AZ49" s="121"/>
      <c r="BJ49" s="121"/>
      <c r="BT49" s="121"/>
      <c r="CD49" s="121"/>
      <c r="CN49" s="121"/>
      <c r="CX49" s="121"/>
      <c r="DH49" s="121"/>
      <c r="DR49" s="121"/>
      <c r="EB49" s="121"/>
      <c r="EL49" s="121"/>
      <c r="EV49" s="121"/>
      <c r="FF49" s="121"/>
      <c r="FP49" s="121"/>
      <c r="FZ49" s="121"/>
      <c r="GJ49" s="121"/>
      <c r="GT49" s="121"/>
      <c r="HD49" s="121"/>
      <c r="HN49" s="121"/>
      <c r="HX49" s="121"/>
      <c r="IH49" s="121"/>
      <c r="IR49" s="121"/>
    </row>
    <row xmlns:x14ac="http://schemas.microsoft.com/office/spreadsheetml/2009/9/ac" r="50" s="3" customFormat="true" x14ac:dyDescent="0.25">
      <c r="A50" s="376" t="str">
        <f ca="true">IF(ISBLANK('Data Summary'!A52),"",'Data Summary'!A52)</f>
        <v/>
      </c>
      <c r="B50" s="121"/>
      <c r="L50" s="121"/>
      <c r="V50" s="121"/>
      <c r="AF50" s="121"/>
      <c r="AP50" s="121"/>
      <c r="AZ50" s="121"/>
      <c r="BJ50" s="121"/>
      <c r="BT50" s="121"/>
      <c r="CD50" s="121"/>
      <c r="CN50" s="121"/>
      <c r="CX50" s="121"/>
      <c r="DH50" s="121"/>
      <c r="DR50" s="121"/>
      <c r="EB50" s="121"/>
      <c r="EL50" s="121"/>
      <c r="EV50" s="121"/>
      <c r="FF50" s="121"/>
      <c r="FP50" s="121"/>
      <c r="FZ50" s="121"/>
      <c r="GJ50" s="121"/>
      <c r="GT50" s="121"/>
      <c r="HD50" s="121"/>
      <c r="HN50" s="121"/>
      <c r="HX50" s="121"/>
      <c r="IH50" s="121"/>
      <c r="IR50" s="121"/>
    </row>
    <row xmlns:x14ac="http://schemas.microsoft.com/office/spreadsheetml/2009/9/ac" r="51" s="3" customFormat="true" x14ac:dyDescent="0.25">
      <c r="A51" s="376" t="str">
        <f ca="true">IF(ISBLANK('Data Summary'!A53),"",'Data Summary'!A53)</f>
        <v/>
      </c>
      <c r="B51" s="121"/>
      <c r="L51" s="121"/>
      <c r="V51" s="121"/>
      <c r="AF51" s="121"/>
      <c r="AP51" s="121"/>
      <c r="AZ51" s="121"/>
      <c r="BJ51" s="121"/>
      <c r="BT51" s="121"/>
      <c r="CD51" s="121"/>
      <c r="CN51" s="121"/>
      <c r="CX51" s="121"/>
      <c r="DH51" s="121"/>
      <c r="DR51" s="121"/>
      <c r="EB51" s="121"/>
      <c r="EL51" s="121"/>
      <c r="EV51" s="121"/>
      <c r="FF51" s="121"/>
      <c r="FP51" s="121"/>
      <c r="FZ51" s="121"/>
      <c r="GJ51" s="121"/>
      <c r="GT51" s="121"/>
      <c r="HD51" s="121"/>
      <c r="HN51" s="121"/>
      <c r="HX51" s="121"/>
      <c r="IH51" s="121"/>
      <c r="IR51" s="121"/>
    </row>
    <row xmlns:x14ac="http://schemas.microsoft.com/office/spreadsheetml/2009/9/ac" r="52" s="3" customFormat="true" x14ac:dyDescent="0.25">
      <c r="A52" s="376" t="str">
        <f ca="true">IF(ISBLANK('Data Summary'!A54),"",'Data Summary'!A54)</f>
        <v/>
      </c>
      <c r="B52" s="121"/>
      <c r="L52" s="121"/>
      <c r="V52" s="121"/>
      <c r="AF52" s="121"/>
      <c r="AP52" s="121"/>
      <c r="AZ52" s="121"/>
      <c r="BJ52" s="121"/>
      <c r="BT52" s="121"/>
      <c r="CD52" s="121"/>
      <c r="CN52" s="121"/>
      <c r="CX52" s="121"/>
      <c r="DH52" s="121"/>
      <c r="DR52" s="121"/>
      <c r="EB52" s="121"/>
      <c r="EL52" s="121"/>
      <c r="EV52" s="121"/>
      <c r="FF52" s="121"/>
      <c r="FP52" s="121"/>
      <c r="FZ52" s="121"/>
      <c r="GJ52" s="121"/>
      <c r="GT52" s="121"/>
      <c r="HD52" s="121"/>
      <c r="HN52" s="121"/>
      <c r="HX52" s="121"/>
      <c r="IH52" s="121"/>
      <c r="IR52" s="121"/>
    </row>
    <row xmlns:x14ac="http://schemas.microsoft.com/office/spreadsheetml/2009/9/ac" r="53" s="3" customFormat="true" x14ac:dyDescent="0.25">
      <c r="A53" s="376" t="str">
        <f ca="true">IF(ISBLANK('Data Summary'!A55),"",'Data Summary'!A55)</f>
        <v/>
      </c>
      <c r="B53" s="121"/>
      <c r="L53" s="121"/>
      <c r="V53" s="121"/>
      <c r="AF53" s="121"/>
      <c r="AP53" s="121"/>
      <c r="AZ53" s="121"/>
      <c r="BJ53" s="121"/>
      <c r="BT53" s="121"/>
      <c r="CD53" s="121"/>
      <c r="CN53" s="121"/>
      <c r="CX53" s="121"/>
      <c r="DH53" s="121"/>
      <c r="DR53" s="121"/>
      <c r="EB53" s="121"/>
      <c r="EL53" s="121"/>
      <c r="EV53" s="121"/>
      <c r="FF53" s="121"/>
      <c r="FP53" s="121"/>
      <c r="FZ53" s="121"/>
      <c r="GJ53" s="121"/>
      <c r="GT53" s="121"/>
      <c r="HD53" s="121"/>
      <c r="HN53" s="121"/>
      <c r="HX53" s="121"/>
      <c r="IH53" s="121"/>
      <c r="IR53" s="121"/>
    </row>
    <row xmlns:x14ac="http://schemas.microsoft.com/office/spreadsheetml/2009/9/ac" r="54" s="3" customFormat="true" x14ac:dyDescent="0.25">
      <c r="A54" s="376" t="str">
        <f ca="true">IF(ISBLANK('Data Summary'!A56),"",'Data Summary'!A56)</f>
        <v/>
      </c>
      <c r="B54" s="121"/>
      <c r="L54" s="121"/>
      <c r="V54" s="121"/>
      <c r="AF54" s="121"/>
      <c r="AP54" s="121"/>
      <c r="AZ54" s="121"/>
      <c r="BJ54" s="121"/>
      <c r="BT54" s="121"/>
      <c r="CD54" s="121"/>
      <c r="CN54" s="121"/>
      <c r="CX54" s="121"/>
      <c r="DH54" s="121"/>
      <c r="DR54" s="121"/>
      <c r="EB54" s="121"/>
      <c r="EL54" s="121"/>
      <c r="EV54" s="121"/>
      <c r="FF54" s="121"/>
      <c r="FP54" s="121"/>
      <c r="FZ54" s="121"/>
      <c r="GJ54" s="121"/>
      <c r="GT54" s="121"/>
      <c r="HD54" s="121"/>
      <c r="HN54" s="121"/>
      <c r="HX54" s="121"/>
      <c r="IH54" s="121"/>
      <c r="IR54" s="121"/>
    </row>
    <row xmlns:x14ac="http://schemas.microsoft.com/office/spreadsheetml/2009/9/ac" r="55" s="3" customFormat="true" x14ac:dyDescent="0.25">
      <c r="A55" s="376" t="str">
        <f ca="true">IF(ISBLANK('Data Summary'!A57),"",'Data Summary'!A57)</f>
        <v/>
      </c>
      <c r="B55" s="121"/>
      <c r="L55" s="121"/>
      <c r="V55" s="121"/>
      <c r="AF55" s="121"/>
      <c r="AP55" s="121"/>
      <c r="AZ55" s="121"/>
      <c r="BJ55" s="121"/>
      <c r="BT55" s="121"/>
      <c r="CD55" s="121"/>
      <c r="CN55" s="121"/>
      <c r="CX55" s="121"/>
      <c r="DH55" s="121"/>
      <c r="DR55" s="121"/>
      <c r="EB55" s="121"/>
      <c r="EL55" s="121"/>
      <c r="EV55" s="121"/>
      <c r="FF55" s="121"/>
      <c r="FP55" s="121"/>
      <c r="FZ55" s="121"/>
      <c r="GJ55" s="121"/>
      <c r="GT55" s="121"/>
      <c r="HD55" s="121"/>
      <c r="HN55" s="121"/>
      <c r="HX55" s="121"/>
      <c r="IH55" s="121"/>
      <c r="IR55" s="121"/>
    </row>
    <row xmlns:x14ac="http://schemas.microsoft.com/office/spreadsheetml/2009/9/ac" r="56" s="3" customFormat="true" x14ac:dyDescent="0.25">
      <c r="A56" s="376" t="str">
        <f ca="true">IF(ISBLANK('Data Summary'!A58),"",'Data Summary'!A58)</f>
        <v/>
      </c>
      <c r="B56" s="121"/>
      <c r="L56" s="121"/>
      <c r="V56" s="121"/>
      <c r="AF56" s="121"/>
      <c r="AP56" s="121"/>
      <c r="AZ56" s="121"/>
      <c r="BJ56" s="121"/>
      <c r="BT56" s="121"/>
      <c r="CD56" s="121"/>
      <c r="CN56" s="121"/>
      <c r="CX56" s="121"/>
      <c r="DH56" s="121"/>
      <c r="DR56" s="121"/>
      <c r="EB56" s="121"/>
      <c r="EL56" s="121"/>
      <c r="EV56" s="121"/>
      <c r="FF56" s="121"/>
      <c r="FP56" s="121"/>
      <c r="FZ56" s="121"/>
      <c r="GJ56" s="121"/>
      <c r="GT56" s="121"/>
      <c r="HD56" s="121"/>
      <c r="HN56" s="121"/>
      <c r="HX56" s="121"/>
      <c r="IH56" s="121"/>
      <c r="IR56" s="121"/>
    </row>
    <row xmlns:x14ac="http://schemas.microsoft.com/office/spreadsheetml/2009/9/ac" r="57" s="3" customFormat="true" x14ac:dyDescent="0.25">
      <c r="A57" s="376" t="str">
        <f ca="true">IF(ISBLANK('Data Summary'!A59),"",'Data Summary'!A59)</f>
        <v/>
      </c>
      <c r="B57" s="121"/>
      <c r="L57" s="121"/>
      <c r="V57" s="121"/>
      <c r="AF57" s="121"/>
      <c r="AP57" s="121"/>
      <c r="AZ57" s="121"/>
      <c r="BJ57" s="121"/>
      <c r="BT57" s="121"/>
      <c r="CD57" s="121"/>
      <c r="CN57" s="121"/>
      <c r="CX57" s="121"/>
      <c r="DH57" s="121"/>
      <c r="DR57" s="121"/>
      <c r="EB57" s="121"/>
      <c r="EL57" s="121"/>
      <c r="EV57" s="121"/>
      <c r="FF57" s="121"/>
      <c r="FP57" s="121"/>
      <c r="FZ57" s="121"/>
      <c r="GJ57" s="121"/>
      <c r="GT57" s="121"/>
      <c r="HD57" s="121"/>
      <c r="HN57" s="121"/>
      <c r="HX57" s="121"/>
      <c r="IH57" s="121"/>
      <c r="IR57" s="121"/>
    </row>
    <row xmlns:x14ac="http://schemas.microsoft.com/office/spreadsheetml/2009/9/ac" r="58" s="3" customFormat="true" x14ac:dyDescent="0.25">
      <c r="A58" s="376" t="str">
        <f ca="true">IF(ISBLANK('Data Summary'!A60),"",'Data Summary'!A60)</f>
        <v/>
      </c>
      <c r="B58" s="121"/>
      <c r="L58" s="121"/>
      <c r="V58" s="121"/>
      <c r="AF58" s="121"/>
      <c r="AP58" s="121"/>
      <c r="AZ58" s="121"/>
      <c r="BJ58" s="121"/>
      <c r="BT58" s="121"/>
      <c r="CD58" s="121"/>
      <c r="CN58" s="121"/>
      <c r="CX58" s="121"/>
      <c r="DH58" s="121"/>
      <c r="DR58" s="121"/>
      <c r="EB58" s="121"/>
      <c r="EL58" s="121"/>
      <c r="EV58" s="121"/>
      <c r="FF58" s="121"/>
      <c r="FP58" s="121"/>
      <c r="FZ58" s="121"/>
      <c r="GJ58" s="121"/>
      <c r="GT58" s="121"/>
      <c r="HD58" s="121"/>
      <c r="HN58" s="121"/>
      <c r="HX58" s="121"/>
      <c r="IH58" s="121"/>
      <c r="IR58" s="121"/>
    </row>
    <row xmlns:x14ac="http://schemas.microsoft.com/office/spreadsheetml/2009/9/ac" r="59" s="3" customFormat="true" x14ac:dyDescent="0.25">
      <c r="A59" s="376" t="str">
        <f ca="true">IF(ISBLANK('Data Summary'!A61),"",'Data Summary'!A61)</f>
        <v/>
      </c>
      <c r="B59" s="121"/>
      <c r="L59" s="121"/>
      <c r="V59" s="121"/>
      <c r="AF59" s="121"/>
      <c r="AP59" s="121"/>
      <c r="AZ59" s="121"/>
      <c r="BJ59" s="121"/>
      <c r="BT59" s="121"/>
      <c r="CD59" s="121"/>
      <c r="CN59" s="121"/>
      <c r="CX59" s="121"/>
      <c r="DH59" s="121"/>
      <c r="DR59" s="121"/>
      <c r="EB59" s="121"/>
      <c r="EL59" s="121"/>
      <c r="EV59" s="121"/>
      <c r="FF59" s="121"/>
      <c r="FP59" s="121"/>
      <c r="FZ59" s="121"/>
      <c r="GJ59" s="121"/>
      <c r="GT59" s="121"/>
      <c r="HD59" s="121"/>
      <c r="HN59" s="121"/>
      <c r="HX59" s="121"/>
      <c r="IH59" s="121"/>
      <c r="IR59" s="121"/>
    </row>
    <row xmlns:x14ac="http://schemas.microsoft.com/office/spreadsheetml/2009/9/ac" r="60" s="3" customFormat="true" x14ac:dyDescent="0.25">
      <c r="A60" s="376" t="str">
        <f ca="true">IF(ISBLANK('Data Summary'!A62),"",'Data Summary'!A62)</f>
        <v/>
      </c>
      <c r="B60" s="121"/>
      <c r="L60" s="121"/>
      <c r="V60" s="121"/>
      <c r="AF60" s="121"/>
      <c r="AP60" s="121"/>
      <c r="AZ60" s="121"/>
      <c r="BJ60" s="121"/>
      <c r="BT60" s="121"/>
      <c r="CD60" s="121"/>
      <c r="CN60" s="121"/>
      <c r="CX60" s="121"/>
      <c r="DH60" s="121"/>
      <c r="DR60" s="121"/>
      <c r="EB60" s="121"/>
      <c r="EL60" s="121"/>
      <c r="EV60" s="121"/>
      <c r="FF60" s="121"/>
      <c r="FP60" s="121"/>
      <c r="FZ60" s="121"/>
      <c r="GJ60" s="121"/>
      <c r="GT60" s="121"/>
      <c r="HD60" s="121"/>
      <c r="HN60" s="121"/>
      <c r="HX60" s="121"/>
      <c r="IH60" s="121"/>
      <c r="IR60" s="121"/>
    </row>
    <row xmlns:x14ac="http://schemas.microsoft.com/office/spreadsheetml/2009/9/ac" r="61" s="3" customFormat="true" x14ac:dyDescent="0.25">
      <c r="A61" s="376" t="str">
        <f ca="true">IF(ISBLANK('Data Summary'!A63),"",'Data Summary'!A63)</f>
        <v/>
      </c>
      <c r="B61" s="121"/>
      <c r="L61" s="121"/>
      <c r="V61" s="121"/>
      <c r="AF61" s="121"/>
      <c r="AP61" s="121"/>
      <c r="AZ61" s="121"/>
      <c r="BJ61" s="121"/>
      <c r="BT61" s="121"/>
      <c r="CD61" s="121"/>
      <c r="CN61" s="121"/>
      <c r="CX61" s="121"/>
      <c r="DH61" s="121"/>
      <c r="DR61" s="121"/>
      <c r="EB61" s="121"/>
      <c r="EL61" s="121"/>
      <c r="EV61" s="121"/>
      <c r="FF61" s="121"/>
      <c r="FP61" s="121"/>
      <c r="FZ61" s="121"/>
      <c r="GJ61" s="121"/>
      <c r="GT61" s="121"/>
      <c r="HD61" s="121"/>
      <c r="HN61" s="121"/>
      <c r="HX61" s="121"/>
      <c r="IH61" s="121"/>
      <c r="IR61" s="121"/>
    </row>
    <row xmlns:x14ac="http://schemas.microsoft.com/office/spreadsheetml/2009/9/ac" r="62" s="3" customFormat="true" x14ac:dyDescent="0.25">
      <c r="A62" s="376" t="str">
        <f ca="true">IF(ISBLANK('Data Summary'!A64),"",'Data Summary'!A64)</f>
        <v/>
      </c>
      <c r="B62" s="121"/>
      <c r="L62" s="121"/>
      <c r="V62" s="121"/>
      <c r="AF62" s="121"/>
      <c r="AP62" s="121"/>
      <c r="AZ62" s="121"/>
      <c r="BJ62" s="121"/>
      <c r="BT62" s="121"/>
      <c r="CD62" s="121"/>
      <c r="CN62" s="121"/>
      <c r="CX62" s="121"/>
      <c r="DH62" s="121"/>
      <c r="DR62" s="121"/>
      <c r="EB62" s="121"/>
      <c r="EL62" s="121"/>
      <c r="EV62" s="121"/>
      <c r="FF62" s="121"/>
      <c r="FP62" s="121"/>
      <c r="FZ62" s="121"/>
      <c r="GJ62" s="121"/>
      <c r="GT62" s="121"/>
      <c r="HD62" s="121"/>
      <c r="HN62" s="121"/>
      <c r="HX62" s="121"/>
      <c r="IH62" s="121"/>
      <c r="IR62" s="121"/>
    </row>
    <row xmlns:x14ac="http://schemas.microsoft.com/office/spreadsheetml/2009/9/ac" r="63" s="3" customFormat="true" x14ac:dyDescent="0.25">
      <c r="A63" s="376" t="str">
        <f ca="true">IF(ISBLANK('Data Summary'!A65),"",'Data Summary'!A65)</f>
        <v/>
      </c>
      <c r="B63" s="121"/>
      <c r="L63" s="121"/>
      <c r="V63" s="121"/>
      <c r="AF63" s="121"/>
      <c r="AP63" s="121"/>
      <c r="AZ63" s="121"/>
      <c r="BJ63" s="121"/>
      <c r="BT63" s="121"/>
      <c r="CD63" s="121"/>
      <c r="CN63" s="121"/>
      <c r="CX63" s="121"/>
      <c r="DH63" s="121"/>
      <c r="DR63" s="121"/>
      <c r="EB63" s="121"/>
      <c r="EL63" s="121"/>
      <c r="EV63" s="121"/>
      <c r="FF63" s="121"/>
      <c r="FP63" s="121"/>
      <c r="FZ63" s="121"/>
      <c r="GJ63" s="121"/>
      <c r="GT63" s="121"/>
      <c r="HD63" s="121"/>
      <c r="HN63" s="121"/>
      <c r="HX63" s="121"/>
      <c r="IH63" s="121"/>
      <c r="IR63" s="121"/>
    </row>
    <row xmlns:x14ac="http://schemas.microsoft.com/office/spreadsheetml/2009/9/ac" r="64" s="3" customFormat="true" x14ac:dyDescent="0.25">
      <c r="A64" s="376" t="str">
        <f ca="true">IF(ISBLANK('Data Summary'!A66),"",'Data Summary'!A66)</f>
        <v/>
      </c>
      <c r="B64" s="121"/>
      <c r="L64" s="121"/>
      <c r="V64" s="121"/>
      <c r="AF64" s="121"/>
      <c r="AP64" s="121"/>
      <c r="AZ64" s="121"/>
      <c r="BJ64" s="121"/>
      <c r="BT64" s="121"/>
      <c r="CD64" s="121"/>
      <c r="CN64" s="121"/>
      <c r="CX64" s="121"/>
      <c r="DH64" s="121"/>
      <c r="DR64" s="121"/>
      <c r="EB64" s="121"/>
      <c r="EL64" s="121"/>
      <c r="EV64" s="121"/>
      <c r="FF64" s="121"/>
      <c r="FP64" s="121"/>
      <c r="FZ64" s="121"/>
      <c r="GJ64" s="121"/>
      <c r="GT64" s="121"/>
      <c r="HD64" s="121"/>
      <c r="HN64" s="121"/>
      <c r="HX64" s="121"/>
      <c r="IH64" s="121"/>
      <c r="IR64" s="121"/>
    </row>
    <row xmlns:x14ac="http://schemas.microsoft.com/office/spreadsheetml/2009/9/ac" r="65" s="3" customFormat="true" x14ac:dyDescent="0.25">
      <c r="A65" s="376" t="str">
        <f ca="true">IF(ISBLANK('Data Summary'!A67),"",'Data Summary'!A67)</f>
        <v/>
      </c>
      <c r="B65" s="121"/>
      <c r="L65" s="121"/>
      <c r="V65" s="121"/>
      <c r="AF65" s="121"/>
      <c r="AP65" s="121"/>
      <c r="AZ65" s="121"/>
      <c r="BJ65" s="121"/>
      <c r="BT65" s="121"/>
      <c r="CD65" s="121"/>
      <c r="CN65" s="121"/>
      <c r="CX65" s="121"/>
      <c r="DH65" s="121"/>
      <c r="DR65" s="121"/>
      <c r="EB65" s="121"/>
      <c r="EL65" s="121"/>
      <c r="EV65" s="121"/>
      <c r="FF65" s="121"/>
      <c r="FP65" s="121"/>
      <c r="FZ65" s="121"/>
      <c r="GJ65" s="121"/>
      <c r="GT65" s="121"/>
      <c r="HD65" s="121"/>
      <c r="HN65" s="121"/>
      <c r="HX65" s="121"/>
      <c r="IH65" s="121"/>
      <c r="IR65" s="121"/>
    </row>
    <row xmlns:x14ac="http://schemas.microsoft.com/office/spreadsheetml/2009/9/ac" r="66" s="3" customFormat="true" x14ac:dyDescent="0.25">
      <c r="A66" s="376" t="str">
        <f ca="true">IF(ISBLANK('Data Summary'!A68),"",'Data Summary'!A68)</f>
        <v/>
      </c>
      <c r="B66" s="121"/>
      <c r="L66" s="121"/>
      <c r="V66" s="121"/>
      <c r="AF66" s="121"/>
      <c r="AP66" s="121"/>
      <c r="AZ66" s="121"/>
      <c r="BJ66" s="121"/>
      <c r="BT66" s="121"/>
      <c r="CD66" s="121"/>
      <c r="CN66" s="121"/>
      <c r="CX66" s="121"/>
      <c r="DH66" s="121"/>
      <c r="DR66" s="121"/>
      <c r="EB66" s="121"/>
      <c r="EL66" s="121"/>
      <c r="EV66" s="121"/>
      <c r="FF66" s="121"/>
      <c r="FP66" s="121"/>
      <c r="FZ66" s="121"/>
      <c r="GJ66" s="121"/>
      <c r="GT66" s="121"/>
      <c r="HD66" s="121"/>
      <c r="HN66" s="121"/>
      <c r="HX66" s="121"/>
      <c r="IH66" s="121"/>
      <c r="IR66" s="121"/>
    </row>
    <row xmlns:x14ac="http://schemas.microsoft.com/office/spreadsheetml/2009/9/ac" r="67" s="3" customFormat="true" x14ac:dyDescent="0.25">
      <c r="A67" s="376" t="str">
        <f ca="true">IF(ISBLANK('Data Summary'!A69),"",'Data Summary'!A69)</f>
        <v/>
      </c>
      <c r="B67" s="121"/>
      <c r="L67" s="121"/>
      <c r="V67" s="121"/>
      <c r="AF67" s="121"/>
      <c r="AP67" s="121"/>
      <c r="AZ67" s="121"/>
      <c r="BJ67" s="121"/>
      <c r="BT67" s="121"/>
      <c r="CD67" s="121"/>
      <c r="CN67" s="121"/>
      <c r="CX67" s="121"/>
      <c r="DH67" s="121"/>
      <c r="DR67" s="121"/>
      <c r="EB67" s="121"/>
      <c r="EL67" s="121"/>
      <c r="EV67" s="121"/>
      <c r="FF67" s="121"/>
      <c r="FP67" s="121"/>
      <c r="FZ67" s="121"/>
      <c r="GJ67" s="121"/>
      <c r="GT67" s="121"/>
      <c r="HD67" s="121"/>
      <c r="HN67" s="121"/>
      <c r="HX67" s="121"/>
      <c r="IH67" s="121"/>
      <c r="IR67" s="121"/>
    </row>
    <row xmlns:x14ac="http://schemas.microsoft.com/office/spreadsheetml/2009/9/ac" r="68" s="3" customFormat="true" x14ac:dyDescent="0.25">
      <c r="A68" s="376" t="str">
        <f ca="true">IF(ISBLANK('Data Summary'!A70),"",'Data Summary'!A70)</f>
        <v/>
      </c>
      <c r="B68" s="121"/>
      <c r="L68" s="121"/>
      <c r="V68" s="121"/>
      <c r="AF68" s="121"/>
      <c r="AP68" s="121"/>
      <c r="AZ68" s="121"/>
      <c r="BJ68" s="121"/>
      <c r="BT68" s="121"/>
      <c r="CD68" s="121"/>
      <c r="CN68" s="121"/>
      <c r="CX68" s="121"/>
      <c r="DH68" s="121"/>
      <c r="DR68" s="121"/>
      <c r="EB68" s="121"/>
      <c r="EL68" s="121"/>
      <c r="EV68" s="121"/>
      <c r="FF68" s="121"/>
      <c r="FP68" s="121"/>
      <c r="FZ68" s="121"/>
      <c r="GJ68" s="121"/>
      <c r="GT68" s="121"/>
      <c r="HD68" s="121"/>
      <c r="HN68" s="121"/>
      <c r="HX68" s="121"/>
      <c r="IH68" s="121"/>
      <c r="IR68" s="121"/>
    </row>
    <row xmlns:x14ac="http://schemas.microsoft.com/office/spreadsheetml/2009/9/ac" r="69" s="3" customFormat="true" x14ac:dyDescent="0.25">
      <c r="A69" s="376" t="str">
        <f ca="true">IF(ISBLANK('Data Summary'!A71),"",'Data Summary'!A71)</f>
        <v/>
      </c>
      <c r="B69" s="121"/>
      <c r="L69" s="121"/>
      <c r="V69" s="121"/>
      <c r="AF69" s="121"/>
      <c r="AP69" s="121"/>
      <c r="AZ69" s="121"/>
      <c r="BJ69" s="121"/>
      <c r="BT69" s="121"/>
      <c r="CD69" s="121"/>
      <c r="CN69" s="121"/>
      <c r="CX69" s="121"/>
      <c r="DH69" s="121"/>
      <c r="DR69" s="121"/>
      <c r="EB69" s="121"/>
      <c r="EL69" s="121"/>
      <c r="EV69" s="121"/>
      <c r="FF69" s="121"/>
      <c r="FP69" s="121"/>
      <c r="FZ69" s="121"/>
      <c r="GJ69" s="121"/>
      <c r="GT69" s="121"/>
      <c r="HD69" s="121"/>
      <c r="HN69" s="121"/>
      <c r="HX69" s="121"/>
      <c r="IH69" s="121"/>
      <c r="IR69" s="121"/>
    </row>
    <row xmlns:x14ac="http://schemas.microsoft.com/office/spreadsheetml/2009/9/ac" r="70" s="3" customFormat="true" x14ac:dyDescent="0.25">
      <c r="A70" s="376" t="str">
        <f ca="true">IF(ISBLANK('Data Summary'!A72),"",'Data Summary'!A72)</f>
        <v/>
      </c>
      <c r="B70" s="121"/>
      <c r="L70" s="121"/>
      <c r="V70" s="121"/>
      <c r="AF70" s="121"/>
      <c r="AP70" s="121"/>
      <c r="AZ70" s="121"/>
      <c r="BJ70" s="121"/>
      <c r="BT70" s="121"/>
      <c r="CD70" s="121"/>
      <c r="CN70" s="121"/>
      <c r="CX70" s="121"/>
      <c r="DH70" s="121"/>
      <c r="DR70" s="121"/>
      <c r="EB70" s="121"/>
      <c r="EL70" s="121"/>
      <c r="EV70" s="121"/>
      <c r="FF70" s="121"/>
      <c r="FP70" s="121"/>
      <c r="FZ70" s="121"/>
      <c r="GJ70" s="121"/>
      <c r="GT70" s="121"/>
      <c r="HD70" s="121"/>
      <c r="HN70" s="121"/>
      <c r="HX70" s="121"/>
      <c r="IH70" s="121"/>
      <c r="IR70" s="121"/>
    </row>
    <row xmlns:x14ac="http://schemas.microsoft.com/office/spreadsheetml/2009/9/ac" r="71" s="3" customFormat="true" x14ac:dyDescent="0.25">
      <c r="A71" s="376" t="str">
        <f ca="true">IF(ISBLANK('Data Summary'!A73),"",'Data Summary'!A73)</f>
        <v/>
      </c>
      <c r="B71" s="121"/>
      <c r="L71" s="121"/>
      <c r="V71" s="121"/>
      <c r="AF71" s="121"/>
      <c r="AP71" s="121"/>
      <c r="AZ71" s="121"/>
      <c r="BJ71" s="121"/>
      <c r="BT71" s="121"/>
      <c r="CD71" s="121"/>
      <c r="CN71" s="121"/>
      <c r="CX71" s="121"/>
      <c r="DH71" s="121"/>
      <c r="DR71" s="121"/>
      <c r="EB71" s="121"/>
      <c r="EL71" s="121"/>
      <c r="EV71" s="121"/>
      <c r="FF71" s="121"/>
      <c r="FP71" s="121"/>
      <c r="FZ71" s="121"/>
      <c r="GJ71" s="121"/>
      <c r="GT71" s="121"/>
      <c r="HD71" s="121"/>
      <c r="HN71" s="121"/>
      <c r="HX71" s="121"/>
      <c r="IH71" s="121"/>
      <c r="IR71" s="121"/>
    </row>
    <row xmlns:x14ac="http://schemas.microsoft.com/office/spreadsheetml/2009/9/ac" r="72" s="3" customFormat="true" x14ac:dyDescent="0.25">
      <c r="A72" s="376" t="str">
        <f ca="true">IF(ISBLANK('Data Summary'!A74),"",'Data Summary'!A74)</f>
        <v/>
      </c>
      <c r="B72" s="121"/>
      <c r="L72" s="121"/>
      <c r="V72" s="121"/>
      <c r="AF72" s="121"/>
      <c r="AP72" s="121"/>
      <c r="AZ72" s="121"/>
      <c r="BJ72" s="121"/>
      <c r="BT72" s="121"/>
      <c r="CD72" s="121"/>
      <c r="CN72" s="121"/>
      <c r="CX72" s="121"/>
      <c r="DH72" s="121"/>
      <c r="DR72" s="121"/>
      <c r="EB72" s="121"/>
      <c r="EL72" s="121"/>
      <c r="EV72" s="121"/>
      <c r="FF72" s="121"/>
      <c r="FP72" s="121"/>
      <c r="FZ72" s="121"/>
      <c r="GJ72" s="121"/>
      <c r="GT72" s="121"/>
      <c r="HD72" s="121"/>
      <c r="HN72" s="121"/>
      <c r="HX72" s="121"/>
      <c r="IH72" s="121"/>
      <c r="IR72" s="121"/>
    </row>
    <row xmlns:x14ac="http://schemas.microsoft.com/office/spreadsheetml/2009/9/ac" r="73" s="3" customFormat="true" x14ac:dyDescent="0.25">
      <c r="A73" s="376" t="str">
        <f ca="true">IF(ISBLANK('Data Summary'!A75),"",'Data Summary'!A75)</f>
        <v/>
      </c>
      <c r="B73" s="121"/>
      <c r="L73" s="121"/>
      <c r="V73" s="121"/>
      <c r="AF73" s="121"/>
      <c r="AP73" s="121"/>
      <c r="AZ73" s="121"/>
      <c r="BJ73" s="121"/>
      <c r="BT73" s="121"/>
      <c r="CD73" s="121"/>
      <c r="CN73" s="121"/>
      <c r="CX73" s="121"/>
      <c r="DH73" s="121"/>
      <c r="DR73" s="121"/>
      <c r="EB73" s="121"/>
      <c r="EL73" s="121"/>
      <c r="EV73" s="121"/>
      <c r="FF73" s="121"/>
      <c r="FP73" s="121"/>
      <c r="FZ73" s="121"/>
      <c r="GJ73" s="121"/>
      <c r="GT73" s="121"/>
      <c r="HD73" s="121"/>
      <c r="HN73" s="121"/>
      <c r="HX73" s="121"/>
      <c r="IH73" s="121"/>
      <c r="IR73" s="121"/>
    </row>
    <row xmlns:x14ac="http://schemas.microsoft.com/office/spreadsheetml/2009/9/ac" r="74" s="3" customFormat="true" x14ac:dyDescent="0.25">
      <c r="A74" s="376" t="str">
        <f ca="true">IF(ISBLANK('Data Summary'!A76),"",'Data Summary'!A76)</f>
        <v/>
      </c>
      <c r="B74" s="121"/>
      <c r="L74" s="121"/>
      <c r="V74" s="121"/>
      <c r="AF74" s="121"/>
      <c r="AP74" s="121"/>
      <c r="AZ74" s="121"/>
      <c r="BJ74" s="121"/>
      <c r="BT74" s="121"/>
      <c r="CD74" s="121"/>
      <c r="CN74" s="121"/>
      <c r="CX74" s="121"/>
      <c r="DH74" s="121"/>
      <c r="DR74" s="121"/>
      <c r="EB74" s="121"/>
      <c r="EL74" s="121"/>
      <c r="EV74" s="121"/>
      <c r="FF74" s="121"/>
      <c r="FP74" s="121"/>
      <c r="FZ74" s="121"/>
      <c r="GJ74" s="121"/>
      <c r="GT74" s="121"/>
      <c r="HD74" s="121"/>
      <c r="HN74" s="121"/>
      <c r="HX74" s="121"/>
      <c r="IH74" s="121"/>
      <c r="IR74" s="121"/>
    </row>
    <row xmlns:x14ac="http://schemas.microsoft.com/office/spreadsheetml/2009/9/ac" r="75" s="3" customFormat="true" x14ac:dyDescent="0.25">
      <c r="A75" s="376" t="str">
        <f ca="true">IF(ISBLANK('Data Summary'!A77),"",'Data Summary'!A77)</f>
        <v/>
      </c>
      <c r="B75" s="121"/>
      <c r="L75" s="121"/>
      <c r="V75" s="121"/>
      <c r="AF75" s="121"/>
      <c r="AP75" s="121"/>
      <c r="AZ75" s="121"/>
      <c r="BJ75" s="121"/>
      <c r="BT75" s="121"/>
      <c r="CD75" s="121"/>
      <c r="CN75" s="121"/>
      <c r="CX75" s="121"/>
      <c r="DH75" s="121"/>
      <c r="DR75" s="121"/>
      <c r="EB75" s="121"/>
      <c r="EL75" s="121"/>
      <c r="EV75" s="121"/>
      <c r="FF75" s="121"/>
      <c r="FP75" s="121"/>
      <c r="FZ75" s="121"/>
      <c r="GJ75" s="121"/>
      <c r="GT75" s="121"/>
      <c r="HD75" s="121"/>
      <c r="HN75" s="121"/>
      <c r="HX75" s="121"/>
      <c r="IH75" s="121"/>
      <c r="IR75" s="121"/>
    </row>
    <row xmlns:x14ac="http://schemas.microsoft.com/office/spreadsheetml/2009/9/ac" r="76" s="3" customFormat="true" x14ac:dyDescent="0.25">
      <c r="A76" s="376" t="str">
        <f ca="true">IF(ISBLANK('Data Summary'!A78),"",'Data Summary'!A78)</f>
        <v/>
      </c>
      <c r="B76" s="121"/>
      <c r="L76" s="121"/>
      <c r="V76" s="121"/>
      <c r="AF76" s="121"/>
      <c r="AP76" s="121"/>
      <c r="AZ76" s="121"/>
      <c r="BJ76" s="121"/>
      <c r="BT76" s="121"/>
      <c r="CD76" s="121"/>
      <c r="CN76" s="121"/>
      <c r="CX76" s="121"/>
      <c r="DH76" s="121"/>
      <c r="DR76" s="121"/>
      <c r="EB76" s="121"/>
      <c r="EL76" s="121"/>
      <c r="EV76" s="121"/>
      <c r="FF76" s="121"/>
      <c r="FP76" s="121"/>
      <c r="FZ76" s="121"/>
      <c r="GJ76" s="121"/>
      <c r="GT76" s="121"/>
      <c r="HD76" s="121"/>
      <c r="HN76" s="121"/>
      <c r="HX76" s="121"/>
      <c r="IH76" s="121"/>
      <c r="IR76" s="121"/>
    </row>
    <row xmlns:x14ac="http://schemas.microsoft.com/office/spreadsheetml/2009/9/ac" r="77" s="3" customFormat="true" x14ac:dyDescent="0.25">
      <c r="A77" s="376" t="str">
        <f ca="true">IF(ISBLANK('Data Summary'!A79),"",'Data Summary'!A79)</f>
        <v/>
      </c>
      <c r="B77" s="121"/>
      <c r="L77" s="121"/>
      <c r="V77" s="121"/>
      <c r="AF77" s="121"/>
      <c r="AP77" s="121"/>
      <c r="AZ77" s="121"/>
      <c r="BJ77" s="121"/>
      <c r="BT77" s="121"/>
      <c r="CD77" s="121"/>
      <c r="CN77" s="121"/>
      <c r="CX77" s="121"/>
      <c r="DH77" s="121"/>
      <c r="DR77" s="121"/>
      <c r="EB77" s="121"/>
      <c r="EL77" s="121"/>
      <c r="EV77" s="121"/>
      <c r="FF77" s="121"/>
      <c r="FP77" s="121"/>
      <c r="FZ77" s="121"/>
      <c r="GJ77" s="121"/>
      <c r="GT77" s="121"/>
      <c r="HD77" s="121"/>
      <c r="HN77" s="121"/>
      <c r="HX77" s="121"/>
      <c r="IH77" s="121"/>
      <c r="IR77" s="121"/>
    </row>
    <row xmlns:x14ac="http://schemas.microsoft.com/office/spreadsheetml/2009/9/ac" r="78" s="3" customFormat="true" x14ac:dyDescent="0.25">
      <c r="A78" s="376" t="str">
        <f ca="true">IF(ISBLANK('Data Summary'!A80),"",'Data Summary'!A80)</f>
        <v/>
      </c>
      <c r="B78" s="121"/>
      <c r="L78" s="121"/>
      <c r="V78" s="121"/>
      <c r="AF78" s="121"/>
      <c r="AP78" s="121"/>
      <c r="AZ78" s="121"/>
      <c r="BJ78" s="121"/>
      <c r="BT78" s="121"/>
      <c r="CD78" s="121"/>
      <c r="CN78" s="121"/>
      <c r="CX78" s="121"/>
      <c r="DH78" s="121"/>
      <c r="DR78" s="121"/>
      <c r="EB78" s="121"/>
      <c r="EL78" s="121"/>
      <c r="EV78" s="121"/>
      <c r="FF78" s="121"/>
      <c r="FP78" s="121"/>
      <c r="FZ78" s="121"/>
      <c r="GJ78" s="121"/>
      <c r="GT78" s="121"/>
      <c r="HD78" s="121"/>
      <c r="HN78" s="121"/>
      <c r="HX78" s="121"/>
      <c r="IH78" s="121"/>
      <c r="IR78" s="121"/>
    </row>
    <row xmlns:x14ac="http://schemas.microsoft.com/office/spreadsheetml/2009/9/ac" r="79" s="3" customFormat="true" x14ac:dyDescent="0.25">
      <c r="A79" s="376" t="str">
        <f ca="true">IF(ISBLANK('Data Summary'!A81),"",'Data Summary'!A81)</f>
        <v/>
      </c>
      <c r="B79" s="121"/>
      <c r="L79" s="121"/>
      <c r="V79" s="121"/>
      <c r="AF79" s="121"/>
      <c r="AP79" s="121"/>
      <c r="AZ79" s="121"/>
      <c r="BJ79" s="121"/>
      <c r="BT79" s="121"/>
      <c r="CD79" s="121"/>
      <c r="CN79" s="121"/>
      <c r="CX79" s="121"/>
      <c r="DH79" s="121"/>
      <c r="DR79" s="121"/>
      <c r="EB79" s="121"/>
      <c r="EL79" s="121"/>
      <c r="EV79" s="121"/>
      <c r="FF79" s="121"/>
      <c r="FP79" s="121"/>
      <c r="FZ79" s="121"/>
      <c r="GJ79" s="121"/>
      <c r="GT79" s="121"/>
      <c r="HD79" s="121"/>
      <c r="HN79" s="121"/>
      <c r="HX79" s="121"/>
      <c r="IH79" s="121"/>
      <c r="IR79" s="121"/>
    </row>
    <row xmlns:x14ac="http://schemas.microsoft.com/office/spreadsheetml/2009/9/ac" r="80" s="3" customFormat="true" x14ac:dyDescent="0.25">
      <c r="A80" s="376" t="str">
        <f ca="true">IF(ISBLANK('Data Summary'!A82),"",'Data Summary'!A82)</f>
        <v/>
      </c>
      <c r="B80" s="121"/>
      <c r="L80" s="121"/>
      <c r="V80" s="121"/>
      <c r="AF80" s="121"/>
      <c r="AP80" s="121"/>
      <c r="AZ80" s="121"/>
      <c r="BJ80" s="121"/>
      <c r="BT80" s="121"/>
      <c r="CD80" s="121"/>
      <c r="CN80" s="121"/>
      <c r="CX80" s="121"/>
      <c r="DH80" s="121"/>
      <c r="DR80" s="121"/>
      <c r="EB80" s="121"/>
      <c r="EL80" s="121"/>
      <c r="EV80" s="121"/>
      <c r="FF80" s="121"/>
      <c r="FP80" s="121"/>
      <c r="FZ80" s="121"/>
      <c r="GJ80" s="121"/>
      <c r="GT80" s="121"/>
      <c r="HD80" s="121"/>
      <c r="HN80" s="121"/>
      <c r="HX80" s="121"/>
      <c r="IH80" s="121"/>
      <c r="IR80" s="121"/>
    </row>
    <row xmlns:x14ac="http://schemas.microsoft.com/office/spreadsheetml/2009/9/ac" r="81" s="3" customFormat="true" x14ac:dyDescent="0.25">
      <c r="A81" s="376" t="str">
        <f ca="true">IF(ISBLANK('Data Summary'!A83),"",'Data Summary'!A83)</f>
        <v/>
      </c>
      <c r="B81" s="121"/>
      <c r="L81" s="121"/>
      <c r="V81" s="121"/>
      <c r="AF81" s="121"/>
      <c r="AP81" s="121"/>
      <c r="AZ81" s="121"/>
      <c r="BJ81" s="121"/>
      <c r="BT81" s="121"/>
      <c r="CD81" s="121"/>
      <c r="CN81" s="121"/>
      <c r="CX81" s="121"/>
      <c r="DH81" s="121"/>
      <c r="DR81" s="121"/>
      <c r="EB81" s="121"/>
      <c r="EL81" s="121"/>
      <c r="EV81" s="121"/>
      <c r="FF81" s="121"/>
      <c r="FP81" s="121"/>
      <c r="FZ81" s="121"/>
      <c r="GJ81" s="121"/>
      <c r="GT81" s="121"/>
      <c r="HD81" s="121"/>
      <c r="HN81" s="121"/>
      <c r="HX81" s="121"/>
      <c r="IH81" s="121"/>
      <c r="IR81" s="121"/>
    </row>
    <row xmlns:x14ac="http://schemas.microsoft.com/office/spreadsheetml/2009/9/ac" r="82" s="3" customFormat="true" x14ac:dyDescent="0.25">
      <c r="A82" s="376" t="str">
        <f ca="true">IF(ISBLANK('Data Summary'!A84),"",'Data Summary'!A84)</f>
        <v/>
      </c>
      <c r="B82" s="121"/>
      <c r="L82" s="121"/>
      <c r="V82" s="121"/>
      <c r="AF82" s="121"/>
      <c r="AP82" s="121"/>
      <c r="AZ82" s="121"/>
      <c r="BJ82" s="121"/>
      <c r="BT82" s="121"/>
      <c r="CD82" s="121"/>
      <c r="CN82" s="121"/>
      <c r="CX82" s="121"/>
      <c r="DH82" s="121"/>
      <c r="DR82" s="121"/>
      <c r="EB82" s="121"/>
      <c r="EL82" s="121"/>
      <c r="EV82" s="121"/>
      <c r="FF82" s="121"/>
      <c r="FP82" s="121"/>
      <c r="FZ82" s="121"/>
      <c r="GJ82" s="121"/>
      <c r="GT82" s="121"/>
      <c r="HD82" s="121"/>
      <c r="HN82" s="121"/>
      <c r="HX82" s="121"/>
      <c r="IH82" s="121"/>
      <c r="IR82" s="121"/>
    </row>
    <row xmlns:x14ac="http://schemas.microsoft.com/office/spreadsheetml/2009/9/ac" r="83" s="3" customFormat="true" x14ac:dyDescent="0.25">
      <c r="A83" s="376" t="str">
        <f ca="true">IF(ISBLANK('Data Summary'!A85),"",'Data Summary'!A85)</f>
        <v/>
      </c>
      <c r="B83" s="121"/>
      <c r="L83" s="121"/>
      <c r="V83" s="121"/>
      <c r="AF83" s="121"/>
      <c r="AP83" s="121"/>
      <c r="AZ83" s="121"/>
      <c r="BJ83" s="121"/>
      <c r="BT83" s="121"/>
      <c r="CD83" s="121"/>
      <c r="CN83" s="121"/>
      <c r="CX83" s="121"/>
      <c r="DH83" s="121"/>
      <c r="DR83" s="121"/>
      <c r="EB83" s="121"/>
      <c r="EL83" s="121"/>
      <c r="EV83" s="121"/>
      <c r="FF83" s="121"/>
      <c r="FP83" s="121"/>
      <c r="FZ83" s="121"/>
      <c r="GJ83" s="121"/>
      <c r="GT83" s="121"/>
      <c r="HD83" s="121"/>
      <c r="HN83" s="121"/>
      <c r="HX83" s="121"/>
      <c r="IH83" s="121"/>
      <c r="IR83" s="121"/>
    </row>
    <row xmlns:x14ac="http://schemas.microsoft.com/office/spreadsheetml/2009/9/ac" r="84" s="3" customFormat="true" x14ac:dyDescent="0.25">
      <c r="A84" s="376" t="str">
        <f ca="true">IF(ISBLANK('Data Summary'!A86),"",'Data Summary'!A86)</f>
        <v/>
      </c>
      <c r="B84" s="121"/>
      <c r="L84" s="121"/>
      <c r="V84" s="121"/>
      <c r="AF84" s="121"/>
      <c r="AP84" s="121"/>
      <c r="AZ84" s="121"/>
      <c r="BJ84" s="121"/>
      <c r="BT84" s="121"/>
      <c r="CD84" s="121"/>
      <c r="CN84" s="121"/>
      <c r="CX84" s="121"/>
      <c r="DH84" s="121"/>
      <c r="DR84" s="121"/>
      <c r="EB84" s="121"/>
      <c r="EL84" s="121"/>
      <c r="EV84" s="121"/>
      <c r="FF84" s="121"/>
      <c r="FP84" s="121"/>
      <c r="FZ84" s="121"/>
      <c r="GJ84" s="121"/>
      <c r="GT84" s="121"/>
      <c r="HD84" s="121"/>
      <c r="HN84" s="121"/>
      <c r="HX84" s="121"/>
      <c r="IH84" s="121"/>
      <c r="IR84" s="121"/>
    </row>
    <row xmlns:x14ac="http://schemas.microsoft.com/office/spreadsheetml/2009/9/ac" r="85" s="3" customFormat="true" x14ac:dyDescent="0.25">
      <c r="A85" s="376" t="str">
        <f ca="true">IF(ISBLANK('Data Summary'!A87),"",'Data Summary'!A87)</f>
        <v/>
      </c>
      <c r="B85" s="121"/>
      <c r="L85" s="121"/>
      <c r="V85" s="121"/>
      <c r="AF85" s="121"/>
      <c r="AP85" s="121"/>
      <c r="AZ85" s="121"/>
      <c r="BJ85" s="121"/>
      <c r="BT85" s="121"/>
      <c r="CD85" s="121"/>
      <c r="CN85" s="121"/>
      <c r="CX85" s="121"/>
      <c r="DH85" s="121"/>
      <c r="DR85" s="121"/>
      <c r="EB85" s="121"/>
      <c r="EL85" s="121"/>
      <c r="EV85" s="121"/>
      <c r="FF85" s="121"/>
      <c r="FP85" s="121"/>
      <c r="FZ85" s="121"/>
      <c r="GJ85" s="121"/>
      <c r="GT85" s="121"/>
      <c r="HD85" s="121"/>
      <c r="HN85" s="121"/>
      <c r="HX85" s="121"/>
      <c r="IH85" s="121"/>
      <c r="IR85" s="121"/>
    </row>
    <row xmlns:x14ac="http://schemas.microsoft.com/office/spreadsheetml/2009/9/ac" r="86" s="3" customFormat="true" x14ac:dyDescent="0.25">
      <c r="A86" s="376" t="str">
        <f ca="true">IF(ISBLANK('Data Summary'!A88),"",'Data Summary'!A88)</f>
        <v/>
      </c>
      <c r="B86" s="121"/>
      <c r="L86" s="121"/>
      <c r="V86" s="121"/>
      <c r="AF86" s="121"/>
      <c r="AP86" s="121"/>
      <c r="AZ86" s="121"/>
      <c r="BJ86" s="121"/>
      <c r="BT86" s="121"/>
      <c r="CD86" s="121"/>
      <c r="CN86" s="121"/>
      <c r="CX86" s="121"/>
      <c r="DH86" s="121"/>
      <c r="DR86" s="121"/>
      <c r="EB86" s="121"/>
      <c r="EL86" s="121"/>
      <c r="EV86" s="121"/>
      <c r="FF86" s="121"/>
      <c r="FP86" s="121"/>
      <c r="FZ86" s="121"/>
      <c r="GJ86" s="121"/>
      <c r="GT86" s="121"/>
      <c r="HD86" s="121"/>
      <c r="HN86" s="121"/>
      <c r="HX86" s="121"/>
      <c r="IH86" s="121"/>
      <c r="IR86" s="121"/>
    </row>
    <row xmlns:x14ac="http://schemas.microsoft.com/office/spreadsheetml/2009/9/ac" r="87" s="3" customFormat="true" x14ac:dyDescent="0.25">
      <c r="A87" s="376" t="str">
        <f ca="true">IF(ISBLANK('Data Summary'!A89),"",'Data Summary'!A89)</f>
        <v/>
      </c>
      <c r="B87" s="121"/>
      <c r="L87" s="121"/>
      <c r="V87" s="121"/>
      <c r="AF87" s="121"/>
      <c r="AP87" s="121"/>
      <c r="AZ87" s="121"/>
      <c r="BJ87" s="121"/>
      <c r="BT87" s="121"/>
      <c r="CD87" s="121"/>
      <c r="CN87" s="121"/>
      <c r="CX87" s="121"/>
      <c r="DH87" s="121"/>
      <c r="DR87" s="121"/>
      <c r="EB87" s="121"/>
      <c r="EL87" s="121"/>
      <c r="EV87" s="121"/>
      <c r="FF87" s="121"/>
      <c r="FP87" s="121"/>
      <c r="FZ87" s="121"/>
      <c r="GJ87" s="121"/>
      <c r="GT87" s="121"/>
      <c r="HD87" s="121"/>
      <c r="HN87" s="121"/>
      <c r="HX87" s="121"/>
      <c r="IH87" s="121"/>
      <c r="IR87" s="121"/>
    </row>
    <row xmlns:x14ac="http://schemas.microsoft.com/office/spreadsheetml/2009/9/ac" r="88" s="3" customFormat="true" x14ac:dyDescent="0.25">
      <c r="A88" s="376" t="str">
        <f ca="true">IF(ISBLANK('Data Summary'!A90),"",'Data Summary'!A90)</f>
        <v/>
      </c>
      <c r="B88" s="121"/>
      <c r="L88" s="121"/>
      <c r="V88" s="121"/>
      <c r="AF88" s="121"/>
      <c r="AP88" s="121"/>
      <c r="AZ88" s="121"/>
      <c r="BJ88" s="121"/>
      <c r="BT88" s="121"/>
      <c r="CD88" s="121"/>
      <c r="CN88" s="121"/>
      <c r="CX88" s="121"/>
      <c r="DH88" s="121"/>
      <c r="DR88" s="121"/>
      <c r="EB88" s="121"/>
      <c r="EL88" s="121"/>
      <c r="EV88" s="121"/>
      <c r="FF88" s="121"/>
      <c r="FP88" s="121"/>
      <c r="FZ88" s="121"/>
      <c r="GJ88" s="121"/>
      <c r="GT88" s="121"/>
      <c r="HD88" s="121"/>
      <c r="HN88" s="121"/>
      <c r="HX88" s="121"/>
      <c r="IH88" s="121"/>
      <c r="IR88" s="121"/>
    </row>
    <row xmlns:x14ac="http://schemas.microsoft.com/office/spreadsheetml/2009/9/ac" r="89" s="3" customFormat="true" x14ac:dyDescent="0.25">
      <c r="A89" s="376" t="str">
        <f ca="true">IF(ISBLANK('Data Summary'!A91),"",'Data Summary'!A91)</f>
        <v/>
      </c>
      <c r="B89" s="121"/>
      <c r="L89" s="121"/>
      <c r="V89" s="121"/>
      <c r="AF89" s="121"/>
      <c r="AP89" s="121"/>
      <c r="AZ89" s="121"/>
      <c r="BJ89" s="121"/>
      <c r="BT89" s="121"/>
      <c r="CD89" s="121"/>
      <c r="CN89" s="121"/>
      <c r="CX89" s="121"/>
      <c r="DH89" s="121"/>
      <c r="DR89" s="121"/>
      <c r="EB89" s="121"/>
      <c r="EL89" s="121"/>
      <c r="EV89" s="121"/>
      <c r="FF89" s="121"/>
      <c r="FP89" s="121"/>
      <c r="FZ89" s="121"/>
      <c r="GJ89" s="121"/>
      <c r="GT89" s="121"/>
      <c r="HD89" s="121"/>
      <c r="HN89" s="121"/>
      <c r="HX89" s="121"/>
      <c r="IH89" s="121"/>
      <c r="IR89" s="121"/>
    </row>
    <row xmlns:x14ac="http://schemas.microsoft.com/office/spreadsheetml/2009/9/ac" r="90" s="3" customFormat="true" x14ac:dyDescent="0.25">
      <c r="A90" s="376" t="str">
        <f ca="true">IF(ISBLANK('Data Summary'!A92),"",'Data Summary'!A92)</f>
        <v/>
      </c>
      <c r="B90" s="121"/>
      <c r="L90" s="121"/>
      <c r="V90" s="121"/>
      <c r="AF90" s="121"/>
      <c r="AP90" s="121"/>
      <c r="AZ90" s="121"/>
      <c r="BJ90" s="121"/>
      <c r="BT90" s="121"/>
      <c r="CD90" s="121"/>
      <c r="CN90" s="121"/>
      <c r="CX90" s="121"/>
      <c r="DH90" s="121"/>
      <c r="DR90" s="121"/>
      <c r="EB90" s="121"/>
      <c r="EL90" s="121"/>
      <c r="EV90" s="121"/>
      <c r="FF90" s="121"/>
      <c r="FP90" s="121"/>
      <c r="FZ90" s="121"/>
      <c r="GJ90" s="121"/>
      <c r="GT90" s="121"/>
      <c r="HD90" s="121"/>
      <c r="HN90" s="121"/>
      <c r="HX90" s="121"/>
      <c r="IH90" s="121"/>
      <c r="IR90" s="121"/>
    </row>
    <row xmlns:x14ac="http://schemas.microsoft.com/office/spreadsheetml/2009/9/ac" r="91" s="3" customFormat="true" x14ac:dyDescent="0.25">
      <c r="A91" s="376" t="str">
        <f ca="true">IF(ISBLANK('Data Summary'!A93),"",'Data Summary'!A93)</f>
        <v/>
      </c>
      <c r="B91" s="121"/>
      <c r="L91" s="121"/>
      <c r="V91" s="121"/>
      <c r="AF91" s="121"/>
      <c r="AP91" s="121"/>
      <c r="AZ91" s="121"/>
      <c r="BJ91" s="121"/>
      <c r="BT91" s="121"/>
      <c r="CD91" s="121"/>
      <c r="CN91" s="121"/>
      <c r="CX91" s="121"/>
      <c r="DH91" s="121"/>
      <c r="DR91" s="121"/>
      <c r="EB91" s="121"/>
      <c r="EL91" s="121"/>
      <c r="EV91" s="121"/>
      <c r="FF91" s="121"/>
      <c r="FP91" s="121"/>
      <c r="FZ91" s="121"/>
      <c r="GJ91" s="121"/>
      <c r="GT91" s="121"/>
      <c r="HD91" s="121"/>
      <c r="HN91" s="121"/>
      <c r="HX91" s="121"/>
      <c r="IH91" s="121"/>
      <c r="IR91" s="121"/>
    </row>
    <row xmlns:x14ac="http://schemas.microsoft.com/office/spreadsheetml/2009/9/ac" r="92" s="3" customFormat="true" x14ac:dyDescent="0.25">
      <c r="A92" s="376" t="str">
        <f ca="true">IF(ISBLANK('Data Summary'!A94),"",'Data Summary'!A94)</f>
        <v/>
      </c>
      <c r="B92" s="121"/>
      <c r="L92" s="121"/>
      <c r="V92" s="121"/>
      <c r="AF92" s="121"/>
      <c r="AP92" s="121"/>
      <c r="AZ92" s="121"/>
      <c r="BJ92" s="121"/>
      <c r="BT92" s="121"/>
      <c r="CD92" s="121"/>
      <c r="CN92" s="121"/>
      <c r="CX92" s="121"/>
      <c r="DH92" s="121"/>
      <c r="DR92" s="121"/>
      <c r="EB92" s="121"/>
      <c r="EL92" s="121"/>
      <c r="EV92" s="121"/>
      <c r="FF92" s="121"/>
      <c r="FP92" s="121"/>
      <c r="FZ92" s="121"/>
      <c r="GJ92" s="121"/>
      <c r="GT92" s="121"/>
      <c r="HD92" s="121"/>
      <c r="HN92" s="121"/>
      <c r="HX92" s="121"/>
      <c r="IH92" s="121"/>
      <c r="IR92" s="121"/>
    </row>
    <row xmlns:x14ac="http://schemas.microsoft.com/office/spreadsheetml/2009/9/ac" r="93" s="3" customFormat="true" x14ac:dyDescent="0.25">
      <c r="A93" s="376" t="str">
        <f ca="true">IF(ISBLANK('Data Summary'!A95),"",'Data Summary'!A95)</f>
        <v/>
      </c>
      <c r="B93" s="121"/>
      <c r="L93" s="121"/>
      <c r="V93" s="121"/>
      <c r="AF93" s="121"/>
      <c r="AP93" s="121"/>
      <c r="AZ93" s="121"/>
      <c r="BJ93" s="121"/>
      <c r="BT93" s="121"/>
      <c r="CD93" s="121"/>
      <c r="CN93" s="121"/>
      <c r="CX93" s="121"/>
      <c r="DH93" s="121"/>
      <c r="DR93" s="121"/>
      <c r="EB93" s="121"/>
      <c r="EL93" s="121"/>
      <c r="EV93" s="121"/>
      <c r="FF93" s="121"/>
      <c r="FP93" s="121"/>
      <c r="FZ93" s="121"/>
      <c r="GJ93" s="121"/>
      <c r="GT93" s="121"/>
      <c r="HD93" s="121"/>
      <c r="HN93" s="121"/>
      <c r="HX93" s="121"/>
      <c r="IH93" s="121"/>
      <c r="IR93" s="121"/>
    </row>
    <row xmlns:x14ac="http://schemas.microsoft.com/office/spreadsheetml/2009/9/ac" r="94" s="3" customFormat="true" x14ac:dyDescent="0.25">
      <c r="A94" s="376" t="str">
        <f ca="true">IF(ISBLANK('Data Summary'!A96),"",'Data Summary'!A96)</f>
        <v/>
      </c>
      <c r="B94" s="121"/>
      <c r="L94" s="121"/>
      <c r="V94" s="121"/>
      <c r="AF94" s="121"/>
      <c r="AP94" s="121"/>
      <c r="AZ94" s="121"/>
      <c r="BJ94" s="121"/>
      <c r="BT94" s="121"/>
      <c r="CD94" s="121"/>
      <c r="CN94" s="121"/>
      <c r="CX94" s="121"/>
      <c r="DH94" s="121"/>
      <c r="DR94" s="121"/>
      <c r="EB94" s="121"/>
      <c r="EL94" s="121"/>
      <c r="EV94" s="121"/>
      <c r="FF94" s="121"/>
      <c r="FP94" s="121"/>
      <c r="FZ94" s="121"/>
      <c r="GJ94" s="121"/>
      <c r="GT94" s="121"/>
      <c r="HD94" s="121"/>
      <c r="HN94" s="121"/>
      <c r="HX94" s="121"/>
      <c r="IH94" s="121"/>
      <c r="IR94" s="121"/>
    </row>
    <row xmlns:x14ac="http://schemas.microsoft.com/office/spreadsheetml/2009/9/ac" r="95" s="3" customFormat="true" x14ac:dyDescent="0.25">
      <c r="A95" s="376" t="str">
        <f ca="true">IF(ISBLANK('Data Summary'!A97),"",'Data Summary'!A97)</f>
        <v/>
      </c>
      <c r="B95" s="121"/>
      <c r="L95" s="121"/>
      <c r="V95" s="121"/>
      <c r="AF95" s="121"/>
      <c r="AP95" s="121"/>
      <c r="AZ95" s="121"/>
      <c r="BJ95" s="121"/>
      <c r="BT95" s="121"/>
      <c r="CD95" s="121"/>
      <c r="CN95" s="121"/>
      <c r="CX95" s="121"/>
      <c r="DH95" s="121"/>
      <c r="DR95" s="121"/>
      <c r="EB95" s="121"/>
      <c r="EL95" s="121"/>
      <c r="EV95" s="121"/>
      <c r="FF95" s="121"/>
      <c r="FP95" s="121"/>
      <c r="FZ95" s="121"/>
      <c r="GJ95" s="121"/>
      <c r="GT95" s="121"/>
      <c r="HD95" s="121"/>
      <c r="HN95" s="121"/>
      <c r="HX95" s="121"/>
      <c r="IH95" s="121"/>
      <c r="IR95" s="121"/>
    </row>
    <row xmlns:x14ac="http://schemas.microsoft.com/office/spreadsheetml/2009/9/ac" r="96" s="3" customFormat="true" x14ac:dyDescent="0.25">
      <c r="A96" s="376" t="str">
        <f ca="true">IF(ISBLANK('Data Summary'!A98),"",'Data Summary'!A98)</f>
        <v/>
      </c>
      <c r="B96" s="121"/>
      <c r="L96" s="121"/>
      <c r="V96" s="121"/>
      <c r="AF96" s="121"/>
      <c r="AP96" s="121"/>
      <c r="AZ96" s="121"/>
      <c r="BJ96" s="121"/>
      <c r="BT96" s="121"/>
      <c r="CD96" s="121"/>
      <c r="CN96" s="121"/>
      <c r="CX96" s="121"/>
      <c r="DH96" s="121"/>
      <c r="DR96" s="121"/>
      <c r="EB96" s="121"/>
      <c r="EL96" s="121"/>
      <c r="EV96" s="121"/>
      <c r="FF96" s="121"/>
      <c r="FP96" s="121"/>
      <c r="FZ96" s="121"/>
      <c r="GJ96" s="121"/>
      <c r="GT96" s="121"/>
      <c r="HD96" s="121"/>
      <c r="HN96" s="121"/>
      <c r="HX96" s="121"/>
      <c r="IH96" s="121"/>
      <c r="IR96" s="121"/>
    </row>
    <row xmlns:x14ac="http://schemas.microsoft.com/office/spreadsheetml/2009/9/ac" r="97" s="3" customFormat="true" x14ac:dyDescent="0.25">
      <c r="A97" s="376" t="str">
        <f ca="true">IF(ISBLANK('Data Summary'!A99),"",'Data Summary'!A99)</f>
        <v/>
      </c>
      <c r="B97" s="121"/>
      <c r="L97" s="121"/>
      <c r="V97" s="121"/>
      <c r="AF97" s="121"/>
      <c r="AP97" s="121"/>
      <c r="AZ97" s="121"/>
      <c r="BJ97" s="121"/>
      <c r="BT97" s="121"/>
      <c r="CD97" s="121"/>
      <c r="CN97" s="121"/>
      <c r="CX97" s="121"/>
      <c r="DH97" s="121"/>
      <c r="DR97" s="121"/>
      <c r="EB97" s="121"/>
      <c r="EL97" s="121"/>
      <c r="EV97" s="121"/>
      <c r="FF97" s="121"/>
      <c r="FP97" s="121"/>
      <c r="FZ97" s="121"/>
      <c r="GJ97" s="121"/>
      <c r="GT97" s="121"/>
      <c r="HD97" s="121"/>
      <c r="HN97" s="121"/>
      <c r="HX97" s="121"/>
      <c r="IH97" s="121"/>
      <c r="IR97" s="121"/>
    </row>
    <row xmlns:x14ac="http://schemas.microsoft.com/office/spreadsheetml/2009/9/ac" r="98" s="3" customFormat="true" x14ac:dyDescent="0.25">
      <c r="A98" s="376" t="str">
        <f ca="true">IF(ISBLANK('Data Summary'!A100),"",'Data Summary'!A100)</f>
        <v/>
      </c>
      <c r="B98" s="121"/>
      <c r="L98" s="121"/>
      <c r="V98" s="121"/>
      <c r="AF98" s="121"/>
      <c r="AP98" s="121"/>
      <c r="AZ98" s="121"/>
      <c r="BJ98" s="121"/>
      <c r="BT98" s="121"/>
      <c r="CD98" s="121"/>
      <c r="CN98" s="121"/>
      <c r="CX98" s="121"/>
      <c r="DH98" s="121"/>
      <c r="DR98" s="121"/>
      <c r="EB98" s="121"/>
      <c r="EL98" s="121"/>
      <c r="EV98" s="121"/>
      <c r="FF98" s="121"/>
      <c r="FP98" s="121"/>
      <c r="FZ98" s="121"/>
      <c r="GJ98" s="121"/>
      <c r="GT98" s="121"/>
      <c r="HD98" s="121"/>
      <c r="HN98" s="121"/>
      <c r="HX98" s="121"/>
      <c r="IH98" s="121"/>
      <c r="IR98" s="121"/>
    </row>
    <row xmlns:x14ac="http://schemas.microsoft.com/office/spreadsheetml/2009/9/ac" r="99" s="3" customFormat="true" x14ac:dyDescent="0.25">
      <c r="A99" s="376" t="str">
        <f ca="true">IF(ISBLANK('Data Summary'!A101),"",'Data Summary'!A101)</f>
        <v/>
      </c>
      <c r="B99" s="121"/>
      <c r="L99" s="121"/>
      <c r="V99" s="121"/>
      <c r="AF99" s="121"/>
      <c r="AP99" s="121"/>
      <c r="AZ99" s="121"/>
      <c r="BJ99" s="121"/>
      <c r="BT99" s="121"/>
      <c r="CD99" s="121"/>
      <c r="CN99" s="121"/>
      <c r="CX99" s="121"/>
      <c r="DH99" s="121"/>
      <c r="DR99" s="121"/>
      <c r="EB99" s="121"/>
      <c r="EL99" s="121"/>
      <c r="EV99" s="121"/>
      <c r="FF99" s="121"/>
      <c r="FP99" s="121"/>
      <c r="FZ99" s="121"/>
      <c r="GJ99" s="121"/>
      <c r="GT99" s="121"/>
      <c r="HD99" s="121"/>
      <c r="HN99" s="121"/>
      <c r="HX99" s="121"/>
      <c r="IH99" s="121"/>
      <c r="IR99" s="121"/>
    </row>
    <row xmlns:x14ac="http://schemas.microsoft.com/office/spreadsheetml/2009/9/ac" r="100" s="3" customFormat="true" x14ac:dyDescent="0.25">
      <c r="A100" s="376" t="str">
        <f ca="true">IF(ISBLANK('Data Summary'!A102),"",'Data Summary'!A102)</f>
        <v/>
      </c>
      <c r="B100" s="121"/>
      <c r="L100" s="121"/>
      <c r="V100" s="121"/>
      <c r="AF100" s="121"/>
      <c r="AP100" s="121"/>
      <c r="AZ100" s="121"/>
      <c r="BJ100" s="121"/>
      <c r="BT100" s="121"/>
      <c r="CD100" s="121"/>
      <c r="CN100" s="121"/>
      <c r="CX100" s="121"/>
      <c r="DH100" s="121"/>
      <c r="DR100" s="121"/>
      <c r="EB100" s="121"/>
      <c r="EL100" s="121"/>
      <c r="EV100" s="121"/>
      <c r="FF100" s="121"/>
      <c r="FP100" s="121"/>
      <c r="FZ100" s="121"/>
      <c r="GJ100" s="121"/>
      <c r="GT100" s="121"/>
      <c r="HD100" s="121"/>
      <c r="HN100" s="121"/>
      <c r="HX100" s="121"/>
      <c r="IH100" s="121"/>
      <c r="IR100" s="121"/>
    </row>
    <row xmlns:x14ac="http://schemas.microsoft.com/office/spreadsheetml/2009/9/ac" r="101" s="3" customFormat="true" x14ac:dyDescent="0.25">
      <c r="A101" s="376" t="str">
        <f ca="true">IF(ISBLANK('Data Summary'!A103),"",'Data Summary'!A103)</f>
        <v/>
      </c>
      <c r="B101" s="121"/>
      <c r="L101" s="121"/>
      <c r="V101" s="121"/>
      <c r="AF101" s="121"/>
      <c r="AP101" s="121"/>
      <c r="AZ101" s="121"/>
      <c r="BJ101" s="121"/>
      <c r="BT101" s="121"/>
      <c r="CD101" s="121"/>
      <c r="CN101" s="121"/>
      <c r="CX101" s="121"/>
      <c r="DH101" s="121"/>
      <c r="DR101" s="121"/>
      <c r="EB101" s="121"/>
      <c r="EL101" s="121"/>
      <c r="EV101" s="121"/>
      <c r="FF101" s="121"/>
      <c r="FP101" s="121"/>
      <c r="FZ101" s="121"/>
      <c r="GJ101" s="121"/>
      <c r="GT101" s="121"/>
      <c r="HD101" s="121"/>
      <c r="HN101" s="121"/>
      <c r="HX101" s="121"/>
      <c r="IH101" s="121"/>
      <c r="IR101" s="121"/>
    </row>
    <row xmlns:x14ac="http://schemas.microsoft.com/office/spreadsheetml/2009/9/ac" r="102" s="3" customFormat="true" x14ac:dyDescent="0.25">
      <c r="A102" s="376" t="str">
        <f ca="true">IF(ISBLANK('Data Summary'!A104),"",'Data Summary'!A104)</f>
        <v/>
      </c>
      <c r="B102" s="121"/>
      <c r="L102" s="121"/>
      <c r="V102" s="121"/>
      <c r="AF102" s="121"/>
      <c r="AP102" s="121"/>
      <c r="AZ102" s="121"/>
      <c r="BJ102" s="121"/>
      <c r="BT102" s="121"/>
      <c r="CD102" s="121"/>
      <c r="CN102" s="121"/>
      <c r="CX102" s="121"/>
      <c r="DH102" s="121"/>
      <c r="DR102" s="121"/>
      <c r="EB102" s="121"/>
      <c r="EL102" s="121"/>
      <c r="EV102" s="121"/>
      <c r="FF102" s="121"/>
      <c r="FP102" s="121"/>
      <c r="FZ102" s="121"/>
      <c r="GJ102" s="121"/>
      <c r="GT102" s="121"/>
      <c r="HD102" s="121"/>
      <c r="HN102" s="121"/>
      <c r="HX102" s="121"/>
      <c r="IH102" s="121"/>
      <c r="IR102" s="121"/>
    </row>
    <row xmlns:x14ac="http://schemas.microsoft.com/office/spreadsheetml/2009/9/ac" r="103" s="3" customFormat="true" x14ac:dyDescent="0.25">
      <c r="A103" s="376" t="str">
        <f ca="true">IF(ISBLANK('Data Summary'!A105),"",'Data Summary'!A105)</f>
        <v/>
      </c>
      <c r="B103" s="121"/>
      <c r="L103" s="121"/>
      <c r="V103" s="121"/>
      <c r="AF103" s="121"/>
      <c r="AP103" s="121"/>
      <c r="AZ103" s="121"/>
      <c r="BJ103" s="121"/>
      <c r="BT103" s="121"/>
      <c r="CD103" s="121"/>
      <c r="CN103" s="121"/>
      <c r="CX103" s="121"/>
      <c r="DH103" s="121"/>
      <c r="DR103" s="121"/>
      <c r="EB103" s="121"/>
      <c r="EL103" s="121"/>
      <c r="EV103" s="121"/>
      <c r="FF103" s="121"/>
      <c r="FP103" s="121"/>
      <c r="FZ103" s="121"/>
      <c r="GJ103" s="121"/>
      <c r="GT103" s="121"/>
      <c r="HD103" s="121"/>
      <c r="HN103" s="121"/>
      <c r="HX103" s="121"/>
      <c r="IH103" s="121"/>
      <c r="IR103" s="121"/>
    </row>
    <row xmlns:x14ac="http://schemas.microsoft.com/office/spreadsheetml/2009/9/ac" r="104" s="3" customFormat="true" x14ac:dyDescent="0.25">
      <c r="A104" s="376" t="str">
        <f ca="true">IF(ISBLANK('Data Summary'!A106),"",'Data Summary'!A106)</f>
        <v/>
      </c>
      <c r="B104" s="121"/>
      <c r="L104" s="121"/>
      <c r="V104" s="121"/>
      <c r="AF104" s="121"/>
      <c r="AP104" s="121"/>
      <c r="AZ104" s="121"/>
      <c r="BJ104" s="121"/>
      <c r="BT104" s="121"/>
      <c r="CD104" s="121"/>
      <c r="CN104" s="121"/>
      <c r="CX104" s="121"/>
      <c r="DH104" s="121"/>
      <c r="DR104" s="121"/>
      <c r="EB104" s="121"/>
      <c r="EL104" s="121"/>
      <c r="EV104" s="121"/>
      <c r="FF104" s="121"/>
      <c r="FP104" s="121"/>
      <c r="FZ104" s="121"/>
      <c r="GJ104" s="121"/>
      <c r="GT104" s="121"/>
      <c r="HD104" s="121"/>
      <c r="HN104" s="121"/>
      <c r="HX104" s="121"/>
      <c r="IH104" s="121"/>
      <c r="IR104" s="121"/>
    </row>
    <row xmlns:x14ac="http://schemas.microsoft.com/office/spreadsheetml/2009/9/ac" r="105" s="3" customFormat="true" x14ac:dyDescent="0.25">
      <c r="A105" s="376" t="str">
        <f ca="true">IF(ISBLANK('Data Summary'!A107),"",'Data Summary'!A107)</f>
        <v/>
      </c>
      <c r="B105" s="121"/>
      <c r="L105" s="121"/>
      <c r="V105" s="121"/>
      <c r="AF105" s="121"/>
      <c r="AP105" s="121"/>
      <c r="AZ105" s="121"/>
      <c r="BJ105" s="121"/>
      <c r="BT105" s="121"/>
      <c r="CD105" s="121"/>
      <c r="CN105" s="121"/>
      <c r="CX105" s="121"/>
      <c r="DH105" s="121"/>
      <c r="DR105" s="121"/>
      <c r="EB105" s="121"/>
      <c r="EL105" s="121"/>
      <c r="EV105" s="121"/>
      <c r="FF105" s="121"/>
      <c r="FP105" s="121"/>
      <c r="FZ105" s="121"/>
      <c r="GJ105" s="121"/>
      <c r="GT105" s="121"/>
      <c r="HD105" s="121"/>
      <c r="HN105" s="121"/>
      <c r="HX105" s="121"/>
      <c r="IH105" s="121"/>
      <c r="IR105" s="121"/>
    </row>
    <row xmlns:x14ac="http://schemas.microsoft.com/office/spreadsheetml/2009/9/ac" r="106" s="3" customFormat="true" x14ac:dyDescent="0.25">
      <c r="A106" s="376" t="str">
        <f ca="true">IF(ISBLANK('Data Summary'!A108),"",'Data Summary'!A108)</f>
        <v/>
      </c>
      <c r="B106" s="121"/>
      <c r="L106" s="121"/>
      <c r="V106" s="121"/>
      <c r="AF106" s="121"/>
      <c r="AP106" s="121"/>
      <c r="AZ106" s="121"/>
      <c r="BJ106" s="121"/>
      <c r="BT106" s="121"/>
      <c r="CD106" s="121"/>
      <c r="CN106" s="121"/>
      <c r="CX106" s="121"/>
      <c r="DH106" s="121"/>
      <c r="DR106" s="121"/>
      <c r="EB106" s="121"/>
      <c r="EL106" s="121"/>
      <c r="EV106" s="121"/>
      <c r="FF106" s="121"/>
      <c r="FP106" s="121"/>
      <c r="FZ106" s="121"/>
      <c r="GJ106" s="121"/>
      <c r="GT106" s="121"/>
      <c r="HD106" s="121"/>
      <c r="HN106" s="121"/>
      <c r="HX106" s="121"/>
      <c r="IH106" s="121"/>
      <c r="IR106" s="121"/>
    </row>
    <row xmlns:x14ac="http://schemas.microsoft.com/office/spreadsheetml/2009/9/ac" r="107" s="3" customFormat="true" x14ac:dyDescent="0.25">
      <c r="A107" s="376" t="str">
        <f ca="true">IF(ISBLANK('Data Summary'!A109),"",'Data Summary'!A109)</f>
        <v/>
      </c>
      <c r="B107" s="121"/>
      <c r="L107" s="121"/>
      <c r="V107" s="121"/>
      <c r="AF107" s="121"/>
      <c r="AP107" s="121"/>
      <c r="AZ107" s="121"/>
      <c r="BJ107" s="121"/>
      <c r="BT107" s="121"/>
      <c r="CD107" s="121"/>
      <c r="CN107" s="121"/>
      <c r="CX107" s="121"/>
      <c r="DH107" s="121"/>
      <c r="DR107" s="121"/>
      <c r="EB107" s="121"/>
      <c r="EL107" s="121"/>
      <c r="EV107" s="121"/>
      <c r="FF107" s="121"/>
      <c r="FP107" s="121"/>
      <c r="FZ107" s="121"/>
      <c r="GJ107" s="121"/>
      <c r="GT107" s="121"/>
      <c r="HD107" s="121"/>
      <c r="HN107" s="121"/>
      <c r="HX107" s="121"/>
      <c r="IH107" s="121"/>
      <c r="IR107" s="121"/>
    </row>
    <row xmlns:x14ac="http://schemas.microsoft.com/office/spreadsheetml/2009/9/ac" r="108" s="3" customFormat="true" x14ac:dyDescent="0.25">
      <c r="A108" s="376" t="str">
        <f ca="true">IF(ISBLANK('Data Summary'!A110),"",'Data Summary'!A110)</f>
        <v/>
      </c>
      <c r="B108" s="121"/>
      <c r="L108" s="121"/>
      <c r="V108" s="121"/>
      <c r="AF108" s="121"/>
      <c r="AP108" s="121"/>
      <c r="AZ108" s="121"/>
      <c r="BJ108" s="121"/>
      <c r="BT108" s="121"/>
      <c r="CD108" s="121"/>
      <c r="CN108" s="121"/>
      <c r="CX108" s="121"/>
      <c r="DH108" s="121"/>
      <c r="DR108" s="121"/>
      <c r="EB108" s="121"/>
      <c r="EL108" s="121"/>
      <c r="EV108" s="121"/>
      <c r="FF108" s="121"/>
      <c r="FP108" s="121"/>
      <c r="FZ108" s="121"/>
      <c r="GJ108" s="121"/>
      <c r="GT108" s="121"/>
      <c r="HD108" s="121"/>
      <c r="HN108" s="121"/>
      <c r="HX108" s="121"/>
      <c r="IH108" s="121"/>
      <c r="IR108" s="121"/>
    </row>
    <row xmlns:x14ac="http://schemas.microsoft.com/office/spreadsheetml/2009/9/ac" r="109" s="3" customFormat="true" x14ac:dyDescent="0.25">
      <c r="A109" s="376" t="str">
        <f ca="true">IF(ISBLANK('Data Summary'!A111),"",'Data Summary'!A111)</f>
        <v/>
      </c>
      <c r="B109" s="121"/>
      <c r="L109" s="121"/>
      <c r="V109" s="121"/>
      <c r="AF109" s="121"/>
      <c r="AP109" s="121"/>
      <c r="AZ109" s="121"/>
      <c r="BJ109" s="121"/>
      <c r="BT109" s="121"/>
      <c r="CD109" s="121"/>
      <c r="CN109" s="121"/>
      <c r="CX109" s="121"/>
      <c r="DH109" s="121"/>
      <c r="DR109" s="121"/>
      <c r="EB109" s="121"/>
      <c r="EL109" s="121"/>
      <c r="EV109" s="121"/>
      <c r="FF109" s="121"/>
      <c r="FP109" s="121"/>
      <c r="FZ109" s="121"/>
      <c r="GJ109" s="121"/>
      <c r="GT109" s="121"/>
      <c r="HD109" s="121"/>
      <c r="HN109" s="121"/>
      <c r="HX109" s="121"/>
      <c r="IH109" s="121"/>
      <c r="IR109" s="121"/>
    </row>
    <row xmlns:x14ac="http://schemas.microsoft.com/office/spreadsheetml/2009/9/ac" r="110" s="3" customFormat="true" x14ac:dyDescent="0.25">
      <c r="A110" s="376" t="str">
        <f ca="true">IF(ISBLANK('Data Summary'!A112),"",'Data Summary'!A112)</f>
        <v/>
      </c>
      <c r="B110" s="121"/>
      <c r="L110" s="121"/>
      <c r="V110" s="121"/>
      <c r="AF110" s="121"/>
      <c r="AP110" s="121"/>
      <c r="AZ110" s="121"/>
      <c r="BJ110" s="121"/>
      <c r="BT110" s="121"/>
      <c r="CD110" s="121"/>
      <c r="CN110" s="121"/>
      <c r="CX110" s="121"/>
      <c r="DH110" s="121"/>
      <c r="DR110" s="121"/>
      <c r="EB110" s="121"/>
      <c r="EL110" s="121"/>
      <c r="EV110" s="121"/>
      <c r="FF110" s="121"/>
      <c r="FP110" s="121"/>
      <c r="FZ110" s="121"/>
      <c r="GJ110" s="121"/>
      <c r="GT110" s="121"/>
      <c r="HD110" s="121"/>
      <c r="HN110" s="121"/>
      <c r="HX110" s="121"/>
      <c r="IH110" s="121"/>
      <c r="IR110" s="121"/>
    </row>
    <row xmlns:x14ac="http://schemas.microsoft.com/office/spreadsheetml/2009/9/ac" r="111" s="3" customFormat="true" x14ac:dyDescent="0.25">
      <c r="A111" s="376" t="str">
        <f ca="true">IF(ISBLANK('Data Summary'!A113),"",'Data Summary'!A113)</f>
        <v/>
      </c>
      <c r="B111" s="121"/>
      <c r="L111" s="121"/>
      <c r="V111" s="121"/>
      <c r="AF111" s="121"/>
      <c r="AP111" s="121"/>
      <c r="AZ111" s="121"/>
      <c r="BJ111" s="121"/>
      <c r="BT111" s="121"/>
      <c r="CD111" s="121"/>
      <c r="CN111" s="121"/>
      <c r="CX111" s="121"/>
      <c r="DH111" s="121"/>
      <c r="DR111" s="121"/>
      <c r="EB111" s="121"/>
      <c r="EL111" s="121"/>
      <c r="EV111" s="121"/>
      <c r="FF111" s="121"/>
      <c r="FP111" s="121"/>
      <c r="FZ111" s="121"/>
      <c r="GJ111" s="121"/>
      <c r="GT111" s="121"/>
      <c r="HD111" s="121"/>
      <c r="HN111" s="121"/>
      <c r="HX111" s="121"/>
      <c r="IH111" s="121"/>
      <c r="IR111" s="121"/>
    </row>
    <row xmlns:x14ac="http://schemas.microsoft.com/office/spreadsheetml/2009/9/ac" r="112" s="3" customFormat="true" x14ac:dyDescent="0.25">
      <c r="A112" s="376" t="str">
        <f ca="true">IF(ISBLANK('Data Summary'!A114),"",'Data Summary'!A114)</f>
        <v/>
      </c>
      <c r="B112" s="121"/>
      <c r="L112" s="121"/>
      <c r="V112" s="121"/>
      <c r="AF112" s="121"/>
      <c r="AP112" s="121"/>
      <c r="AZ112" s="121"/>
      <c r="BJ112" s="121"/>
      <c r="BT112" s="121"/>
      <c r="CD112" s="121"/>
      <c r="CN112" s="121"/>
      <c r="CX112" s="121"/>
      <c r="DH112" s="121"/>
      <c r="DR112" s="121"/>
      <c r="EB112" s="121"/>
      <c r="EL112" s="121"/>
      <c r="EV112" s="121"/>
      <c r="FF112" s="121"/>
      <c r="FP112" s="121"/>
      <c r="FZ112" s="121"/>
      <c r="GJ112" s="121"/>
      <c r="GT112" s="121"/>
      <c r="HD112" s="121"/>
      <c r="HN112" s="121"/>
      <c r="HX112" s="121"/>
      <c r="IH112" s="121"/>
      <c r="IR112" s="121"/>
    </row>
    <row xmlns:x14ac="http://schemas.microsoft.com/office/spreadsheetml/2009/9/ac" r="113" s="3" customFormat="true" x14ac:dyDescent="0.25">
      <c r="A113" s="376" t="str">
        <f ca="true">IF(ISBLANK('Data Summary'!A115),"",'Data Summary'!A115)</f>
        <v/>
      </c>
      <c r="B113" s="121"/>
      <c r="L113" s="121"/>
      <c r="V113" s="121"/>
      <c r="AF113" s="121"/>
      <c r="AP113" s="121"/>
      <c r="AZ113" s="121"/>
      <c r="BJ113" s="121"/>
      <c r="BT113" s="121"/>
      <c r="CD113" s="121"/>
      <c r="CN113" s="121"/>
      <c r="CX113" s="121"/>
      <c r="DH113" s="121"/>
      <c r="DR113" s="121"/>
      <c r="EB113" s="121"/>
      <c r="EL113" s="121"/>
      <c r="EV113" s="121"/>
      <c r="FF113" s="121"/>
      <c r="FP113" s="121"/>
      <c r="FZ113" s="121"/>
      <c r="GJ113" s="121"/>
      <c r="GT113" s="121"/>
      <c r="HD113" s="121"/>
      <c r="HN113" s="121"/>
      <c r="HX113" s="121"/>
      <c r="IH113" s="121"/>
      <c r="IR113" s="121"/>
    </row>
    <row xmlns:x14ac="http://schemas.microsoft.com/office/spreadsheetml/2009/9/ac" r="114" s="3" customFormat="true" x14ac:dyDescent="0.25">
      <c r="A114" s="376" t="str">
        <f ca="true">IF(ISBLANK('Data Summary'!A116),"",'Data Summary'!A116)</f>
        <v/>
      </c>
      <c r="B114" s="121"/>
      <c r="L114" s="121"/>
      <c r="V114" s="121"/>
      <c r="AF114" s="121"/>
      <c r="AP114" s="121"/>
      <c r="AZ114" s="121"/>
      <c r="BJ114" s="121"/>
      <c r="BT114" s="121"/>
      <c r="CD114" s="121"/>
      <c r="CN114" s="121"/>
      <c r="CX114" s="121"/>
      <c r="DH114" s="121"/>
      <c r="DR114" s="121"/>
      <c r="EB114" s="121"/>
      <c r="EL114" s="121"/>
      <c r="EV114" s="121"/>
      <c r="FF114" s="121"/>
      <c r="FP114" s="121"/>
      <c r="FZ114" s="121"/>
      <c r="GJ114" s="121"/>
      <c r="GT114" s="121"/>
      <c r="HD114" s="121"/>
      <c r="HN114" s="121"/>
      <c r="HX114" s="121"/>
      <c r="IH114" s="121"/>
      <c r="IR114" s="121"/>
    </row>
    <row xmlns:x14ac="http://schemas.microsoft.com/office/spreadsheetml/2009/9/ac" r="115" s="3" customFormat="true" x14ac:dyDescent="0.25">
      <c r="A115" s="376" t="str">
        <f ca="true">IF(ISBLANK('Data Summary'!A117),"",'Data Summary'!A117)</f>
        <v/>
      </c>
      <c r="B115" s="121"/>
      <c r="L115" s="121"/>
      <c r="V115" s="121"/>
      <c r="AF115" s="121"/>
      <c r="AP115" s="121"/>
      <c r="AZ115" s="121"/>
      <c r="BJ115" s="121"/>
      <c r="BT115" s="121"/>
      <c r="CD115" s="121"/>
      <c r="CN115" s="121"/>
      <c r="CX115" s="121"/>
      <c r="DH115" s="121"/>
      <c r="DR115" s="121"/>
      <c r="EB115" s="121"/>
      <c r="EL115" s="121"/>
      <c r="EV115" s="121"/>
      <c r="FF115" s="121"/>
      <c r="FP115" s="121"/>
      <c r="FZ115" s="121"/>
      <c r="GJ115" s="121"/>
      <c r="GT115" s="121"/>
      <c r="HD115" s="121"/>
      <c r="HN115" s="121"/>
      <c r="HX115" s="121"/>
      <c r="IH115" s="121"/>
      <c r="IR115" s="121"/>
    </row>
    <row xmlns:x14ac="http://schemas.microsoft.com/office/spreadsheetml/2009/9/ac" r="116" s="3" customFormat="true" x14ac:dyDescent="0.25">
      <c r="A116" s="376" t="str">
        <f ca="true">IF(ISBLANK('Data Summary'!A118),"",'Data Summary'!A118)</f>
        <v/>
      </c>
      <c r="B116" s="121"/>
      <c r="L116" s="121"/>
      <c r="V116" s="121"/>
      <c r="AF116" s="121"/>
      <c r="AP116" s="121"/>
      <c r="AZ116" s="121"/>
      <c r="BJ116" s="121"/>
      <c r="BT116" s="121"/>
      <c r="CD116" s="121"/>
      <c r="CN116" s="121"/>
      <c r="CX116" s="121"/>
      <c r="DH116" s="121"/>
      <c r="DR116" s="121"/>
      <c r="EB116" s="121"/>
      <c r="EL116" s="121"/>
      <c r="EV116" s="121"/>
      <c r="FF116" s="121"/>
      <c r="FP116" s="121"/>
      <c r="FZ116" s="121"/>
      <c r="GJ116" s="121"/>
      <c r="GT116" s="121"/>
      <c r="HD116" s="121"/>
      <c r="HN116" s="121"/>
      <c r="HX116" s="121"/>
      <c r="IH116" s="121"/>
      <c r="IR116" s="121"/>
    </row>
    <row xmlns:x14ac="http://schemas.microsoft.com/office/spreadsheetml/2009/9/ac" r="117" s="3" customFormat="true" x14ac:dyDescent="0.25">
      <c r="A117" s="376" t="str">
        <f ca="true">IF(ISBLANK('Data Summary'!A119),"",'Data Summary'!A119)</f>
        <v/>
      </c>
      <c r="B117" s="121"/>
      <c r="L117" s="121"/>
      <c r="V117" s="121"/>
      <c r="AF117" s="121"/>
      <c r="AP117" s="121"/>
      <c r="AZ117" s="121"/>
      <c r="BJ117" s="121"/>
      <c r="BT117" s="121"/>
      <c r="CD117" s="121"/>
      <c r="CN117" s="121"/>
      <c r="CX117" s="121"/>
      <c r="DH117" s="121"/>
      <c r="DR117" s="121"/>
      <c r="EB117" s="121"/>
      <c r="EL117" s="121"/>
      <c r="EV117" s="121"/>
      <c r="FF117" s="121"/>
      <c r="FP117" s="121"/>
      <c r="FZ117" s="121"/>
      <c r="GJ117" s="121"/>
      <c r="GT117" s="121"/>
      <c r="HD117" s="121"/>
      <c r="HN117" s="121"/>
      <c r="HX117" s="121"/>
      <c r="IH117" s="121"/>
      <c r="IR117" s="121"/>
    </row>
    <row xmlns:x14ac="http://schemas.microsoft.com/office/spreadsheetml/2009/9/ac" r="118" s="3" customFormat="true" x14ac:dyDescent="0.25">
      <c r="A118" s="376" t="str">
        <f ca="true">IF(ISBLANK('Data Summary'!A120),"",'Data Summary'!A120)</f>
        <v/>
      </c>
      <c r="B118" s="121"/>
      <c r="L118" s="121"/>
      <c r="V118" s="121"/>
      <c r="AF118" s="121"/>
      <c r="AP118" s="121"/>
      <c r="AZ118" s="121"/>
      <c r="BJ118" s="121"/>
      <c r="BT118" s="121"/>
      <c r="CD118" s="121"/>
      <c r="CN118" s="121"/>
      <c r="CX118" s="121"/>
      <c r="DH118" s="121"/>
      <c r="DR118" s="121"/>
      <c r="EB118" s="121"/>
      <c r="EL118" s="121"/>
      <c r="EV118" s="121"/>
      <c r="FF118" s="121"/>
      <c r="FP118" s="121"/>
      <c r="FZ118" s="121"/>
      <c r="GJ118" s="121"/>
      <c r="GT118" s="121"/>
      <c r="HD118" s="121"/>
      <c r="HN118" s="121"/>
      <c r="HX118" s="121"/>
      <c r="IH118" s="121"/>
      <c r="IR118" s="121"/>
    </row>
    <row xmlns:x14ac="http://schemas.microsoft.com/office/spreadsheetml/2009/9/ac" r="119" s="3" customFormat="true" x14ac:dyDescent="0.25">
      <c r="A119" s="376" t="str">
        <f ca="true">IF(ISBLANK('Data Summary'!A121),"",'Data Summary'!A121)</f>
        <v/>
      </c>
      <c r="B119" s="121"/>
      <c r="L119" s="121"/>
      <c r="V119" s="121"/>
      <c r="AF119" s="121"/>
      <c r="AP119" s="121"/>
      <c r="AZ119" s="121"/>
      <c r="BJ119" s="121"/>
      <c r="BT119" s="121"/>
      <c r="CD119" s="121"/>
      <c r="CN119" s="121"/>
      <c r="CX119" s="121"/>
      <c r="DH119" s="121"/>
      <c r="DR119" s="121"/>
      <c r="EB119" s="121"/>
      <c r="EL119" s="121"/>
      <c r="EV119" s="121"/>
      <c r="FF119" s="121"/>
      <c r="FP119" s="121"/>
      <c r="FZ119" s="121"/>
      <c r="GJ119" s="121"/>
      <c r="GT119" s="121"/>
      <c r="HD119" s="121"/>
      <c r="HN119" s="121"/>
      <c r="HX119" s="121"/>
      <c r="IH119" s="121"/>
      <c r="IR119" s="121"/>
    </row>
    <row xmlns:x14ac="http://schemas.microsoft.com/office/spreadsheetml/2009/9/ac" r="120" s="3" customFormat="true" x14ac:dyDescent="0.25">
      <c r="A120" s="376" t="str">
        <f ca="true">IF(ISBLANK('Data Summary'!A122),"",'Data Summary'!A122)</f>
        <v/>
      </c>
      <c r="B120" s="121"/>
      <c r="L120" s="121"/>
      <c r="V120" s="121"/>
      <c r="AF120" s="121"/>
      <c r="AP120" s="121"/>
      <c r="AZ120" s="121"/>
      <c r="BJ120" s="121"/>
      <c r="BT120" s="121"/>
      <c r="CD120" s="121"/>
      <c r="CN120" s="121"/>
      <c r="CX120" s="121"/>
      <c r="DH120" s="121"/>
      <c r="DR120" s="121"/>
      <c r="EB120" s="121"/>
      <c r="EL120" s="121"/>
      <c r="EV120" s="121"/>
      <c r="FF120" s="121"/>
      <c r="FP120" s="121"/>
      <c r="FZ120" s="121"/>
      <c r="GJ120" s="121"/>
      <c r="GT120" s="121"/>
      <c r="HD120" s="121"/>
      <c r="HN120" s="121"/>
      <c r="HX120" s="121"/>
      <c r="IH120" s="121"/>
      <c r="IR120" s="121"/>
    </row>
    <row xmlns:x14ac="http://schemas.microsoft.com/office/spreadsheetml/2009/9/ac" r="121" s="3" customFormat="true" x14ac:dyDescent="0.25">
      <c r="A121" s="376" t="str">
        <f ca="true">IF(ISBLANK('Data Summary'!A123),"",'Data Summary'!A123)</f>
        <v/>
      </c>
      <c r="B121" s="121"/>
      <c r="L121" s="121"/>
      <c r="V121" s="121"/>
      <c r="AF121" s="121"/>
      <c r="AP121" s="121"/>
      <c r="AZ121" s="121"/>
      <c r="BJ121" s="121"/>
      <c r="BT121" s="121"/>
      <c r="CD121" s="121"/>
      <c r="CN121" s="121"/>
      <c r="CX121" s="121"/>
      <c r="DH121" s="121"/>
      <c r="DR121" s="121"/>
      <c r="EB121" s="121"/>
      <c r="EL121" s="121"/>
      <c r="EV121" s="121"/>
      <c r="FF121" s="121"/>
      <c r="FP121" s="121"/>
      <c r="FZ121" s="121"/>
      <c r="GJ121" s="121"/>
      <c r="GT121" s="121"/>
      <c r="HD121" s="121"/>
      <c r="HN121" s="121"/>
      <c r="HX121" s="121"/>
      <c r="IH121" s="121"/>
      <c r="IR121" s="121"/>
    </row>
    <row xmlns:x14ac="http://schemas.microsoft.com/office/spreadsheetml/2009/9/ac" r="122" s="3" customFormat="true" x14ac:dyDescent="0.25">
      <c r="A122" s="376" t="str">
        <f ca="true">IF(ISBLANK('Data Summary'!A124),"",'Data Summary'!A124)</f>
        <v/>
      </c>
      <c r="B122" s="121"/>
      <c r="L122" s="121"/>
      <c r="V122" s="121"/>
      <c r="AF122" s="121"/>
      <c r="AP122" s="121"/>
      <c r="AZ122" s="121"/>
      <c r="BJ122" s="121"/>
      <c r="BT122" s="121"/>
      <c r="CD122" s="121"/>
      <c r="CN122" s="121"/>
      <c r="CX122" s="121"/>
      <c r="DH122" s="121"/>
      <c r="DR122" s="121"/>
      <c r="EB122" s="121"/>
      <c r="EL122" s="121"/>
      <c r="EV122" s="121"/>
      <c r="FF122" s="121"/>
      <c r="FP122" s="121"/>
      <c r="FZ122" s="121"/>
      <c r="GJ122" s="121"/>
      <c r="GT122" s="121"/>
      <c r="HD122" s="121"/>
      <c r="HN122" s="121"/>
      <c r="HX122" s="121"/>
      <c r="IH122" s="121"/>
      <c r="IR122" s="121"/>
    </row>
    <row xmlns:x14ac="http://schemas.microsoft.com/office/spreadsheetml/2009/9/ac" r="123" s="3" customFormat="true" x14ac:dyDescent="0.25">
      <c r="A123" s="376" t="str">
        <f ca="true">IF(ISBLANK('Data Summary'!A125),"",'Data Summary'!A125)</f>
        <v/>
      </c>
      <c r="B123" s="121"/>
      <c r="L123" s="121"/>
      <c r="V123" s="121"/>
      <c r="AF123" s="121"/>
      <c r="AP123" s="121"/>
      <c r="AZ123" s="121"/>
      <c r="BJ123" s="121"/>
      <c r="BT123" s="121"/>
      <c r="CD123" s="121"/>
      <c r="CN123" s="121"/>
      <c r="CX123" s="121"/>
      <c r="DH123" s="121"/>
      <c r="DR123" s="121"/>
      <c r="EB123" s="121"/>
      <c r="EL123" s="121"/>
      <c r="EV123" s="121"/>
      <c r="FF123" s="121"/>
      <c r="FP123" s="121"/>
      <c r="FZ123" s="121"/>
      <c r="GJ123" s="121"/>
      <c r="GT123" s="121"/>
      <c r="HD123" s="121"/>
      <c r="HN123" s="121"/>
      <c r="HX123" s="121"/>
      <c r="IH123" s="121"/>
      <c r="IR123" s="121"/>
    </row>
    <row xmlns:x14ac="http://schemas.microsoft.com/office/spreadsheetml/2009/9/ac" r="124" s="3" customFormat="true" x14ac:dyDescent="0.25">
      <c r="A124" s="376" t="str">
        <f ca="true">IF(ISBLANK('Data Summary'!A126),"",'Data Summary'!A126)</f>
        <v/>
      </c>
      <c r="B124" s="121"/>
      <c r="L124" s="121"/>
      <c r="V124" s="121"/>
      <c r="AF124" s="121"/>
      <c r="AP124" s="121"/>
      <c r="AZ124" s="121"/>
      <c r="BJ124" s="121"/>
      <c r="BT124" s="121"/>
      <c r="CD124" s="121"/>
      <c r="CN124" s="121"/>
      <c r="CX124" s="121"/>
      <c r="DH124" s="121"/>
      <c r="DR124" s="121"/>
      <c r="EB124" s="121"/>
      <c r="EL124" s="121"/>
      <c r="EV124" s="121"/>
      <c r="FF124" s="121"/>
      <c r="FP124" s="121"/>
      <c r="FZ124" s="121"/>
      <c r="GJ124" s="121"/>
      <c r="GT124" s="121"/>
      <c r="HD124" s="121"/>
      <c r="HN124" s="121"/>
      <c r="HX124" s="121"/>
      <c r="IH124" s="121"/>
      <c r="IR124" s="121"/>
    </row>
    <row xmlns:x14ac="http://schemas.microsoft.com/office/spreadsheetml/2009/9/ac" r="125" s="3" customFormat="true" x14ac:dyDescent="0.25">
      <c r="A125" s="376" t="str">
        <f ca="true">IF(ISBLANK('Data Summary'!A127),"",'Data Summary'!A127)</f>
        <v/>
      </c>
      <c r="B125" s="121"/>
      <c r="L125" s="121"/>
      <c r="V125" s="121"/>
      <c r="AF125" s="121"/>
      <c r="AP125" s="121"/>
      <c r="AZ125" s="121"/>
      <c r="BJ125" s="121"/>
      <c r="BT125" s="121"/>
      <c r="CD125" s="121"/>
      <c r="CN125" s="121"/>
      <c r="CX125" s="121"/>
      <c r="DH125" s="121"/>
      <c r="DR125" s="121"/>
      <c r="EB125" s="121"/>
      <c r="EL125" s="121"/>
      <c r="EV125" s="121"/>
      <c r="FF125" s="121"/>
      <c r="FP125" s="121"/>
      <c r="FZ125" s="121"/>
      <c r="GJ125" s="121"/>
      <c r="GT125" s="121"/>
      <c r="HD125" s="121"/>
      <c r="HN125" s="121"/>
      <c r="HX125" s="121"/>
      <c r="IH125" s="121"/>
      <c r="IR125" s="121"/>
    </row>
    <row xmlns:x14ac="http://schemas.microsoft.com/office/spreadsheetml/2009/9/ac" r="126" s="3" customFormat="true" x14ac:dyDescent="0.25">
      <c r="A126" s="376" t="str">
        <f ca="true">IF(ISBLANK('Data Summary'!A128),"",'Data Summary'!A128)</f>
        <v/>
      </c>
      <c r="B126" s="121"/>
      <c r="L126" s="121"/>
      <c r="V126" s="121"/>
      <c r="AF126" s="121"/>
      <c r="AP126" s="121"/>
      <c r="AZ126" s="121"/>
      <c r="BJ126" s="121"/>
      <c r="BT126" s="121"/>
      <c r="CD126" s="121"/>
      <c r="CN126" s="121"/>
      <c r="CX126" s="121"/>
      <c r="DH126" s="121"/>
      <c r="DR126" s="121"/>
      <c r="EB126" s="121"/>
      <c r="EL126" s="121"/>
      <c r="EV126" s="121"/>
      <c r="FF126" s="121"/>
      <c r="FP126" s="121"/>
      <c r="FZ126" s="121"/>
      <c r="GJ126" s="121"/>
      <c r="GT126" s="121"/>
      <c r="HD126" s="121"/>
      <c r="HN126" s="121"/>
      <c r="HX126" s="121"/>
      <c r="IH126" s="121"/>
      <c r="IR126" s="121"/>
    </row>
    <row xmlns:x14ac="http://schemas.microsoft.com/office/spreadsheetml/2009/9/ac" r="127" s="3" customFormat="true" x14ac:dyDescent="0.25">
      <c r="A127" s="376" t="str">
        <f ca="true">IF(ISBLANK('Data Summary'!A129),"",'Data Summary'!A129)</f>
        <v/>
      </c>
      <c r="B127" s="121"/>
      <c r="L127" s="121"/>
      <c r="V127" s="121"/>
      <c r="AF127" s="121"/>
      <c r="AP127" s="121"/>
      <c r="AZ127" s="121"/>
      <c r="BJ127" s="121"/>
      <c r="BT127" s="121"/>
      <c r="CD127" s="121"/>
      <c r="CN127" s="121"/>
      <c r="CX127" s="121"/>
      <c r="DH127" s="121"/>
      <c r="DR127" s="121"/>
      <c r="EB127" s="121"/>
      <c r="EL127" s="121"/>
      <c r="EV127" s="121"/>
      <c r="FF127" s="121"/>
      <c r="FP127" s="121"/>
      <c r="FZ127" s="121"/>
      <c r="GJ127" s="121"/>
      <c r="GT127" s="121"/>
      <c r="HD127" s="121"/>
      <c r="HN127" s="121"/>
      <c r="HX127" s="121"/>
      <c r="IH127" s="121"/>
      <c r="IR127" s="121"/>
    </row>
    <row xmlns:x14ac="http://schemas.microsoft.com/office/spreadsheetml/2009/9/ac" r="128" s="3" customFormat="true" x14ac:dyDescent="0.25">
      <c r="A128" s="376" t="str">
        <f ca="true">IF(ISBLANK('Data Summary'!A130),"",'Data Summary'!A130)</f>
        <v/>
      </c>
      <c r="B128" s="121"/>
      <c r="L128" s="121"/>
      <c r="V128" s="121"/>
      <c r="AF128" s="121"/>
      <c r="AP128" s="121"/>
      <c r="AZ128" s="121"/>
      <c r="BJ128" s="121"/>
      <c r="BT128" s="121"/>
      <c r="CD128" s="121"/>
      <c r="CN128" s="121"/>
      <c r="CX128" s="121"/>
      <c r="DH128" s="121"/>
      <c r="DR128" s="121"/>
      <c r="EB128" s="121"/>
      <c r="EL128" s="121"/>
      <c r="EV128" s="121"/>
      <c r="FF128" s="121"/>
      <c r="FP128" s="121"/>
      <c r="FZ128" s="121"/>
      <c r="GJ128" s="121"/>
      <c r="GT128" s="121"/>
      <c r="HD128" s="121"/>
      <c r="HN128" s="121"/>
      <c r="HX128" s="121"/>
      <c r="IH128" s="121"/>
      <c r="IR128" s="121"/>
    </row>
    <row xmlns:x14ac="http://schemas.microsoft.com/office/spreadsheetml/2009/9/ac" r="129" s="3" customFormat="true" x14ac:dyDescent="0.25">
      <c r="A129" s="376" t="str">
        <f ca="true">IF(ISBLANK('Data Summary'!A131),"",'Data Summary'!A131)</f>
        <v/>
      </c>
      <c r="B129" s="121"/>
      <c r="L129" s="121"/>
      <c r="V129" s="121"/>
      <c r="AF129" s="121"/>
      <c r="AP129" s="121"/>
      <c r="AZ129" s="121"/>
      <c r="BJ129" s="121"/>
      <c r="BT129" s="121"/>
      <c r="CD129" s="121"/>
      <c r="CN129" s="121"/>
      <c r="CX129" s="121"/>
      <c r="DH129" s="121"/>
      <c r="DR129" s="121"/>
      <c r="EB129" s="121"/>
      <c r="EL129" s="121"/>
      <c r="EV129" s="121"/>
      <c r="FF129" s="121"/>
      <c r="FP129" s="121"/>
      <c r="FZ129" s="121"/>
      <c r="GJ129" s="121"/>
      <c r="GT129" s="121"/>
      <c r="HD129" s="121"/>
      <c r="HN129" s="121"/>
      <c r="HX129" s="121"/>
      <c r="IH129" s="121"/>
      <c r="IR129" s="121"/>
    </row>
    <row xmlns:x14ac="http://schemas.microsoft.com/office/spreadsheetml/2009/9/ac" r="130" s="3" customFormat="true" x14ac:dyDescent="0.25">
      <c r="A130" s="376" t="str">
        <f ca="true">IF(ISBLANK('Data Summary'!A132),"",'Data Summary'!A132)</f>
        <v/>
      </c>
      <c r="B130" s="121"/>
      <c r="L130" s="121"/>
      <c r="V130" s="121"/>
      <c r="AF130" s="121"/>
      <c r="AP130" s="121"/>
      <c r="AZ130" s="121"/>
      <c r="BJ130" s="121"/>
      <c r="BT130" s="121"/>
      <c r="CD130" s="121"/>
      <c r="CN130" s="121"/>
      <c r="CX130" s="121"/>
      <c r="DH130" s="121"/>
      <c r="DR130" s="121"/>
      <c r="EB130" s="121"/>
      <c r="EL130" s="121"/>
      <c r="EV130" s="121"/>
      <c r="FF130" s="121"/>
      <c r="FP130" s="121"/>
      <c r="FZ130" s="121"/>
      <c r="GJ130" s="121"/>
      <c r="GT130" s="121"/>
      <c r="HD130" s="121"/>
      <c r="HN130" s="121"/>
      <c r="HX130" s="121"/>
      <c r="IH130" s="121"/>
      <c r="IR130" s="121"/>
    </row>
    <row xmlns:x14ac="http://schemas.microsoft.com/office/spreadsheetml/2009/9/ac" r="131" s="3" customFormat="true" x14ac:dyDescent="0.25">
      <c r="A131" s="376" t="str">
        <f ca="true">IF(ISBLANK('Data Summary'!A133),"",'Data Summary'!A133)</f>
        <v/>
      </c>
      <c r="B131" s="121"/>
      <c r="L131" s="121"/>
      <c r="V131" s="121"/>
      <c r="AF131" s="121"/>
      <c r="AP131" s="121"/>
      <c r="AZ131" s="121"/>
      <c r="BJ131" s="121"/>
      <c r="BT131" s="121"/>
      <c r="CD131" s="121"/>
      <c r="CN131" s="121"/>
      <c r="CX131" s="121"/>
      <c r="DH131" s="121"/>
      <c r="DR131" s="121"/>
      <c r="EB131" s="121"/>
      <c r="EL131" s="121"/>
      <c r="EV131" s="121"/>
      <c r="FF131" s="121"/>
      <c r="FP131" s="121"/>
      <c r="FZ131" s="121"/>
      <c r="GJ131" s="121"/>
      <c r="GT131" s="121"/>
      <c r="HD131" s="121"/>
      <c r="HN131" s="121"/>
      <c r="HX131" s="121"/>
      <c r="IH131" s="121"/>
      <c r="IR131" s="121"/>
    </row>
    <row xmlns:x14ac="http://schemas.microsoft.com/office/spreadsheetml/2009/9/ac" r="132" s="3" customFormat="true" x14ac:dyDescent="0.25">
      <c r="A132" s="376" t="str">
        <f ca="true">IF(ISBLANK('Data Summary'!A134),"",'Data Summary'!A134)</f>
        <v/>
      </c>
      <c r="B132" s="121"/>
      <c r="L132" s="121"/>
      <c r="V132" s="121"/>
      <c r="AF132" s="121"/>
      <c r="AP132" s="121"/>
      <c r="AZ132" s="121"/>
      <c r="BJ132" s="121"/>
      <c r="BT132" s="121"/>
      <c r="CD132" s="121"/>
      <c r="CN132" s="121"/>
      <c r="CX132" s="121"/>
      <c r="DH132" s="121"/>
      <c r="DR132" s="121"/>
      <c r="EB132" s="121"/>
      <c r="EL132" s="121"/>
      <c r="EV132" s="121"/>
      <c r="FF132" s="121"/>
      <c r="FP132" s="121"/>
      <c r="FZ132" s="121"/>
      <c r="GJ132" s="121"/>
      <c r="GT132" s="121"/>
      <c r="HD132" s="121"/>
      <c r="HN132" s="121"/>
      <c r="HX132" s="121"/>
      <c r="IH132" s="121"/>
      <c r="IR132" s="121"/>
    </row>
    <row xmlns:x14ac="http://schemas.microsoft.com/office/spreadsheetml/2009/9/ac" r="133" s="3" customFormat="true" x14ac:dyDescent="0.25">
      <c r="A133" s="376" t="str">
        <f ca="true">IF(ISBLANK('Data Summary'!A135),"",'Data Summary'!A135)</f>
        <v/>
      </c>
      <c r="B133" s="121"/>
      <c r="L133" s="121"/>
      <c r="V133" s="121"/>
      <c r="AF133" s="121"/>
      <c r="AP133" s="121"/>
      <c r="AZ133" s="121"/>
      <c r="BJ133" s="121"/>
      <c r="BT133" s="121"/>
      <c r="CD133" s="121"/>
      <c r="CN133" s="121"/>
      <c r="CX133" s="121"/>
      <c r="DH133" s="121"/>
      <c r="DR133" s="121"/>
      <c r="EB133" s="121"/>
      <c r="EL133" s="121"/>
      <c r="EV133" s="121"/>
      <c r="FF133" s="121"/>
      <c r="FP133" s="121"/>
      <c r="FZ133" s="121"/>
      <c r="GJ133" s="121"/>
      <c r="GT133" s="121"/>
      <c r="HD133" s="121"/>
      <c r="HN133" s="121"/>
      <c r="HX133" s="121"/>
      <c r="IH133" s="121"/>
      <c r="IR133" s="121"/>
    </row>
    <row xmlns:x14ac="http://schemas.microsoft.com/office/spreadsheetml/2009/9/ac" r="134" s="3" customFormat="true" x14ac:dyDescent="0.25">
      <c r="A134" s="376" t="str">
        <f ca="true">IF(ISBLANK('Data Summary'!A136),"",'Data Summary'!A136)</f>
        <v/>
      </c>
      <c r="B134" s="121"/>
      <c r="L134" s="121"/>
      <c r="V134" s="121"/>
      <c r="AF134" s="121"/>
      <c r="AP134" s="121"/>
      <c r="AZ134" s="121"/>
      <c r="BJ134" s="121"/>
      <c r="BT134" s="121"/>
      <c r="CD134" s="121"/>
      <c r="CN134" s="121"/>
      <c r="CX134" s="121"/>
      <c r="DH134" s="121"/>
      <c r="DR134" s="121"/>
      <c r="EB134" s="121"/>
      <c r="EL134" s="121"/>
      <c r="EV134" s="121"/>
      <c r="FF134" s="121"/>
      <c r="FP134" s="121"/>
      <c r="FZ134" s="121"/>
      <c r="GJ134" s="121"/>
      <c r="GT134" s="121"/>
      <c r="HD134" s="121"/>
      <c r="HN134" s="121"/>
      <c r="HX134" s="121"/>
      <c r="IH134" s="121"/>
      <c r="IR134" s="121"/>
    </row>
    <row xmlns:x14ac="http://schemas.microsoft.com/office/spreadsheetml/2009/9/ac" r="135" s="3" customFormat="true" x14ac:dyDescent="0.25">
      <c r="A135" s="376" t="str">
        <f ca="true">IF(ISBLANK('Data Summary'!A137),"",'Data Summary'!A137)</f>
        <v/>
      </c>
      <c r="B135" s="121"/>
      <c r="L135" s="121"/>
      <c r="V135" s="121"/>
      <c r="AF135" s="121"/>
      <c r="AP135" s="121"/>
      <c r="AZ135" s="121"/>
      <c r="BJ135" s="121"/>
      <c r="BT135" s="121"/>
      <c r="CD135" s="121"/>
      <c r="CN135" s="121"/>
      <c r="CX135" s="121"/>
      <c r="DH135" s="121"/>
      <c r="DR135" s="121"/>
      <c r="EB135" s="121"/>
      <c r="EL135" s="121"/>
      <c r="EV135" s="121"/>
      <c r="FF135" s="121"/>
      <c r="FP135" s="121"/>
      <c r="FZ135" s="121"/>
      <c r="GJ135" s="121"/>
      <c r="GT135" s="121"/>
      <c r="HD135" s="121"/>
      <c r="HN135" s="121"/>
      <c r="HX135" s="121"/>
      <c r="IH135" s="121"/>
      <c r="IR135" s="121"/>
    </row>
    <row xmlns:x14ac="http://schemas.microsoft.com/office/spreadsheetml/2009/9/ac" r="136" s="3" customFormat="true" x14ac:dyDescent="0.25">
      <c r="A136" s="376" t="str">
        <f ca="true">IF(ISBLANK('Data Summary'!A138),"",'Data Summary'!A138)</f>
        <v/>
      </c>
      <c r="B136" s="121"/>
      <c r="L136" s="121"/>
      <c r="V136" s="121"/>
      <c r="AF136" s="121"/>
      <c r="AP136" s="121"/>
      <c r="AZ136" s="121"/>
      <c r="BJ136" s="121"/>
      <c r="BT136" s="121"/>
      <c r="CD136" s="121"/>
      <c r="CN136" s="121"/>
      <c r="CX136" s="121"/>
      <c r="DH136" s="121"/>
      <c r="DR136" s="121"/>
      <c r="EB136" s="121"/>
      <c r="EL136" s="121"/>
      <c r="EV136" s="121"/>
      <c r="FF136" s="121"/>
      <c r="FP136" s="121"/>
      <c r="FZ136" s="121"/>
      <c r="GJ136" s="121"/>
      <c r="GT136" s="121"/>
      <c r="HD136" s="121"/>
      <c r="HN136" s="121"/>
      <c r="HX136" s="121"/>
      <c r="IH136" s="121"/>
      <c r="IR136" s="121"/>
    </row>
    <row xmlns:x14ac="http://schemas.microsoft.com/office/spreadsheetml/2009/9/ac" r="137" s="3" customFormat="true" x14ac:dyDescent="0.25">
      <c r="A137" s="376" t="str">
        <f ca="true">IF(ISBLANK('Data Summary'!A139),"",'Data Summary'!A139)</f>
        <v/>
      </c>
      <c r="B137" s="121"/>
      <c r="L137" s="121"/>
      <c r="V137" s="121"/>
      <c r="AF137" s="121"/>
      <c r="AP137" s="121"/>
      <c r="AZ137" s="121"/>
      <c r="BJ137" s="121"/>
      <c r="BT137" s="121"/>
      <c r="CD137" s="121"/>
      <c r="CN137" s="121"/>
      <c r="CX137" s="121"/>
      <c r="DH137" s="121"/>
      <c r="DR137" s="121"/>
      <c r="EB137" s="121"/>
      <c r="EL137" s="121"/>
      <c r="EV137" s="121"/>
      <c r="FF137" s="121"/>
      <c r="FP137" s="121"/>
      <c r="FZ137" s="121"/>
      <c r="GJ137" s="121"/>
      <c r="GT137" s="121"/>
      <c r="HD137" s="121"/>
      <c r="HN137" s="121"/>
      <c r="HX137" s="121"/>
      <c r="IH137" s="121"/>
      <c r="IR137" s="121"/>
    </row>
    <row xmlns:x14ac="http://schemas.microsoft.com/office/spreadsheetml/2009/9/ac" r="138" s="3" customFormat="true" x14ac:dyDescent="0.25">
      <c r="A138" s="376" t="str">
        <f ca="true">IF(ISBLANK('Data Summary'!A140),"",'Data Summary'!A140)</f>
        <v/>
      </c>
      <c r="B138" s="121"/>
      <c r="L138" s="121"/>
      <c r="V138" s="121"/>
      <c r="AF138" s="121"/>
      <c r="AP138" s="121"/>
      <c r="AZ138" s="121"/>
      <c r="BJ138" s="121"/>
      <c r="BT138" s="121"/>
      <c r="CD138" s="121"/>
      <c r="CN138" s="121"/>
      <c r="CX138" s="121"/>
      <c r="DH138" s="121"/>
      <c r="DR138" s="121"/>
      <c r="EB138" s="121"/>
      <c r="EL138" s="121"/>
      <c r="EV138" s="121"/>
      <c r="FF138" s="121"/>
      <c r="FP138" s="121"/>
      <c r="FZ138" s="121"/>
      <c r="GJ138" s="121"/>
      <c r="GT138" s="121"/>
      <c r="HD138" s="121"/>
      <c r="HN138" s="121"/>
      <c r="HX138" s="121"/>
      <c r="IH138" s="121"/>
      <c r="IR138" s="121"/>
    </row>
    <row xmlns:x14ac="http://schemas.microsoft.com/office/spreadsheetml/2009/9/ac" r="139" s="3" customFormat="true" x14ac:dyDescent="0.25">
      <c r="A139" s="376" t="str">
        <f ca="true">IF(ISBLANK('Data Summary'!A141),"",'Data Summary'!A141)</f>
        <v/>
      </c>
      <c r="B139" s="121"/>
      <c r="L139" s="121"/>
      <c r="V139" s="121"/>
      <c r="AF139" s="121"/>
      <c r="AP139" s="121"/>
      <c r="AZ139" s="121"/>
      <c r="BJ139" s="121"/>
      <c r="BT139" s="121"/>
      <c r="CD139" s="121"/>
      <c r="CN139" s="121"/>
      <c r="CX139" s="121"/>
      <c r="DH139" s="121"/>
      <c r="DR139" s="121"/>
      <c r="EB139" s="121"/>
      <c r="EL139" s="121"/>
      <c r="EV139" s="121"/>
      <c r="FF139" s="121"/>
      <c r="FP139" s="121"/>
      <c r="FZ139" s="121"/>
      <c r="GJ139" s="121"/>
      <c r="GT139" s="121"/>
      <c r="HD139" s="121"/>
      <c r="HN139" s="121"/>
      <c r="HX139" s="121"/>
      <c r="IH139" s="121"/>
      <c r="IR139" s="121"/>
    </row>
    <row xmlns:x14ac="http://schemas.microsoft.com/office/spreadsheetml/2009/9/ac" r="140" s="3" customFormat="true" x14ac:dyDescent="0.25">
      <c r="A140" s="376" t="str">
        <f ca="true">IF(ISBLANK('Data Summary'!A142),"",'Data Summary'!A142)</f>
        <v/>
      </c>
      <c r="B140" s="121"/>
      <c r="L140" s="121"/>
      <c r="V140" s="121"/>
      <c r="AF140" s="121"/>
      <c r="AP140" s="121"/>
      <c r="AZ140" s="121"/>
      <c r="BJ140" s="121"/>
      <c r="BT140" s="121"/>
      <c r="CD140" s="121"/>
      <c r="CN140" s="121"/>
      <c r="CX140" s="121"/>
      <c r="DH140" s="121"/>
      <c r="DR140" s="121"/>
      <c r="EB140" s="121"/>
      <c r="EL140" s="121"/>
      <c r="EV140" s="121"/>
      <c r="FF140" s="121"/>
      <c r="FP140" s="121"/>
      <c r="FZ140" s="121"/>
      <c r="GJ140" s="121"/>
      <c r="GT140" s="121"/>
      <c r="HD140" s="121"/>
      <c r="HN140" s="121"/>
      <c r="HX140" s="121"/>
      <c r="IH140" s="121"/>
      <c r="IR140" s="121"/>
    </row>
    <row xmlns:x14ac="http://schemas.microsoft.com/office/spreadsheetml/2009/9/ac" r="141" s="3" customFormat="true" x14ac:dyDescent="0.25">
      <c r="A141" s="376" t="str">
        <f ca="true">IF(ISBLANK('Data Summary'!A143),"",'Data Summary'!A143)</f>
        <v/>
      </c>
      <c r="B141" s="121"/>
      <c r="L141" s="121"/>
      <c r="V141" s="121"/>
      <c r="AF141" s="121"/>
      <c r="AP141" s="121"/>
      <c r="AZ141" s="121"/>
      <c r="BJ141" s="121"/>
      <c r="BT141" s="121"/>
      <c r="CD141" s="121"/>
      <c r="CN141" s="121"/>
      <c r="CX141" s="121"/>
      <c r="DH141" s="121"/>
      <c r="DR141" s="121"/>
      <c r="EB141" s="121"/>
      <c r="EL141" s="121"/>
      <c r="EV141" s="121"/>
      <c r="FF141" s="121"/>
      <c r="FP141" s="121"/>
      <c r="FZ141" s="121"/>
      <c r="GJ141" s="121"/>
      <c r="GT141" s="121"/>
      <c r="HD141" s="121"/>
      <c r="HN141" s="121"/>
      <c r="HX141" s="121"/>
      <c r="IH141" s="121"/>
      <c r="IR141" s="121"/>
    </row>
    <row xmlns:x14ac="http://schemas.microsoft.com/office/spreadsheetml/2009/9/ac" r="142" s="3" customFormat="true" x14ac:dyDescent="0.25">
      <c r="A142" s="376" t="str">
        <f ca="true">IF(ISBLANK('Data Summary'!A144),"",'Data Summary'!A144)</f>
        <v/>
      </c>
      <c r="B142" s="121"/>
      <c r="L142" s="121"/>
      <c r="V142" s="121"/>
      <c r="AF142" s="121"/>
      <c r="AP142" s="121"/>
      <c r="AZ142" s="121"/>
      <c r="BJ142" s="121"/>
      <c r="BT142" s="121"/>
      <c r="CD142" s="121"/>
      <c r="CN142" s="121"/>
      <c r="CX142" s="121"/>
      <c r="DH142" s="121"/>
      <c r="DR142" s="121"/>
      <c r="EB142" s="121"/>
      <c r="EL142" s="121"/>
      <c r="EV142" s="121"/>
      <c r="FF142" s="121"/>
      <c r="FP142" s="121"/>
      <c r="FZ142" s="121"/>
      <c r="GJ142" s="121"/>
      <c r="GT142" s="121"/>
      <c r="HD142" s="121"/>
      <c r="HN142" s="121"/>
      <c r="HX142" s="121"/>
      <c r="IH142" s="121"/>
      <c r="IR142" s="121"/>
    </row>
    <row xmlns:x14ac="http://schemas.microsoft.com/office/spreadsheetml/2009/9/ac" r="143" s="3" customFormat="true" x14ac:dyDescent="0.25">
      <c r="A143" s="376" t="str">
        <f ca="true">IF(ISBLANK('Data Summary'!A145),"",'Data Summary'!A145)</f>
        <v/>
      </c>
      <c r="B143" s="121"/>
      <c r="L143" s="121"/>
      <c r="V143" s="121"/>
      <c r="AF143" s="121"/>
      <c r="AP143" s="121"/>
      <c r="AZ143" s="121"/>
      <c r="BJ143" s="121"/>
      <c r="BT143" s="121"/>
      <c r="CD143" s="121"/>
      <c r="CN143" s="121"/>
      <c r="CX143" s="121"/>
      <c r="DH143" s="121"/>
      <c r="DR143" s="121"/>
      <c r="EB143" s="121"/>
      <c r="EL143" s="121"/>
      <c r="EV143" s="121"/>
      <c r="FF143" s="121"/>
      <c r="FP143" s="121"/>
      <c r="FZ143" s="121"/>
      <c r="GJ143" s="121"/>
      <c r="GT143" s="121"/>
      <c r="HD143" s="121"/>
      <c r="HN143" s="121"/>
      <c r="HX143" s="121"/>
      <c r="IH143" s="121"/>
      <c r="IR143" s="121"/>
    </row>
    <row xmlns:x14ac="http://schemas.microsoft.com/office/spreadsheetml/2009/9/ac" r="144" s="3" customFormat="true" x14ac:dyDescent="0.25">
      <c r="A144" s="376" t="str">
        <f ca="true">IF(ISBLANK('Data Summary'!A146),"",'Data Summary'!A146)</f>
        <v/>
      </c>
      <c r="B144" s="121"/>
      <c r="L144" s="121"/>
      <c r="V144" s="121"/>
      <c r="AF144" s="121"/>
      <c r="AP144" s="121"/>
      <c r="AZ144" s="121"/>
      <c r="BJ144" s="121"/>
      <c r="BT144" s="121"/>
      <c r="CD144" s="121"/>
      <c r="CN144" s="121"/>
      <c r="CX144" s="121"/>
      <c r="DH144" s="121"/>
      <c r="DR144" s="121"/>
      <c r="EB144" s="121"/>
      <c r="EL144" s="121"/>
      <c r="EV144" s="121"/>
      <c r="FF144" s="121"/>
      <c r="FP144" s="121"/>
      <c r="FZ144" s="121"/>
      <c r="GJ144" s="121"/>
      <c r="GT144" s="121"/>
      <c r="HD144" s="121"/>
      <c r="HN144" s="121"/>
      <c r="HX144" s="121"/>
      <c r="IH144" s="121"/>
      <c r="IR144" s="121"/>
    </row>
    <row xmlns:x14ac="http://schemas.microsoft.com/office/spreadsheetml/2009/9/ac" r="145" s="3" customFormat="true" x14ac:dyDescent="0.25">
      <c r="A145" s="376" t="str">
        <f ca="true">IF(ISBLANK('Data Summary'!A147),"",'Data Summary'!A147)</f>
        <v/>
      </c>
      <c r="B145" s="121"/>
      <c r="L145" s="121"/>
      <c r="V145" s="121"/>
      <c r="AF145" s="121"/>
      <c r="AP145" s="121"/>
      <c r="AZ145" s="121"/>
      <c r="BJ145" s="121"/>
      <c r="BT145" s="121"/>
      <c r="CD145" s="121"/>
      <c r="CN145" s="121"/>
      <c r="CX145" s="121"/>
      <c r="DH145" s="121"/>
      <c r="DR145" s="121"/>
      <c r="EB145" s="121"/>
      <c r="EL145" s="121"/>
      <c r="EV145" s="121"/>
      <c r="FF145" s="121"/>
      <c r="FP145" s="121"/>
      <c r="FZ145" s="121"/>
      <c r="GJ145" s="121"/>
      <c r="GT145" s="121"/>
      <c r="HD145" s="121"/>
      <c r="HN145" s="121"/>
      <c r="HX145" s="121"/>
      <c r="IH145" s="121"/>
      <c r="IR145" s="121"/>
    </row>
    <row xmlns:x14ac="http://schemas.microsoft.com/office/spreadsheetml/2009/9/ac" r="146" s="3" customFormat="true" x14ac:dyDescent="0.25">
      <c r="A146" s="376" t="str">
        <f ca="true">IF(ISBLANK('Data Summary'!A148),"",'Data Summary'!A148)</f>
        <v/>
      </c>
      <c r="B146" s="121"/>
      <c r="L146" s="121"/>
      <c r="V146" s="121"/>
      <c r="AF146" s="121"/>
      <c r="AP146" s="121"/>
      <c r="AZ146" s="121"/>
      <c r="BJ146" s="121"/>
      <c r="BT146" s="121"/>
      <c r="CD146" s="121"/>
      <c r="CN146" s="121"/>
      <c r="CX146" s="121"/>
      <c r="DH146" s="121"/>
      <c r="DR146" s="121"/>
      <c r="EB146" s="121"/>
      <c r="EL146" s="121"/>
      <c r="EV146" s="121"/>
      <c r="FF146" s="121"/>
      <c r="FP146" s="121"/>
      <c r="FZ146" s="121"/>
      <c r="GJ146" s="121"/>
      <c r="GT146" s="121"/>
      <c r="HD146" s="121"/>
      <c r="HN146" s="121"/>
      <c r="HX146" s="121"/>
      <c r="IH146" s="121"/>
      <c r="IR146" s="121"/>
    </row>
    <row xmlns:x14ac="http://schemas.microsoft.com/office/spreadsheetml/2009/9/ac" r="147" s="3" customFormat="true" x14ac:dyDescent="0.25">
      <c r="A147" s="376" t="str">
        <f ca="true">IF(ISBLANK('Data Summary'!A149),"",'Data Summary'!A149)</f>
        <v/>
      </c>
      <c r="B147" s="121"/>
      <c r="L147" s="121"/>
      <c r="V147" s="121"/>
      <c r="AF147" s="121"/>
      <c r="AP147" s="121"/>
      <c r="AZ147" s="121"/>
      <c r="BJ147" s="121"/>
      <c r="BT147" s="121"/>
      <c r="CD147" s="121"/>
      <c r="CN147" s="121"/>
      <c r="CX147" s="121"/>
      <c r="DH147" s="121"/>
      <c r="DR147" s="121"/>
      <c r="EB147" s="121"/>
      <c r="EL147" s="121"/>
      <c r="EV147" s="121"/>
      <c r="FF147" s="121"/>
      <c r="FP147" s="121"/>
      <c r="FZ147" s="121"/>
      <c r="GJ147" s="121"/>
      <c r="GT147" s="121"/>
      <c r="HD147" s="121"/>
      <c r="HN147" s="121"/>
      <c r="HX147" s="121"/>
      <c r="IH147" s="121"/>
      <c r="IR147" s="121"/>
    </row>
    <row xmlns:x14ac="http://schemas.microsoft.com/office/spreadsheetml/2009/9/ac" r="148" s="3" customFormat="true" x14ac:dyDescent="0.25">
      <c r="A148" s="376" t="str">
        <f ca="true">IF(ISBLANK('Data Summary'!A150),"",'Data Summary'!A150)</f>
        <v/>
      </c>
      <c r="B148" s="121"/>
      <c r="L148" s="121"/>
      <c r="V148" s="121"/>
      <c r="AF148" s="121"/>
      <c r="AP148" s="121"/>
      <c r="AZ148" s="121"/>
      <c r="BJ148" s="121"/>
      <c r="BT148" s="121"/>
      <c r="CD148" s="121"/>
      <c r="CN148" s="121"/>
      <c r="CX148" s="121"/>
      <c r="DH148" s="121"/>
      <c r="DR148" s="121"/>
      <c r="EB148" s="121"/>
      <c r="EL148" s="121"/>
      <c r="EV148" s="121"/>
      <c r="FF148" s="121"/>
      <c r="FP148" s="121"/>
      <c r="FZ148" s="121"/>
      <c r="GJ148" s="121"/>
      <c r="GT148" s="121"/>
      <c r="HD148" s="121"/>
      <c r="HN148" s="121"/>
      <c r="HX148" s="121"/>
      <c r="IH148" s="121"/>
      <c r="IR148" s="121"/>
    </row>
    <row xmlns:x14ac="http://schemas.microsoft.com/office/spreadsheetml/2009/9/ac" r="149" s="3" customFormat="true" x14ac:dyDescent="0.25">
      <c r="A149" s="376" t="str">
        <f ca="true">IF(ISBLANK('Data Summary'!A151),"",'Data Summary'!A151)</f>
        <v/>
      </c>
      <c r="B149" s="121"/>
      <c r="L149" s="121"/>
      <c r="V149" s="121"/>
      <c r="AF149" s="121"/>
      <c r="AP149" s="121"/>
      <c r="AZ149" s="121"/>
      <c r="BJ149" s="121"/>
      <c r="BT149" s="121"/>
      <c r="CD149" s="121"/>
      <c r="CN149" s="121"/>
      <c r="CX149" s="121"/>
      <c r="DH149" s="121"/>
      <c r="DR149" s="121"/>
      <c r="EB149" s="121"/>
      <c r="EL149" s="121"/>
      <c r="EV149" s="121"/>
      <c r="FF149" s="121"/>
      <c r="FP149" s="121"/>
      <c r="FZ149" s="121"/>
      <c r="GJ149" s="121"/>
      <c r="GT149" s="121"/>
      <c r="HD149" s="121"/>
      <c r="HN149" s="121"/>
      <c r="HX149" s="121"/>
      <c r="IH149" s="121"/>
      <c r="IR149" s="121"/>
    </row>
    <row xmlns:x14ac="http://schemas.microsoft.com/office/spreadsheetml/2009/9/ac" r="150" s="3" customFormat="true" x14ac:dyDescent="0.25">
      <c r="A150" s="376" t="str">
        <f ca="true">IF(ISBLANK('Data Summary'!A152),"",'Data Summary'!A152)</f>
        <v/>
      </c>
      <c r="B150" s="121"/>
      <c r="L150" s="121"/>
      <c r="V150" s="121"/>
      <c r="AF150" s="121"/>
      <c r="AP150" s="121"/>
      <c r="AZ150" s="121"/>
      <c r="BJ150" s="121"/>
      <c r="BT150" s="121"/>
      <c r="CD150" s="121"/>
      <c r="CN150" s="121"/>
      <c r="CX150" s="121"/>
      <c r="DH150" s="121"/>
      <c r="DR150" s="121"/>
      <c r="EB150" s="121"/>
      <c r="EL150" s="121"/>
      <c r="EV150" s="121"/>
      <c r="FF150" s="121"/>
      <c r="FP150" s="121"/>
      <c r="FZ150" s="121"/>
      <c r="GJ150" s="121"/>
      <c r="GT150" s="121"/>
      <c r="HD150" s="121"/>
      <c r="HN150" s="121"/>
      <c r="HX150" s="121"/>
      <c r="IH150" s="121"/>
      <c r="IR150" s="121"/>
    </row>
    <row xmlns:x14ac="http://schemas.microsoft.com/office/spreadsheetml/2009/9/ac" r="151" s="3" customFormat="true" x14ac:dyDescent="0.25">
      <c r="A151" s="376" t="str">
        <f ca="true">IF(ISBLANK('Data Summary'!A153),"",'Data Summary'!A153)</f>
        <v/>
      </c>
      <c r="B151" s="121"/>
      <c r="L151" s="121"/>
      <c r="V151" s="121"/>
      <c r="AF151" s="121"/>
      <c r="AP151" s="121"/>
      <c r="AZ151" s="121"/>
      <c r="BJ151" s="121"/>
      <c r="BT151" s="121"/>
      <c r="CD151" s="121"/>
      <c r="CN151" s="121"/>
      <c r="CX151" s="121"/>
      <c r="DH151" s="121"/>
      <c r="DR151" s="121"/>
      <c r="EB151" s="121"/>
      <c r="EL151" s="121"/>
      <c r="EV151" s="121"/>
      <c r="FF151" s="121"/>
      <c r="FP151" s="121"/>
      <c r="FZ151" s="121"/>
      <c r="GJ151" s="121"/>
      <c r="GT151" s="121"/>
      <c r="HD151" s="121"/>
      <c r="HN151" s="121"/>
      <c r="HX151" s="121"/>
      <c r="IH151" s="121"/>
      <c r="IR151" s="121"/>
    </row>
    <row xmlns:x14ac="http://schemas.microsoft.com/office/spreadsheetml/2009/9/ac" r="152" s="3" customFormat="true" x14ac:dyDescent="0.25">
      <c r="A152" s="372"/>
      <c r="B152" s="121"/>
      <c r="L152" s="121"/>
      <c r="V152" s="121"/>
      <c r="AF152" s="121"/>
      <c r="AP152" s="121"/>
      <c r="AZ152" s="121"/>
      <c r="BJ152" s="121"/>
      <c r="BT152" s="121"/>
      <c r="CD152" s="121"/>
      <c r="CN152" s="121"/>
      <c r="CX152" s="121"/>
      <c r="DH152" s="121"/>
      <c r="DR152" s="121"/>
      <c r="EB152" s="121"/>
      <c r="EL152" s="121"/>
      <c r="EV152" s="121"/>
      <c r="FF152" s="121"/>
      <c r="FP152" s="121"/>
      <c r="FZ152" s="121"/>
      <c r="GJ152" s="121"/>
      <c r="GT152" s="121"/>
      <c r="HD152" s="121"/>
      <c r="HN152" s="121"/>
      <c r="HX152" s="121"/>
      <c r="IH152" s="121"/>
      <c r="IR152" s="121"/>
    </row>
    <row xmlns:x14ac="http://schemas.microsoft.com/office/spreadsheetml/2009/9/ac" r="153" s="3" customFormat="true" x14ac:dyDescent="0.25">
      <c r="A153" s="372"/>
      <c r="B153" s="121"/>
      <c r="L153" s="121"/>
      <c r="V153" s="121"/>
      <c r="AF153" s="121"/>
      <c r="AP153" s="121"/>
      <c r="AZ153" s="121"/>
      <c r="BJ153" s="121"/>
      <c r="BT153" s="121"/>
      <c r="CD153" s="121"/>
      <c r="CN153" s="121"/>
      <c r="CX153" s="121"/>
      <c r="DH153" s="121"/>
      <c r="DR153" s="121"/>
      <c r="EB153" s="121"/>
      <c r="EL153" s="121"/>
      <c r="EV153" s="121"/>
      <c r="FF153" s="121"/>
      <c r="FP153" s="121"/>
      <c r="FZ153" s="121"/>
      <c r="GJ153" s="121"/>
      <c r="GT153" s="121"/>
      <c r="HD153" s="121"/>
      <c r="HN153" s="121"/>
      <c r="HX153" s="121"/>
      <c r="IH153" s="121"/>
      <c r="IR153" s="121"/>
    </row>
    <row xmlns:x14ac="http://schemas.microsoft.com/office/spreadsheetml/2009/9/ac" r="154" s="3" customFormat="true" x14ac:dyDescent="0.25">
      <c r="A154" s="372"/>
      <c r="B154" s="121"/>
      <c r="L154" s="121"/>
      <c r="V154" s="121"/>
      <c r="AF154" s="121"/>
      <c r="AP154" s="121"/>
      <c r="AZ154" s="121"/>
      <c r="BJ154" s="121"/>
      <c r="BT154" s="121"/>
      <c r="CD154" s="121"/>
      <c r="CN154" s="121"/>
      <c r="CX154" s="121"/>
      <c r="DH154" s="121"/>
      <c r="DR154" s="121"/>
      <c r="EB154" s="121"/>
      <c r="EL154" s="121"/>
      <c r="EV154" s="121"/>
      <c r="FF154" s="121"/>
      <c r="FP154" s="121"/>
      <c r="FZ154" s="121"/>
      <c r="GJ154" s="121"/>
      <c r="GT154" s="121"/>
      <c r="HD154" s="121"/>
      <c r="HN154" s="121"/>
      <c r="HX154" s="121"/>
      <c r="IH154" s="121"/>
      <c r="IR154" s="121"/>
    </row>
    <row xmlns:x14ac="http://schemas.microsoft.com/office/spreadsheetml/2009/9/ac" r="155" s="3" customFormat="true" x14ac:dyDescent="0.25">
      <c r="A155" s="372"/>
      <c r="B155" s="121"/>
      <c r="L155" s="121"/>
      <c r="V155" s="121"/>
      <c r="AF155" s="121"/>
      <c r="AP155" s="121"/>
      <c r="AZ155" s="121"/>
      <c r="BJ155" s="121"/>
      <c r="BT155" s="121"/>
      <c r="CD155" s="121"/>
      <c r="CN155" s="121"/>
      <c r="CX155" s="121"/>
      <c r="DH155" s="121"/>
      <c r="DR155" s="121"/>
      <c r="EB155" s="121"/>
      <c r="EL155" s="121"/>
      <c r="EV155" s="121"/>
      <c r="FF155" s="121"/>
      <c r="FP155" s="121"/>
      <c r="FZ155" s="121"/>
      <c r="GJ155" s="121"/>
      <c r="GT155" s="121"/>
      <c r="HD155" s="121"/>
      <c r="HN155" s="121"/>
      <c r="HX155" s="121"/>
      <c r="IH155" s="121"/>
      <c r="IR155" s="121"/>
    </row>
    <row xmlns:x14ac="http://schemas.microsoft.com/office/spreadsheetml/2009/9/ac" r="156" s="3" customFormat="true" x14ac:dyDescent="0.25">
      <c r="A156" s="372"/>
      <c r="B156" s="121"/>
      <c r="L156" s="121"/>
      <c r="V156" s="121"/>
      <c r="AF156" s="121"/>
      <c r="AP156" s="121"/>
      <c r="AZ156" s="121"/>
      <c r="BJ156" s="121"/>
      <c r="BT156" s="121"/>
      <c r="CD156" s="121"/>
      <c r="CN156" s="121"/>
      <c r="CX156" s="121"/>
      <c r="DH156" s="121"/>
      <c r="DR156" s="121"/>
      <c r="EB156" s="121"/>
      <c r="EL156" s="121"/>
      <c r="EV156" s="121"/>
      <c r="FF156" s="121"/>
      <c r="FP156" s="121"/>
      <c r="FZ156" s="121"/>
      <c r="GJ156" s="121"/>
      <c r="GT156" s="121"/>
      <c r="HD156" s="121"/>
      <c r="HN156" s="121"/>
      <c r="HX156" s="121"/>
      <c r="IH156" s="121"/>
      <c r="IR156" s="121"/>
    </row>
    <row xmlns:x14ac="http://schemas.microsoft.com/office/spreadsheetml/2009/9/ac" r="157" s="3" customFormat="true" x14ac:dyDescent="0.25">
      <c r="A157" s="372"/>
      <c r="B157" s="121"/>
      <c r="L157" s="121"/>
      <c r="V157" s="121"/>
      <c r="AF157" s="121"/>
      <c r="AP157" s="121"/>
      <c r="AZ157" s="121"/>
      <c r="BJ157" s="121"/>
      <c r="BT157" s="121"/>
      <c r="CD157" s="121"/>
      <c r="CN157" s="121"/>
      <c r="CX157" s="121"/>
      <c r="DH157" s="121"/>
      <c r="DR157" s="121"/>
      <c r="EB157" s="121"/>
      <c r="EL157" s="121"/>
      <c r="EV157" s="121"/>
      <c r="FF157" s="121"/>
      <c r="FP157" s="121"/>
      <c r="FZ157" s="121"/>
      <c r="GJ157" s="121"/>
      <c r="GT157" s="121"/>
      <c r="HD157" s="121"/>
      <c r="HN157" s="121"/>
      <c r="HX157" s="121"/>
      <c r="IH157" s="121"/>
      <c r="IR157" s="121"/>
    </row>
    <row xmlns:x14ac="http://schemas.microsoft.com/office/spreadsheetml/2009/9/ac" r="158" s="3" customFormat="true" x14ac:dyDescent="0.25">
      <c r="A158" s="372"/>
      <c r="B158" s="121"/>
      <c r="L158" s="121"/>
      <c r="V158" s="121"/>
      <c r="AF158" s="121"/>
      <c r="AP158" s="121"/>
      <c r="AZ158" s="121"/>
      <c r="BJ158" s="121"/>
      <c r="BT158" s="121"/>
      <c r="CD158" s="121"/>
      <c r="CN158" s="121"/>
      <c r="CX158" s="121"/>
      <c r="DH158" s="121"/>
      <c r="DR158" s="121"/>
      <c r="EB158" s="121"/>
      <c r="EL158" s="121"/>
      <c r="EV158" s="121"/>
      <c r="FF158" s="121"/>
      <c r="FP158" s="121"/>
      <c r="FZ158" s="121"/>
      <c r="GJ158" s="121"/>
      <c r="GT158" s="121"/>
      <c r="HD158" s="121"/>
      <c r="HN158" s="121"/>
      <c r="HX158" s="121"/>
      <c r="IH158" s="121"/>
      <c r="IR158" s="121"/>
    </row>
    <row xmlns:x14ac="http://schemas.microsoft.com/office/spreadsheetml/2009/9/ac" r="159" s="3" customFormat="true" x14ac:dyDescent="0.25">
      <c r="A159" s="372"/>
      <c r="B159" s="121"/>
      <c r="L159" s="121"/>
      <c r="V159" s="121"/>
      <c r="AF159" s="121"/>
      <c r="AP159" s="121"/>
      <c r="AZ159" s="121"/>
      <c r="BJ159" s="121"/>
      <c r="BT159" s="121"/>
      <c r="CD159" s="121"/>
      <c r="CN159" s="121"/>
      <c r="CX159" s="121"/>
      <c r="DH159" s="121"/>
      <c r="DR159" s="121"/>
      <c r="EB159" s="121"/>
      <c r="EL159" s="121"/>
      <c r="EV159" s="121"/>
      <c r="FF159" s="121"/>
      <c r="FP159" s="121"/>
      <c r="FZ159" s="121"/>
      <c r="GJ159" s="121"/>
      <c r="GT159" s="121"/>
      <c r="HD159" s="121"/>
      <c r="HN159" s="121"/>
      <c r="HX159" s="121"/>
      <c r="IH159" s="121"/>
      <c r="IR159" s="121"/>
    </row>
    <row xmlns:x14ac="http://schemas.microsoft.com/office/spreadsheetml/2009/9/ac" r="160" s="3" customFormat="true" x14ac:dyDescent="0.25">
      <c r="A160" s="372"/>
      <c r="B160" s="121"/>
      <c r="L160" s="121"/>
      <c r="V160" s="121"/>
      <c r="AF160" s="121"/>
      <c r="AP160" s="121"/>
      <c r="AZ160" s="121"/>
      <c r="BJ160" s="121"/>
      <c r="BT160" s="121"/>
      <c r="CD160" s="121"/>
      <c r="CN160" s="121"/>
      <c r="CX160" s="121"/>
      <c r="DH160" s="121"/>
      <c r="DR160" s="121"/>
      <c r="EB160" s="121"/>
      <c r="EL160" s="121"/>
      <c r="EV160" s="121"/>
      <c r="FF160" s="121"/>
      <c r="FP160" s="121"/>
      <c r="FZ160" s="121"/>
      <c r="GJ160" s="121"/>
      <c r="GT160" s="121"/>
      <c r="HD160" s="121"/>
      <c r="HN160" s="121"/>
      <c r="HX160" s="121"/>
      <c r="IH160" s="121"/>
      <c r="IR160" s="121"/>
    </row>
    <row xmlns:x14ac="http://schemas.microsoft.com/office/spreadsheetml/2009/9/ac" r="161" s="3" customFormat="true" x14ac:dyDescent="0.25">
      <c r="A161" s="372"/>
      <c r="B161" s="121"/>
      <c r="L161" s="121"/>
      <c r="V161" s="121"/>
      <c r="AF161" s="121"/>
      <c r="AP161" s="121"/>
      <c r="AZ161" s="121"/>
      <c r="BJ161" s="121"/>
      <c r="BT161" s="121"/>
      <c r="CD161" s="121"/>
      <c r="CN161" s="121"/>
      <c r="CX161" s="121"/>
      <c r="DH161" s="121"/>
      <c r="DR161" s="121"/>
      <c r="EB161" s="121"/>
      <c r="EL161" s="121"/>
      <c r="EV161" s="121"/>
      <c r="FF161" s="121"/>
      <c r="FP161" s="121"/>
      <c r="FZ161" s="121"/>
      <c r="GJ161" s="121"/>
      <c r="GT161" s="121"/>
      <c r="HD161" s="121"/>
      <c r="HN161" s="121"/>
      <c r="HX161" s="121"/>
      <c r="IH161" s="121"/>
      <c r="IR161" s="121"/>
    </row>
    <row xmlns:x14ac="http://schemas.microsoft.com/office/spreadsheetml/2009/9/ac" r="162" s="3" customFormat="true" x14ac:dyDescent="0.25">
      <c r="A162" s="372"/>
      <c r="B162" s="121"/>
      <c r="L162" s="121"/>
      <c r="V162" s="121"/>
      <c r="AF162" s="121"/>
      <c r="AP162" s="121"/>
      <c r="AZ162" s="121"/>
      <c r="BJ162" s="121"/>
      <c r="BT162" s="121"/>
      <c r="CD162" s="121"/>
      <c r="CN162" s="121"/>
      <c r="CX162" s="121"/>
      <c r="DH162" s="121"/>
      <c r="DR162" s="121"/>
      <c r="EB162" s="121"/>
      <c r="EL162" s="121"/>
      <c r="EV162" s="121"/>
      <c r="FF162" s="121"/>
      <c r="FP162" s="121"/>
      <c r="FZ162" s="121"/>
      <c r="GJ162" s="121"/>
      <c r="GT162" s="121"/>
      <c r="HD162" s="121"/>
      <c r="HN162" s="121"/>
      <c r="HX162" s="121"/>
      <c r="IH162" s="121"/>
      <c r="IR162" s="121"/>
    </row>
    <row xmlns:x14ac="http://schemas.microsoft.com/office/spreadsheetml/2009/9/ac" r="163" s="3" customFormat="true" x14ac:dyDescent="0.25">
      <c r="A163" s="372"/>
      <c r="B163" s="121"/>
      <c r="L163" s="121"/>
      <c r="V163" s="121"/>
      <c r="AF163" s="121"/>
      <c r="AP163" s="121"/>
      <c r="AZ163" s="121"/>
      <c r="BJ163" s="121"/>
      <c r="BT163" s="121"/>
      <c r="CD163" s="121"/>
      <c r="CN163" s="121"/>
      <c r="CX163" s="121"/>
      <c r="DH163" s="121"/>
      <c r="DR163" s="121"/>
      <c r="EB163" s="121"/>
      <c r="EL163" s="121"/>
      <c r="EV163" s="121"/>
      <c r="FF163" s="121"/>
      <c r="FP163" s="121"/>
      <c r="FZ163" s="121"/>
      <c r="GJ163" s="121"/>
      <c r="GT163" s="121"/>
      <c r="HD163" s="121"/>
      <c r="HN163" s="121"/>
      <c r="HX163" s="121"/>
      <c r="IH163" s="121"/>
      <c r="IR163" s="121"/>
    </row>
    <row xmlns:x14ac="http://schemas.microsoft.com/office/spreadsheetml/2009/9/ac" r="164" s="3" customFormat="true" x14ac:dyDescent="0.25">
      <c r="A164" s="372"/>
      <c r="B164" s="121"/>
      <c r="L164" s="121"/>
      <c r="V164" s="121"/>
      <c r="AF164" s="121"/>
      <c r="AP164" s="121"/>
      <c r="AZ164" s="121"/>
      <c r="BJ164" s="121"/>
      <c r="BT164" s="121"/>
      <c r="CD164" s="121"/>
      <c r="CN164" s="121"/>
      <c r="CX164" s="121"/>
      <c r="DH164" s="121"/>
      <c r="DR164" s="121"/>
      <c r="EB164" s="121"/>
      <c r="EL164" s="121"/>
      <c r="EV164" s="121"/>
      <c r="FF164" s="121"/>
      <c r="FP164" s="121"/>
      <c r="FZ164" s="121"/>
      <c r="GJ164" s="121"/>
      <c r="GT164" s="121"/>
      <c r="HD164" s="121"/>
      <c r="HN164" s="121"/>
      <c r="HX164" s="121"/>
      <c r="IH164" s="121"/>
      <c r="IR164" s="121"/>
    </row>
    <row xmlns:x14ac="http://schemas.microsoft.com/office/spreadsheetml/2009/9/ac" r="165" s="3" customFormat="true" x14ac:dyDescent="0.25">
      <c r="A165" s="372"/>
      <c r="B165" s="121"/>
      <c r="L165" s="121"/>
      <c r="V165" s="121"/>
      <c r="AF165" s="121"/>
      <c r="AP165" s="121"/>
      <c r="AZ165" s="121"/>
      <c r="BJ165" s="121"/>
      <c r="BT165" s="121"/>
      <c r="CD165" s="121"/>
      <c r="CN165" s="121"/>
      <c r="CX165" s="121"/>
      <c r="DH165" s="121"/>
      <c r="DR165" s="121"/>
      <c r="EB165" s="121"/>
      <c r="EL165" s="121"/>
      <c r="EV165" s="121"/>
      <c r="FF165" s="121"/>
      <c r="FP165" s="121"/>
      <c r="FZ165" s="121"/>
      <c r="GJ165" s="121"/>
      <c r="GT165" s="121"/>
      <c r="HD165" s="121"/>
      <c r="HN165" s="121"/>
      <c r="HX165" s="121"/>
      <c r="IH165" s="121"/>
      <c r="IR165" s="121"/>
    </row>
    <row xmlns:x14ac="http://schemas.microsoft.com/office/spreadsheetml/2009/9/ac" r="166" s="3" customFormat="true" x14ac:dyDescent="0.25">
      <c r="A166" s="372"/>
      <c r="B166" s="121"/>
      <c r="L166" s="121"/>
      <c r="V166" s="121"/>
      <c r="AF166" s="121"/>
      <c r="AP166" s="121"/>
      <c r="AZ166" s="121"/>
      <c r="BJ166" s="121"/>
      <c r="BT166" s="121"/>
      <c r="CD166" s="121"/>
      <c r="CN166" s="121"/>
      <c r="CX166" s="121"/>
      <c r="DH166" s="121"/>
      <c r="DR166" s="121"/>
      <c r="EB166" s="121"/>
      <c r="EL166" s="121"/>
      <c r="EV166" s="121"/>
      <c r="FF166" s="121"/>
      <c r="FP166" s="121"/>
      <c r="FZ166" s="121"/>
      <c r="GJ166" s="121"/>
      <c r="GT166" s="121"/>
      <c r="HD166" s="121"/>
      <c r="HN166" s="121"/>
      <c r="HX166" s="121"/>
      <c r="IH166" s="121"/>
      <c r="IR166" s="121"/>
    </row>
    <row xmlns:x14ac="http://schemas.microsoft.com/office/spreadsheetml/2009/9/ac" r="167" s="3" customFormat="true" x14ac:dyDescent="0.25">
      <c r="A167" s="372"/>
      <c r="B167" s="121"/>
      <c r="L167" s="121"/>
      <c r="V167" s="121"/>
      <c r="AF167" s="121"/>
      <c r="AP167" s="121"/>
      <c r="AZ167" s="121"/>
      <c r="BJ167" s="121"/>
      <c r="BT167" s="121"/>
      <c r="CD167" s="121"/>
      <c r="CN167" s="121"/>
      <c r="CX167" s="121"/>
      <c r="DH167" s="121"/>
      <c r="DR167" s="121"/>
      <c r="EB167" s="121"/>
      <c r="EL167" s="121"/>
      <c r="EV167" s="121"/>
      <c r="FF167" s="121"/>
      <c r="FP167" s="121"/>
      <c r="FZ167" s="121"/>
      <c r="GJ167" s="121"/>
      <c r="GT167" s="121"/>
      <c r="HD167" s="121"/>
      <c r="HN167" s="121"/>
      <c r="HX167" s="121"/>
      <c r="IH167" s="121"/>
      <c r="IR167" s="121"/>
    </row>
    <row xmlns:x14ac="http://schemas.microsoft.com/office/spreadsheetml/2009/9/ac" r="168" s="3" customFormat="true" x14ac:dyDescent="0.25">
      <c r="A168" s="372"/>
      <c r="B168" s="121"/>
      <c r="L168" s="121"/>
      <c r="V168" s="121"/>
      <c r="AF168" s="121"/>
      <c r="AP168" s="121"/>
      <c r="AZ168" s="121"/>
      <c r="BJ168" s="121"/>
      <c r="BT168" s="121"/>
      <c r="CD168" s="121"/>
      <c r="CN168" s="121"/>
      <c r="CX168" s="121"/>
      <c r="DH168" s="121"/>
      <c r="DR168" s="121"/>
      <c r="EB168" s="121"/>
      <c r="EL168" s="121"/>
      <c r="EV168" s="121"/>
      <c r="FF168" s="121"/>
      <c r="FP168" s="121"/>
      <c r="FZ168" s="121"/>
      <c r="GJ168" s="121"/>
      <c r="GT168" s="121"/>
      <c r="HD168" s="121"/>
      <c r="HN168" s="121"/>
      <c r="HX168" s="121"/>
      <c r="IH168" s="121"/>
      <c r="IR168" s="121"/>
    </row>
    <row xmlns:x14ac="http://schemas.microsoft.com/office/spreadsheetml/2009/9/ac" r="169" s="3" customFormat="true" x14ac:dyDescent="0.25">
      <c r="A169" s="372"/>
      <c r="B169" s="121"/>
      <c r="L169" s="121"/>
      <c r="V169" s="121"/>
      <c r="AF169" s="121"/>
      <c r="AP169" s="121"/>
      <c r="AZ169" s="121"/>
      <c r="BJ169" s="121"/>
      <c r="BT169" s="121"/>
      <c r="CD169" s="121"/>
      <c r="CN169" s="121"/>
      <c r="CX169" s="121"/>
      <c r="DH169" s="121"/>
      <c r="DR169" s="121"/>
      <c r="EB169" s="121"/>
      <c r="EL169" s="121"/>
      <c r="EV169" s="121"/>
      <c r="FF169" s="121"/>
      <c r="FP169" s="121"/>
      <c r="FZ169" s="121"/>
      <c r="GJ169" s="121"/>
      <c r="GT169" s="121"/>
      <c r="HD169" s="121"/>
      <c r="HN169" s="121"/>
      <c r="HX169" s="121"/>
      <c r="IH169" s="121"/>
      <c r="IR169" s="121"/>
    </row>
    <row xmlns:x14ac="http://schemas.microsoft.com/office/spreadsheetml/2009/9/ac" r="170" s="3" customFormat="true" x14ac:dyDescent="0.25">
      <c r="A170" s="372"/>
      <c r="B170" s="121"/>
      <c r="L170" s="121"/>
      <c r="V170" s="121"/>
      <c r="AF170" s="121"/>
      <c r="AP170" s="121"/>
      <c r="AZ170" s="121"/>
      <c r="BJ170" s="121"/>
      <c r="BT170" s="121"/>
      <c r="CD170" s="121"/>
      <c r="CN170" s="121"/>
      <c r="CX170" s="121"/>
      <c r="DH170" s="121"/>
      <c r="DR170" s="121"/>
      <c r="EB170" s="121"/>
      <c r="EL170" s="121"/>
      <c r="EV170" s="121"/>
      <c r="FF170" s="121"/>
      <c r="FP170" s="121"/>
      <c r="FZ170" s="121"/>
      <c r="GJ170" s="121"/>
      <c r="GT170" s="121"/>
      <c r="HD170" s="121"/>
      <c r="HN170" s="121"/>
      <c r="HX170" s="121"/>
      <c r="IH170" s="121"/>
      <c r="IR170" s="121"/>
    </row>
    <row xmlns:x14ac="http://schemas.microsoft.com/office/spreadsheetml/2009/9/ac" r="171" s="3" customFormat="true" x14ac:dyDescent="0.25">
      <c r="A171" s="372"/>
      <c r="B171" s="121"/>
      <c r="L171" s="121"/>
      <c r="V171" s="121"/>
      <c r="AF171" s="121"/>
      <c r="AP171" s="121"/>
      <c r="AZ171" s="121"/>
      <c r="BJ171" s="121"/>
      <c r="BT171" s="121"/>
      <c r="CD171" s="121"/>
      <c r="CN171" s="121"/>
      <c r="CX171" s="121"/>
      <c r="DH171" s="121"/>
      <c r="DR171" s="121"/>
      <c r="EB171" s="121"/>
      <c r="EL171" s="121"/>
      <c r="EV171" s="121"/>
      <c r="FF171" s="121"/>
      <c r="FP171" s="121"/>
      <c r="FZ171" s="121"/>
      <c r="GJ171" s="121"/>
      <c r="GT171" s="121"/>
      <c r="HD171" s="121"/>
      <c r="HN171" s="121"/>
      <c r="HX171" s="121"/>
      <c r="IH171" s="121"/>
      <c r="IR171" s="121"/>
    </row>
    <row xmlns:x14ac="http://schemas.microsoft.com/office/spreadsheetml/2009/9/ac" r="172" s="3" customFormat="true" x14ac:dyDescent="0.25">
      <c r="A172" s="372"/>
      <c r="B172" s="121"/>
      <c r="L172" s="121"/>
      <c r="V172" s="121"/>
      <c r="AF172" s="121"/>
      <c r="AP172" s="121"/>
      <c r="AZ172" s="121"/>
      <c r="BJ172" s="121"/>
      <c r="BT172" s="121"/>
      <c r="CD172" s="121"/>
      <c r="CN172" s="121"/>
      <c r="CX172" s="121"/>
      <c r="DH172" s="121"/>
      <c r="DR172" s="121"/>
      <c r="EB172" s="121"/>
      <c r="EL172" s="121"/>
      <c r="EV172" s="121"/>
      <c r="FF172" s="121"/>
      <c r="FP172" s="121"/>
      <c r="FZ172" s="121"/>
      <c r="GJ172" s="121"/>
      <c r="GT172" s="121"/>
      <c r="HD172" s="121"/>
      <c r="HN172" s="121"/>
      <c r="HX172" s="121"/>
      <c r="IH172" s="121"/>
      <c r="IR172" s="121"/>
    </row>
    <row xmlns:x14ac="http://schemas.microsoft.com/office/spreadsheetml/2009/9/ac" r="173" s="3" customFormat="true" x14ac:dyDescent="0.25">
      <c r="A173" s="372"/>
      <c r="B173" s="121"/>
      <c r="L173" s="121"/>
      <c r="V173" s="121"/>
      <c r="AF173" s="121"/>
      <c r="AP173" s="121"/>
      <c r="AZ173" s="121"/>
      <c r="BJ173" s="121"/>
      <c r="BT173" s="121"/>
      <c r="CD173" s="121"/>
      <c r="CN173" s="121"/>
      <c r="CX173" s="121"/>
      <c r="DH173" s="121"/>
      <c r="DR173" s="121"/>
      <c r="EB173" s="121"/>
      <c r="EL173" s="121"/>
      <c r="EV173" s="121"/>
      <c r="FF173" s="121"/>
      <c r="FP173" s="121"/>
      <c r="FZ173" s="121"/>
      <c r="GJ173" s="121"/>
      <c r="GT173" s="121"/>
      <c r="HD173" s="121"/>
      <c r="HN173" s="121"/>
      <c r="HX173" s="121"/>
      <c r="IH173" s="121"/>
      <c r="IR173" s="121"/>
    </row>
    <row xmlns:x14ac="http://schemas.microsoft.com/office/spreadsheetml/2009/9/ac" r="174" s="3" customFormat="true" x14ac:dyDescent="0.25">
      <c r="A174" s="372"/>
      <c r="B174" s="121"/>
      <c r="L174" s="121"/>
      <c r="V174" s="121"/>
      <c r="AF174" s="121"/>
      <c r="AP174" s="121"/>
      <c r="AZ174" s="121"/>
      <c r="BJ174" s="121"/>
      <c r="BT174" s="121"/>
      <c r="CD174" s="121"/>
      <c r="CN174" s="121"/>
      <c r="CX174" s="121"/>
      <c r="DH174" s="121"/>
      <c r="DR174" s="121"/>
      <c r="EB174" s="121"/>
      <c r="EL174" s="121"/>
      <c r="EV174" s="121"/>
      <c r="FF174" s="121"/>
      <c r="FP174" s="121"/>
      <c r="FZ174" s="121"/>
      <c r="GJ174" s="121"/>
      <c r="GT174" s="121"/>
      <c r="HD174" s="121"/>
      <c r="HN174" s="121"/>
      <c r="HX174" s="121"/>
      <c r="IH174" s="121"/>
      <c r="IR174" s="121"/>
    </row>
    <row xmlns:x14ac="http://schemas.microsoft.com/office/spreadsheetml/2009/9/ac" r="175" s="3" customFormat="true" x14ac:dyDescent="0.25">
      <c r="A175" s="372"/>
      <c r="B175" s="121"/>
      <c r="L175" s="121"/>
      <c r="V175" s="121"/>
      <c r="AF175" s="121"/>
      <c r="AP175" s="121"/>
      <c r="AZ175" s="121"/>
      <c r="BJ175" s="121"/>
      <c r="BT175" s="121"/>
      <c r="CD175" s="121"/>
      <c r="CN175" s="121"/>
      <c r="CX175" s="121"/>
      <c r="DH175" s="121"/>
      <c r="DR175" s="121"/>
      <c r="EB175" s="121"/>
      <c r="EL175" s="121"/>
      <c r="EV175" s="121"/>
      <c r="FF175" s="121"/>
      <c r="FP175" s="121"/>
      <c r="FZ175" s="121"/>
      <c r="GJ175" s="121"/>
      <c r="GT175" s="121"/>
      <c r="HD175" s="121"/>
      <c r="HN175" s="121"/>
      <c r="HX175" s="121"/>
      <c r="IH175" s="121"/>
      <c r="IR175" s="121"/>
    </row>
    <row xmlns:x14ac="http://schemas.microsoft.com/office/spreadsheetml/2009/9/ac" r="176" s="3" customFormat="true" x14ac:dyDescent="0.25">
      <c r="A176" s="372"/>
      <c r="B176" s="121"/>
      <c r="L176" s="121"/>
      <c r="V176" s="121"/>
      <c r="AF176" s="121"/>
      <c r="AP176" s="121"/>
      <c r="AZ176" s="121"/>
      <c r="BJ176" s="121"/>
      <c r="BT176" s="121"/>
      <c r="CD176" s="121"/>
      <c r="CN176" s="121"/>
      <c r="CX176" s="121"/>
      <c r="DH176" s="121"/>
      <c r="DR176" s="121"/>
      <c r="EB176" s="121"/>
      <c r="EL176" s="121"/>
      <c r="EV176" s="121"/>
      <c r="FF176" s="121"/>
      <c r="FP176" s="121"/>
      <c r="FZ176" s="121"/>
      <c r="GJ176" s="121"/>
      <c r="GT176" s="121"/>
      <c r="HD176" s="121"/>
      <c r="HN176" s="121"/>
      <c r="HX176" s="121"/>
      <c r="IH176" s="121"/>
      <c r="IR176" s="121"/>
    </row>
    <row xmlns:x14ac="http://schemas.microsoft.com/office/spreadsheetml/2009/9/ac" r="177" s="3" customFormat="true" x14ac:dyDescent="0.25">
      <c r="A177" s="372"/>
      <c r="B177" s="121"/>
      <c r="L177" s="121"/>
      <c r="V177" s="121"/>
      <c r="AF177" s="121"/>
      <c r="AP177" s="121"/>
      <c r="AZ177" s="121"/>
      <c r="BJ177" s="121"/>
      <c r="BT177" s="121"/>
      <c r="CD177" s="121"/>
      <c r="CN177" s="121"/>
      <c r="CX177" s="121"/>
      <c r="DH177" s="121"/>
      <c r="DR177" s="121"/>
      <c r="EB177" s="121"/>
      <c r="EL177" s="121"/>
      <c r="EV177" s="121"/>
      <c r="FF177" s="121"/>
      <c r="FP177" s="121"/>
      <c r="FZ177" s="121"/>
      <c r="GJ177" s="121"/>
      <c r="GT177" s="121"/>
      <c r="HD177" s="121"/>
      <c r="HN177" s="121"/>
      <c r="HX177" s="121"/>
      <c r="IH177" s="121"/>
      <c r="IR177" s="121"/>
    </row>
    <row xmlns:x14ac="http://schemas.microsoft.com/office/spreadsheetml/2009/9/ac" r="178" s="3" customFormat="true" x14ac:dyDescent="0.25">
      <c r="A178" s="372"/>
      <c r="B178" s="121"/>
      <c r="L178" s="121"/>
      <c r="V178" s="121"/>
      <c r="AF178" s="121"/>
      <c r="AP178" s="121"/>
      <c r="AZ178" s="121"/>
      <c r="BJ178" s="121"/>
      <c r="BT178" s="121"/>
      <c r="CD178" s="121"/>
      <c r="CN178" s="121"/>
      <c r="CX178" s="121"/>
      <c r="DH178" s="121"/>
      <c r="DR178" s="121"/>
      <c r="EB178" s="121"/>
      <c r="EL178" s="121"/>
      <c r="EV178" s="121"/>
      <c r="FF178" s="121"/>
      <c r="FP178" s="121"/>
      <c r="FZ178" s="121"/>
      <c r="GJ178" s="121"/>
      <c r="GT178" s="121"/>
      <c r="HD178" s="121"/>
      <c r="HN178" s="121"/>
      <c r="HX178" s="121"/>
      <c r="IH178" s="121"/>
      <c r="IR178" s="121"/>
    </row>
    <row xmlns:x14ac="http://schemas.microsoft.com/office/spreadsheetml/2009/9/ac" r="179" s="3" customFormat="true" x14ac:dyDescent="0.25">
      <c r="A179" s="372"/>
      <c r="B179" s="121"/>
      <c r="L179" s="121"/>
      <c r="V179" s="121"/>
      <c r="AF179" s="121"/>
      <c r="AP179" s="121"/>
      <c r="AZ179" s="121"/>
      <c r="BJ179" s="121"/>
      <c r="BT179" s="121"/>
      <c r="CD179" s="121"/>
      <c r="CN179" s="121"/>
      <c r="CX179" s="121"/>
      <c r="DH179" s="121"/>
      <c r="DR179" s="121"/>
      <c r="EB179" s="121"/>
      <c r="EL179" s="121"/>
      <c r="EV179" s="121"/>
      <c r="FF179" s="121"/>
      <c r="FP179" s="121"/>
      <c r="FZ179" s="121"/>
      <c r="GJ179" s="121"/>
      <c r="GT179" s="121"/>
      <c r="HD179" s="121"/>
      <c r="HN179" s="121"/>
      <c r="HX179" s="121"/>
      <c r="IH179" s="121"/>
      <c r="IR179" s="121"/>
    </row>
    <row xmlns:x14ac="http://schemas.microsoft.com/office/spreadsheetml/2009/9/ac" r="180" s="3" customFormat="true" x14ac:dyDescent="0.25">
      <c r="A180" s="372"/>
      <c r="B180" s="121"/>
      <c r="L180" s="121"/>
      <c r="V180" s="121"/>
      <c r="AF180" s="121"/>
      <c r="AP180" s="121"/>
      <c r="AZ180" s="121"/>
      <c r="BJ180" s="121"/>
      <c r="BT180" s="121"/>
      <c r="CD180" s="121"/>
      <c r="CN180" s="121"/>
      <c r="CX180" s="121"/>
      <c r="DH180" s="121"/>
      <c r="DR180" s="121"/>
      <c r="EB180" s="121"/>
      <c r="EL180" s="121"/>
      <c r="EV180" s="121"/>
      <c r="FF180" s="121"/>
      <c r="FP180" s="121"/>
      <c r="FZ180" s="121"/>
      <c r="GJ180" s="121"/>
      <c r="GT180" s="121"/>
      <c r="HD180" s="121"/>
      <c r="HN180" s="121"/>
      <c r="HX180" s="121"/>
      <c r="IH180" s="121"/>
      <c r="IR180" s="121"/>
    </row>
    <row xmlns:x14ac="http://schemas.microsoft.com/office/spreadsheetml/2009/9/ac" r="181" s="3" customFormat="true" x14ac:dyDescent="0.25">
      <c r="A181" s="372"/>
      <c r="B181" s="121"/>
      <c r="L181" s="121"/>
      <c r="V181" s="121"/>
      <c r="AF181" s="121"/>
      <c r="AP181" s="121"/>
      <c r="AZ181" s="121"/>
      <c r="BJ181" s="121"/>
      <c r="BT181" s="121"/>
      <c r="CD181" s="121"/>
      <c r="CN181" s="121"/>
      <c r="CX181" s="121"/>
      <c r="DH181" s="121"/>
      <c r="DR181" s="121"/>
      <c r="EB181" s="121"/>
      <c r="EL181" s="121"/>
      <c r="EV181" s="121"/>
      <c r="FF181" s="121"/>
      <c r="FP181" s="121"/>
      <c r="FZ181" s="121"/>
      <c r="GJ181" s="121"/>
      <c r="GT181" s="121"/>
      <c r="HD181" s="121"/>
      <c r="HN181" s="121"/>
      <c r="HX181" s="121"/>
      <c r="IH181" s="121"/>
      <c r="IR181" s="121"/>
    </row>
    <row xmlns:x14ac="http://schemas.microsoft.com/office/spreadsheetml/2009/9/ac" r="182" s="3" customFormat="true" x14ac:dyDescent="0.25">
      <c r="A182" s="372"/>
      <c r="B182" s="121"/>
      <c r="L182" s="121"/>
      <c r="V182" s="121"/>
      <c r="AF182" s="121"/>
      <c r="AP182" s="121"/>
      <c r="AZ182" s="121"/>
      <c r="BJ182" s="121"/>
      <c r="BT182" s="121"/>
      <c r="CD182" s="121"/>
      <c r="CN182" s="121"/>
      <c r="CX182" s="121"/>
      <c r="DH182" s="121"/>
      <c r="DR182" s="121"/>
      <c r="EB182" s="121"/>
      <c r="EL182" s="121"/>
      <c r="EV182" s="121"/>
      <c r="FF182" s="121"/>
      <c r="FP182" s="121"/>
      <c r="FZ182" s="121"/>
      <c r="GJ182" s="121"/>
      <c r="GT182" s="121"/>
      <c r="HD182" s="121"/>
      <c r="HN182" s="121"/>
      <c r="HX182" s="121"/>
      <c r="IH182" s="121"/>
      <c r="IR182" s="121"/>
    </row>
    <row xmlns:x14ac="http://schemas.microsoft.com/office/spreadsheetml/2009/9/ac" r="183" s="3" customFormat="true" x14ac:dyDescent="0.25">
      <c r="A183" s="372"/>
      <c r="B183" s="121"/>
      <c r="L183" s="121"/>
      <c r="V183" s="121"/>
      <c r="AF183" s="121"/>
      <c r="AP183" s="121"/>
      <c r="AZ183" s="121"/>
      <c r="BJ183" s="121"/>
      <c r="BT183" s="121"/>
      <c r="CD183" s="121"/>
      <c r="CN183" s="121"/>
      <c r="CX183" s="121"/>
      <c r="DH183" s="121"/>
      <c r="DR183" s="121"/>
      <c r="EB183" s="121"/>
      <c r="EL183" s="121"/>
      <c r="EV183" s="121"/>
      <c r="FF183" s="121"/>
      <c r="FP183" s="121"/>
      <c r="FZ183" s="121"/>
      <c r="GJ183" s="121"/>
      <c r="GT183" s="121"/>
      <c r="HD183" s="121"/>
      <c r="HN183" s="121"/>
      <c r="HX183" s="121"/>
      <c r="IH183" s="121"/>
      <c r="IR183" s="121"/>
    </row>
    <row xmlns:x14ac="http://schemas.microsoft.com/office/spreadsheetml/2009/9/ac" r="184" s="3" customFormat="true" x14ac:dyDescent="0.25">
      <c r="A184" s="372"/>
      <c r="B184" s="121"/>
      <c r="L184" s="121"/>
      <c r="V184" s="121"/>
      <c r="AF184" s="121"/>
      <c r="AP184" s="121"/>
      <c r="AZ184" s="121"/>
      <c r="BJ184" s="121"/>
      <c r="BT184" s="121"/>
      <c r="CD184" s="121"/>
      <c r="CN184" s="121"/>
      <c r="CX184" s="121"/>
      <c r="DH184" s="121"/>
      <c r="DR184" s="121"/>
      <c r="EB184" s="121"/>
      <c r="EL184" s="121"/>
      <c r="EV184" s="121"/>
      <c r="FF184" s="121"/>
      <c r="FP184" s="121"/>
      <c r="FZ184" s="121"/>
      <c r="GJ184" s="121"/>
      <c r="GT184" s="121"/>
      <c r="HD184" s="121"/>
      <c r="HN184" s="121"/>
      <c r="HX184" s="121"/>
      <c r="IH184" s="121"/>
      <c r="IR184" s="121"/>
    </row>
    <row xmlns:x14ac="http://schemas.microsoft.com/office/spreadsheetml/2009/9/ac" r="185" s="3" customFormat="true" x14ac:dyDescent="0.25">
      <c r="A185" s="372"/>
      <c r="B185" s="121"/>
      <c r="L185" s="121"/>
      <c r="V185" s="121"/>
      <c r="AF185" s="121"/>
      <c r="AP185" s="121"/>
      <c r="AZ185" s="121"/>
      <c r="BJ185" s="121"/>
      <c r="BT185" s="121"/>
      <c r="CD185" s="121"/>
      <c r="CN185" s="121"/>
      <c r="CX185" s="121"/>
      <c r="DH185" s="121"/>
      <c r="DR185" s="121"/>
      <c r="EB185" s="121"/>
      <c r="EL185" s="121"/>
      <c r="EV185" s="121"/>
      <c r="FF185" s="121"/>
      <c r="FP185" s="121"/>
      <c r="FZ185" s="121"/>
      <c r="GJ185" s="121"/>
      <c r="GT185" s="121"/>
      <c r="HD185" s="121"/>
      <c r="HN185" s="121"/>
      <c r="HX185" s="121"/>
      <c r="IH185" s="121"/>
      <c r="IR185" s="121"/>
    </row>
    <row xmlns:x14ac="http://schemas.microsoft.com/office/spreadsheetml/2009/9/ac" r="186" s="3" customFormat="true" x14ac:dyDescent="0.25">
      <c r="A186" s="372"/>
      <c r="B186" s="121"/>
      <c r="L186" s="121"/>
      <c r="V186" s="121"/>
      <c r="AF186" s="121"/>
      <c r="AP186" s="121"/>
      <c r="AZ186" s="121"/>
      <c r="BJ186" s="121"/>
      <c r="BT186" s="121"/>
      <c r="CD186" s="121"/>
      <c r="CN186" s="121"/>
      <c r="CX186" s="121"/>
      <c r="DH186" s="121"/>
      <c r="DR186" s="121"/>
      <c r="EB186" s="121"/>
      <c r="EL186" s="121"/>
      <c r="EV186" s="121"/>
      <c r="FF186" s="121"/>
      <c r="FP186" s="121"/>
      <c r="FZ186" s="121"/>
      <c r="GJ186" s="121"/>
      <c r="GT186" s="121"/>
      <c r="HD186" s="121"/>
      <c r="HN186" s="121"/>
      <c r="HX186" s="121"/>
      <c r="IH186" s="121"/>
      <c r="IR186" s="121"/>
    </row>
    <row xmlns:x14ac="http://schemas.microsoft.com/office/spreadsheetml/2009/9/ac" r="187" s="3" customFormat="true" x14ac:dyDescent="0.25">
      <c r="A187" s="372"/>
      <c r="B187" s="121"/>
      <c r="L187" s="121"/>
      <c r="V187" s="121"/>
      <c r="AF187" s="121"/>
      <c r="AP187" s="121"/>
      <c r="AZ187" s="121"/>
      <c r="BJ187" s="121"/>
      <c r="BT187" s="121"/>
      <c r="CD187" s="121"/>
      <c r="CN187" s="121"/>
      <c r="CX187" s="121"/>
      <c r="DH187" s="121"/>
      <c r="DR187" s="121"/>
      <c r="EB187" s="121"/>
      <c r="EL187" s="121"/>
      <c r="EV187" s="121"/>
      <c r="FF187" s="121"/>
      <c r="FP187" s="121"/>
      <c r="FZ187" s="121"/>
      <c r="GJ187" s="121"/>
      <c r="GT187" s="121"/>
      <c r="HD187" s="121"/>
      <c r="HN187" s="121"/>
      <c r="HX187" s="121"/>
      <c r="IH187" s="121"/>
      <c r="IR187" s="121"/>
    </row>
    <row xmlns:x14ac="http://schemas.microsoft.com/office/spreadsheetml/2009/9/ac" r="188" s="3" customFormat="true" x14ac:dyDescent="0.25">
      <c r="A188" s="372"/>
      <c r="B188" s="121"/>
      <c r="L188" s="121"/>
      <c r="V188" s="121"/>
      <c r="AF188" s="121"/>
      <c r="AP188" s="121"/>
      <c r="AZ188" s="121"/>
      <c r="BJ188" s="121"/>
      <c r="BT188" s="121"/>
      <c r="CD188" s="121"/>
      <c r="CN188" s="121"/>
      <c r="CX188" s="121"/>
      <c r="DH188" s="121"/>
      <c r="DR188" s="121"/>
      <c r="EB188" s="121"/>
      <c r="EL188" s="121"/>
      <c r="EV188" s="121"/>
      <c r="FF188" s="121"/>
      <c r="FP188" s="121"/>
      <c r="FZ188" s="121"/>
      <c r="GJ188" s="121"/>
      <c r="GT188" s="121"/>
      <c r="HD188" s="121"/>
      <c r="HN188" s="121"/>
      <c r="HX188" s="121"/>
      <c r="IH188" s="121"/>
      <c r="IR188" s="121"/>
    </row>
    <row xmlns:x14ac="http://schemas.microsoft.com/office/spreadsheetml/2009/9/ac" r="189" s="3" customFormat="true" x14ac:dyDescent="0.25">
      <c r="A189" s="372"/>
      <c r="B189" s="121"/>
      <c r="L189" s="121"/>
      <c r="V189" s="121"/>
      <c r="AF189" s="121"/>
      <c r="AP189" s="121"/>
      <c r="AZ189" s="121"/>
      <c r="BJ189" s="121"/>
      <c r="BT189" s="121"/>
      <c r="CD189" s="121"/>
      <c r="CN189" s="121"/>
      <c r="CX189" s="121"/>
      <c r="DH189" s="121"/>
      <c r="DR189" s="121"/>
      <c r="EB189" s="121"/>
      <c r="EL189" s="121"/>
      <c r="EV189" s="121"/>
      <c r="FF189" s="121"/>
      <c r="FP189" s="121"/>
      <c r="FZ189" s="121"/>
      <c r="GJ189" s="121"/>
      <c r="GT189" s="121"/>
      <c r="HD189" s="121"/>
      <c r="HN189" s="121"/>
      <c r="HX189" s="121"/>
      <c r="IH189" s="121"/>
      <c r="IR189" s="121"/>
    </row>
    <row xmlns:x14ac="http://schemas.microsoft.com/office/spreadsheetml/2009/9/ac" r="190" s="3" customFormat="true" x14ac:dyDescent="0.25">
      <c r="A190" s="372"/>
      <c r="B190" s="121"/>
      <c r="L190" s="121"/>
      <c r="V190" s="121"/>
      <c r="AF190" s="121"/>
      <c r="AP190" s="121"/>
      <c r="AZ190" s="121"/>
      <c r="BJ190" s="121"/>
      <c r="BT190" s="121"/>
      <c r="CD190" s="121"/>
      <c r="CN190" s="121"/>
      <c r="CX190" s="121"/>
      <c r="DH190" s="121"/>
      <c r="DR190" s="121"/>
      <c r="EB190" s="121"/>
      <c r="EL190" s="121"/>
      <c r="EV190" s="121"/>
      <c r="FF190" s="121"/>
      <c r="FP190" s="121"/>
      <c r="FZ190" s="121"/>
      <c r="GJ190" s="121"/>
      <c r="GT190" s="121"/>
      <c r="HD190" s="121"/>
      <c r="HN190" s="121"/>
      <c r="HX190" s="121"/>
      <c r="IH190" s="121"/>
      <c r="IR190" s="121"/>
    </row>
    <row xmlns:x14ac="http://schemas.microsoft.com/office/spreadsheetml/2009/9/ac" r="191" s="3" customFormat="true" x14ac:dyDescent="0.25">
      <c r="A191" s="372"/>
      <c r="B191" s="121"/>
      <c r="L191" s="121"/>
      <c r="V191" s="121"/>
      <c r="AF191" s="121"/>
      <c r="AP191" s="121"/>
      <c r="AZ191" s="121"/>
      <c r="BJ191" s="121"/>
      <c r="BT191" s="121"/>
      <c r="CD191" s="121"/>
      <c r="CN191" s="121"/>
      <c r="CX191" s="121"/>
      <c r="DH191" s="121"/>
      <c r="DR191" s="121"/>
      <c r="EB191" s="121"/>
      <c r="EL191" s="121"/>
      <c r="EV191" s="121"/>
      <c r="FF191" s="121"/>
      <c r="FP191" s="121"/>
      <c r="FZ191" s="121"/>
      <c r="GJ191" s="121"/>
      <c r="GT191" s="121"/>
      <c r="HD191" s="121"/>
      <c r="HN191" s="121"/>
      <c r="HX191" s="121"/>
      <c r="IH191" s="121"/>
      <c r="IR191" s="121"/>
    </row>
    <row xmlns:x14ac="http://schemas.microsoft.com/office/spreadsheetml/2009/9/ac" r="192" s="3" customFormat="true" x14ac:dyDescent="0.25">
      <c r="A192" s="372"/>
      <c r="B192" s="121"/>
      <c r="L192" s="121"/>
      <c r="V192" s="121"/>
      <c r="AF192" s="121"/>
      <c r="AP192" s="121"/>
      <c r="AZ192" s="121"/>
      <c r="BJ192" s="121"/>
      <c r="BT192" s="121"/>
      <c r="CD192" s="121"/>
      <c r="CN192" s="121"/>
      <c r="CX192" s="121"/>
      <c r="DH192" s="121"/>
      <c r="DR192" s="121"/>
      <c r="EB192" s="121"/>
      <c r="EL192" s="121"/>
      <c r="EV192" s="121"/>
      <c r="FF192" s="121"/>
      <c r="FP192" s="121"/>
      <c r="FZ192" s="121"/>
      <c r="GJ192" s="121"/>
      <c r="GT192" s="121"/>
      <c r="HD192" s="121"/>
      <c r="HN192" s="121"/>
      <c r="HX192" s="121"/>
      <c r="IH192" s="121"/>
      <c r="IR192" s="121"/>
    </row>
    <row xmlns:x14ac="http://schemas.microsoft.com/office/spreadsheetml/2009/9/ac" r="193" s="3" customFormat="true" x14ac:dyDescent="0.25">
      <c r="A193" s="372"/>
      <c r="B193" s="121"/>
      <c r="L193" s="121"/>
      <c r="V193" s="121"/>
      <c r="AF193" s="121"/>
      <c r="AP193" s="121"/>
      <c r="AZ193" s="121"/>
      <c r="BJ193" s="121"/>
      <c r="BT193" s="121"/>
      <c r="CD193" s="121"/>
      <c r="CN193" s="121"/>
      <c r="CX193" s="121"/>
      <c r="DH193" s="121"/>
      <c r="DR193" s="121"/>
      <c r="EB193" s="121"/>
      <c r="EL193" s="121"/>
      <c r="EV193" s="121"/>
      <c r="FF193" s="121"/>
      <c r="FP193" s="121"/>
      <c r="FZ193" s="121"/>
      <c r="GJ193" s="121"/>
      <c r="GT193" s="121"/>
      <c r="HD193" s="121"/>
      <c r="HN193" s="121"/>
      <c r="HX193" s="121"/>
      <c r="IH193" s="121"/>
      <c r="IR193" s="121"/>
    </row>
    <row xmlns:x14ac="http://schemas.microsoft.com/office/spreadsheetml/2009/9/ac" r="194" s="3" customFormat="true" x14ac:dyDescent="0.25">
      <c r="A194" s="372"/>
      <c r="B194" s="121"/>
      <c r="L194" s="121"/>
      <c r="V194" s="121"/>
      <c r="AF194" s="121"/>
      <c r="AP194" s="121"/>
      <c r="AZ194" s="121"/>
      <c r="BJ194" s="121"/>
      <c r="BT194" s="121"/>
      <c r="CD194" s="121"/>
      <c r="CN194" s="121"/>
      <c r="CX194" s="121"/>
      <c r="DH194" s="121"/>
      <c r="DR194" s="121"/>
      <c r="EB194" s="121"/>
      <c r="EL194" s="121"/>
      <c r="EV194" s="121"/>
      <c r="FF194" s="121"/>
      <c r="FP194" s="121"/>
      <c r="FZ194" s="121"/>
      <c r="GJ194" s="121"/>
      <c r="GT194" s="121"/>
      <c r="HD194" s="121"/>
      <c r="HN194" s="121"/>
      <c r="HX194" s="121"/>
      <c r="IH194" s="121"/>
      <c r="IR194" s="121"/>
    </row>
    <row xmlns:x14ac="http://schemas.microsoft.com/office/spreadsheetml/2009/9/ac" r="195" s="3" customFormat="true" x14ac:dyDescent="0.25">
      <c r="A195" s="372"/>
      <c r="B195" s="121"/>
      <c r="L195" s="121"/>
      <c r="V195" s="121"/>
      <c r="AF195" s="121"/>
      <c r="AP195" s="121"/>
      <c r="AZ195" s="121"/>
      <c r="BJ195" s="121"/>
      <c r="BT195" s="121"/>
      <c r="CD195" s="121"/>
      <c r="CN195" s="121"/>
      <c r="CX195" s="121"/>
      <c r="DH195" s="121"/>
      <c r="DR195" s="121"/>
      <c r="EB195" s="121"/>
      <c r="EL195" s="121"/>
      <c r="EV195" s="121"/>
      <c r="FF195" s="121"/>
      <c r="FP195" s="121"/>
      <c r="FZ195" s="121"/>
      <c r="GJ195" s="121"/>
      <c r="GT195" s="121"/>
      <c r="HD195" s="121"/>
      <c r="HN195" s="121"/>
      <c r="HX195" s="121"/>
      <c r="IH195" s="121"/>
      <c r="IR195" s="121"/>
    </row>
    <row xmlns:x14ac="http://schemas.microsoft.com/office/spreadsheetml/2009/9/ac" r="196" s="3" customFormat="true" x14ac:dyDescent="0.25">
      <c r="A196" s="372"/>
      <c r="B196" s="121"/>
      <c r="L196" s="121"/>
      <c r="V196" s="121"/>
      <c r="AF196" s="121"/>
      <c r="AP196" s="121"/>
      <c r="AZ196" s="121"/>
      <c r="BJ196" s="121"/>
      <c r="BT196" s="121"/>
      <c r="CD196" s="121"/>
      <c r="CN196" s="121"/>
      <c r="CX196" s="121"/>
      <c r="DH196" s="121"/>
      <c r="DR196" s="121"/>
      <c r="EB196" s="121"/>
      <c r="EL196" s="121"/>
      <c r="EV196" s="121"/>
      <c r="FF196" s="121"/>
      <c r="FP196" s="121"/>
      <c r="FZ196" s="121"/>
      <c r="GJ196" s="121"/>
      <c r="GT196" s="121"/>
      <c r="HD196" s="121"/>
      <c r="HN196" s="121"/>
      <c r="HX196" s="121"/>
      <c r="IH196" s="121"/>
      <c r="IR196" s="121"/>
    </row>
    <row xmlns:x14ac="http://schemas.microsoft.com/office/spreadsheetml/2009/9/ac" r="197" s="3" customFormat="true" x14ac:dyDescent="0.25">
      <c r="A197" s="372"/>
      <c r="B197" s="121"/>
      <c r="L197" s="121"/>
      <c r="V197" s="121"/>
      <c r="AF197" s="121"/>
      <c r="AP197" s="121"/>
      <c r="AZ197" s="121"/>
      <c r="BJ197" s="121"/>
      <c r="BT197" s="121"/>
      <c r="CD197" s="121"/>
      <c r="CN197" s="121"/>
      <c r="CX197" s="121"/>
      <c r="DH197" s="121"/>
      <c r="DR197" s="121"/>
      <c r="EB197" s="121"/>
      <c r="EL197" s="121"/>
      <c r="EV197" s="121"/>
      <c r="FF197" s="121"/>
      <c r="FP197" s="121"/>
      <c r="FZ197" s="121"/>
      <c r="GJ197" s="121"/>
      <c r="GT197" s="121"/>
      <c r="HD197" s="121"/>
      <c r="HN197" s="121"/>
      <c r="HX197" s="121"/>
      <c r="IH197" s="121"/>
      <c r="IR197" s="121"/>
    </row>
    <row xmlns:x14ac="http://schemas.microsoft.com/office/spreadsheetml/2009/9/ac" r="198" s="3" customFormat="true" x14ac:dyDescent="0.25">
      <c r="A198" s="372"/>
      <c r="B198" s="121"/>
      <c r="L198" s="121"/>
      <c r="V198" s="121"/>
      <c r="AF198" s="121"/>
      <c r="AP198" s="121"/>
      <c r="AZ198" s="121"/>
      <c r="BJ198" s="121"/>
      <c r="BT198" s="121"/>
      <c r="CD198" s="121"/>
      <c r="CN198" s="121"/>
      <c r="CX198" s="121"/>
      <c r="DH198" s="121"/>
      <c r="DR198" s="121"/>
      <c r="EB198" s="121"/>
      <c r="EL198" s="121"/>
      <c r="EV198" s="121"/>
      <c r="FF198" s="121"/>
      <c r="FP198" s="121"/>
      <c r="FZ198" s="121"/>
      <c r="GJ198" s="121"/>
      <c r="GT198" s="121"/>
      <c r="HD198" s="121"/>
      <c r="HN198" s="121"/>
      <c r="HX198" s="121"/>
      <c r="IH198" s="121"/>
      <c r="IR198" s="121"/>
    </row>
    <row xmlns:x14ac="http://schemas.microsoft.com/office/spreadsheetml/2009/9/ac" r="199" s="3" customFormat="true" x14ac:dyDescent="0.25">
      <c r="A199" s="372"/>
      <c r="B199" s="121"/>
      <c r="L199" s="121"/>
      <c r="V199" s="121"/>
      <c r="AF199" s="121"/>
      <c r="AP199" s="121"/>
      <c r="AZ199" s="121"/>
      <c r="BJ199" s="121"/>
      <c r="BT199" s="121"/>
      <c r="CD199" s="121"/>
      <c r="CN199" s="121"/>
      <c r="CX199" s="121"/>
      <c r="DH199" s="121"/>
      <c r="DR199" s="121"/>
      <c r="EB199" s="121"/>
      <c r="EL199" s="121"/>
      <c r="EV199" s="121"/>
      <c r="FF199" s="121"/>
      <c r="FP199" s="121"/>
      <c r="FZ199" s="121"/>
      <c r="GJ199" s="121"/>
      <c r="GT199" s="121"/>
      <c r="HD199" s="121"/>
      <c r="HN199" s="121"/>
      <c r="HX199" s="121"/>
      <c r="IH199" s="121"/>
      <c r="IR199" s="121"/>
    </row>
    <row xmlns:x14ac="http://schemas.microsoft.com/office/spreadsheetml/2009/9/ac" r="200" s="3" customFormat="true" x14ac:dyDescent="0.25">
      <c r="A200" s="372"/>
      <c r="B200" s="121"/>
      <c r="L200" s="121"/>
      <c r="V200" s="121"/>
      <c r="AF200" s="121"/>
      <c r="AP200" s="121"/>
      <c r="AZ200" s="121"/>
      <c r="BJ200" s="121"/>
      <c r="BT200" s="121"/>
      <c r="CD200" s="121"/>
      <c r="CN200" s="121"/>
      <c r="CX200" s="121"/>
      <c r="DH200" s="121"/>
      <c r="DR200" s="121"/>
      <c r="EB200" s="121"/>
      <c r="EL200" s="121"/>
      <c r="EV200" s="121"/>
      <c r="FF200" s="121"/>
      <c r="FP200" s="121"/>
      <c r="FZ200" s="121"/>
      <c r="GJ200" s="121"/>
      <c r="GT200" s="121"/>
      <c r="HD200" s="121"/>
      <c r="HN200" s="121"/>
      <c r="HX200" s="121"/>
      <c r="IH200" s="121"/>
      <c r="IR200" s="121"/>
    </row>
    <row xmlns:x14ac="http://schemas.microsoft.com/office/spreadsheetml/2009/9/ac" r="201" s="3" customFormat="true" x14ac:dyDescent="0.25">
      <c r="A201" s="372"/>
      <c r="B201" s="121"/>
      <c r="L201" s="121"/>
      <c r="V201" s="121"/>
      <c r="AF201" s="121"/>
      <c r="AP201" s="121"/>
      <c r="AZ201" s="121"/>
      <c r="BJ201" s="121"/>
      <c r="BT201" s="121"/>
      <c r="CD201" s="121"/>
      <c r="CN201" s="121"/>
      <c r="CX201" s="121"/>
      <c r="DH201" s="121"/>
      <c r="DR201" s="121"/>
      <c r="EB201" s="121"/>
      <c r="EL201" s="121"/>
      <c r="EV201" s="121"/>
      <c r="FF201" s="121"/>
      <c r="FP201" s="121"/>
      <c r="FZ201" s="121"/>
      <c r="GJ201" s="121"/>
      <c r="GT201" s="121"/>
      <c r="HD201" s="121"/>
      <c r="HN201" s="121"/>
      <c r="HX201" s="121"/>
      <c r="IH201" s="121"/>
      <c r="IR201" s="121"/>
    </row>
    <row xmlns:x14ac="http://schemas.microsoft.com/office/spreadsheetml/2009/9/ac" r="202" s="3" customFormat="true" x14ac:dyDescent="0.25">
      <c r="A202" s="372"/>
      <c r="B202" s="121"/>
      <c r="L202" s="121"/>
      <c r="V202" s="121"/>
      <c r="AF202" s="121"/>
      <c r="AP202" s="121"/>
      <c r="AZ202" s="121"/>
      <c r="BJ202" s="121"/>
      <c r="BT202" s="121"/>
      <c r="CD202" s="121"/>
      <c r="CN202" s="121"/>
      <c r="CX202" s="121"/>
      <c r="DH202" s="121"/>
      <c r="DR202" s="121"/>
      <c r="EB202" s="121"/>
      <c r="EL202" s="121"/>
      <c r="EV202" s="121"/>
      <c r="FF202" s="121"/>
      <c r="FP202" s="121"/>
      <c r="FZ202" s="121"/>
      <c r="GJ202" s="121"/>
      <c r="GT202" s="121"/>
      <c r="HD202" s="121"/>
      <c r="HN202" s="121"/>
      <c r="HX202" s="121"/>
      <c r="IH202" s="121"/>
      <c r="IR202" s="121"/>
    </row>
    <row xmlns:x14ac="http://schemas.microsoft.com/office/spreadsheetml/2009/9/ac" r="203" s="3" customFormat="true" x14ac:dyDescent="0.25">
      <c r="A203" s="372"/>
      <c r="B203" s="121"/>
      <c r="L203" s="121"/>
      <c r="V203" s="121"/>
      <c r="AF203" s="121"/>
      <c r="AP203" s="121"/>
      <c r="AZ203" s="121"/>
      <c r="BJ203" s="121"/>
      <c r="BT203" s="121"/>
      <c r="CD203" s="121"/>
      <c r="CN203" s="121"/>
      <c r="CX203" s="121"/>
      <c r="DH203" s="121"/>
      <c r="DR203" s="121"/>
      <c r="EB203" s="121"/>
      <c r="EL203" s="121"/>
      <c r="EV203" s="121"/>
      <c r="FF203" s="121"/>
      <c r="FP203" s="121"/>
      <c r="FZ203" s="121"/>
      <c r="GJ203" s="121"/>
      <c r="GT203" s="121"/>
      <c r="HD203" s="121"/>
      <c r="HN203" s="121"/>
      <c r="HX203" s="121"/>
      <c r="IH203" s="121"/>
      <c r="IR203" s="121"/>
    </row>
    <row xmlns:x14ac="http://schemas.microsoft.com/office/spreadsheetml/2009/9/ac" r="204" s="3" customFormat="true" x14ac:dyDescent="0.25">
      <c r="A204" s="372"/>
      <c r="B204" s="121"/>
      <c r="L204" s="121"/>
      <c r="V204" s="121"/>
      <c r="AF204" s="121"/>
      <c r="AP204" s="121"/>
      <c r="AZ204" s="121"/>
      <c r="BJ204" s="121"/>
      <c r="BT204" s="121"/>
      <c r="CD204" s="121"/>
      <c r="CN204" s="121"/>
      <c r="CX204" s="121"/>
      <c r="DH204" s="121"/>
      <c r="DR204" s="121"/>
      <c r="EB204" s="121"/>
      <c r="EL204" s="121"/>
      <c r="EV204" s="121"/>
      <c r="FF204" s="121"/>
      <c r="FP204" s="121"/>
      <c r="FZ204" s="121"/>
      <c r="GJ204" s="121"/>
      <c r="GT204" s="121"/>
      <c r="HD204" s="121"/>
      <c r="HN204" s="121"/>
      <c r="HX204" s="121"/>
      <c r="IH204" s="121"/>
      <c r="IR204" s="121"/>
    </row>
    <row xmlns:x14ac="http://schemas.microsoft.com/office/spreadsheetml/2009/9/ac" r="205" s="3" customFormat="true" x14ac:dyDescent="0.25">
      <c r="A205" s="372"/>
      <c r="B205" s="121"/>
      <c r="L205" s="121"/>
      <c r="V205" s="121"/>
      <c r="AF205" s="121"/>
      <c r="AP205" s="121"/>
      <c r="AZ205" s="121"/>
      <c r="BJ205" s="121"/>
      <c r="BT205" s="121"/>
      <c r="CD205" s="121"/>
      <c r="CN205" s="121"/>
      <c r="CX205" s="121"/>
      <c r="DH205" s="121"/>
      <c r="DR205" s="121"/>
      <c r="EB205" s="121"/>
      <c r="EL205" s="121"/>
      <c r="EV205" s="121"/>
      <c r="FF205" s="121"/>
      <c r="FP205" s="121"/>
      <c r="FZ205" s="121"/>
      <c r="GJ205" s="121"/>
      <c r="GT205" s="121"/>
      <c r="HD205" s="121"/>
      <c r="HN205" s="121"/>
      <c r="HX205" s="121"/>
      <c r="IH205" s="121"/>
      <c r="IR205" s="121"/>
    </row>
    <row xmlns:x14ac="http://schemas.microsoft.com/office/spreadsheetml/2009/9/ac" r="206" s="3" customFormat="true" x14ac:dyDescent="0.25">
      <c r="A206" s="372"/>
      <c r="B206" s="121"/>
      <c r="L206" s="121"/>
      <c r="V206" s="121"/>
      <c r="AF206" s="121"/>
      <c r="AP206" s="121"/>
      <c r="AZ206" s="121"/>
      <c r="BJ206" s="121"/>
      <c r="BT206" s="121"/>
      <c r="CD206" s="121"/>
      <c r="CN206" s="121"/>
      <c r="CX206" s="121"/>
      <c r="DH206" s="121"/>
      <c r="DR206" s="121"/>
      <c r="EB206" s="121"/>
      <c r="EL206" s="121"/>
      <c r="EV206" s="121"/>
      <c r="FF206" s="121"/>
      <c r="FP206" s="121"/>
      <c r="FZ206" s="121"/>
      <c r="GJ206" s="121"/>
      <c r="GT206" s="121"/>
      <c r="HD206" s="121"/>
      <c r="HN206" s="121"/>
      <c r="HX206" s="121"/>
      <c r="IH206" s="121"/>
      <c r="IR206" s="121"/>
    </row>
    <row xmlns:x14ac="http://schemas.microsoft.com/office/spreadsheetml/2009/9/ac" r="207" s="3" customFormat="true" x14ac:dyDescent="0.25">
      <c r="A207" s="372"/>
      <c r="B207" s="121"/>
      <c r="L207" s="121"/>
      <c r="V207" s="121"/>
      <c r="AF207" s="121"/>
      <c r="AP207" s="121"/>
      <c r="AZ207" s="121"/>
      <c r="BJ207" s="121"/>
      <c r="BT207" s="121"/>
      <c r="CD207" s="121"/>
      <c r="CN207" s="121"/>
      <c r="CX207" s="121"/>
      <c r="DH207" s="121"/>
      <c r="DR207" s="121"/>
      <c r="EB207" s="121"/>
      <c r="EL207" s="121"/>
      <c r="EV207" s="121"/>
      <c r="FF207" s="121"/>
      <c r="FP207" s="121"/>
      <c r="FZ207" s="121"/>
      <c r="GJ207" s="121"/>
      <c r="GT207" s="121"/>
      <c r="HD207" s="121"/>
      <c r="HN207" s="121"/>
      <c r="HX207" s="121"/>
      <c r="IH207" s="121"/>
      <c r="IR207" s="121"/>
    </row>
    <row xmlns:x14ac="http://schemas.microsoft.com/office/spreadsheetml/2009/9/ac" r="208" s="3" customFormat="true" x14ac:dyDescent="0.25">
      <c r="A208" s="372"/>
      <c r="B208" s="121"/>
      <c r="L208" s="121"/>
      <c r="V208" s="121"/>
      <c r="AF208" s="121"/>
      <c r="AP208" s="121"/>
      <c r="AZ208" s="121"/>
      <c r="BJ208" s="121"/>
      <c r="BT208" s="121"/>
      <c r="CD208" s="121"/>
      <c r="CN208" s="121"/>
      <c r="CX208" s="121"/>
      <c r="DH208" s="121"/>
      <c r="DR208" s="121"/>
      <c r="EB208" s="121"/>
      <c r="EL208" s="121"/>
      <c r="EV208" s="121"/>
      <c r="FF208" s="121"/>
      <c r="FP208" s="121"/>
      <c r="FZ208" s="121"/>
      <c r="GJ208" s="121"/>
      <c r="GT208" s="121"/>
      <c r="HD208" s="121"/>
      <c r="HN208" s="121"/>
      <c r="HX208" s="121"/>
      <c r="IH208" s="121"/>
      <c r="IR208" s="121"/>
    </row>
    <row xmlns:x14ac="http://schemas.microsoft.com/office/spreadsheetml/2009/9/ac" r="209" s="3" customFormat="true" x14ac:dyDescent="0.25">
      <c r="A209" s="372"/>
      <c r="B209" s="121"/>
      <c r="L209" s="121"/>
      <c r="V209" s="121"/>
      <c r="AF209" s="121"/>
      <c r="AP209" s="121"/>
      <c r="AZ209" s="121"/>
      <c r="BJ209" s="121"/>
      <c r="BT209" s="121"/>
      <c r="CD209" s="121"/>
      <c r="CN209" s="121"/>
      <c r="CX209" s="121"/>
      <c r="DH209" s="121"/>
      <c r="DR209" s="121"/>
      <c r="EB209" s="121"/>
      <c r="EL209" s="121"/>
      <c r="EV209" s="121"/>
      <c r="FF209" s="121"/>
      <c r="FP209" s="121"/>
      <c r="FZ209" s="121"/>
      <c r="GJ209" s="121"/>
      <c r="GT209" s="121"/>
      <c r="HD209" s="121"/>
      <c r="HN209" s="121"/>
      <c r="HX209" s="121"/>
      <c r="IH209" s="121"/>
      <c r="IR209" s="121"/>
    </row>
    <row xmlns:x14ac="http://schemas.microsoft.com/office/spreadsheetml/2009/9/ac" r="210" s="3" customFormat="true" x14ac:dyDescent="0.25">
      <c r="A210" s="372"/>
      <c r="B210" s="121"/>
      <c r="L210" s="121"/>
      <c r="V210" s="121"/>
      <c r="AF210" s="121"/>
      <c r="AP210" s="121"/>
      <c r="AZ210" s="121"/>
      <c r="BJ210" s="121"/>
      <c r="BT210" s="121"/>
      <c r="CD210" s="121"/>
      <c r="CN210" s="121"/>
      <c r="CX210" s="121"/>
      <c r="DH210" s="121"/>
      <c r="DR210" s="121"/>
      <c r="EB210" s="121"/>
      <c r="EL210" s="121"/>
      <c r="EV210" s="121"/>
      <c r="FF210" s="121"/>
      <c r="FP210" s="121"/>
      <c r="FZ210" s="121"/>
      <c r="GJ210" s="121"/>
      <c r="GT210" s="121"/>
      <c r="HD210" s="121"/>
      <c r="HN210" s="121"/>
      <c r="HX210" s="121"/>
      <c r="IH210" s="121"/>
      <c r="IR210" s="121"/>
    </row>
    <row xmlns:x14ac="http://schemas.microsoft.com/office/spreadsheetml/2009/9/ac" r="211" s="3" customFormat="true" x14ac:dyDescent="0.25">
      <c r="A211" s="372"/>
      <c r="B211" s="121"/>
      <c r="L211" s="121"/>
      <c r="V211" s="121"/>
      <c r="AF211" s="121"/>
      <c r="AP211" s="121"/>
      <c r="AZ211" s="121"/>
      <c r="BJ211" s="121"/>
      <c r="BT211" s="121"/>
      <c r="CD211" s="121"/>
      <c r="CN211" s="121"/>
      <c r="CX211" s="121"/>
      <c r="DH211" s="121"/>
      <c r="DR211" s="121"/>
      <c r="EB211" s="121"/>
      <c r="EL211" s="121"/>
      <c r="EV211" s="121"/>
      <c r="FF211" s="121"/>
      <c r="FP211" s="121"/>
      <c r="FZ211" s="121"/>
      <c r="GJ211" s="121"/>
      <c r="GT211" s="121"/>
      <c r="HD211" s="121"/>
      <c r="HN211" s="121"/>
      <c r="HX211" s="121"/>
      <c r="IH211" s="121"/>
      <c r="IR211" s="121"/>
    </row>
    <row xmlns:x14ac="http://schemas.microsoft.com/office/spreadsheetml/2009/9/ac" r="212" s="3" customFormat="true" x14ac:dyDescent="0.25">
      <c r="A212" s="372"/>
      <c r="B212" s="121"/>
      <c r="L212" s="121"/>
      <c r="V212" s="121"/>
      <c r="AF212" s="121"/>
      <c r="AP212" s="121"/>
      <c r="AZ212" s="121"/>
      <c r="BJ212" s="121"/>
      <c r="BT212" s="121"/>
      <c r="CD212" s="121"/>
      <c r="CN212" s="121"/>
      <c r="CX212" s="121"/>
      <c r="DH212" s="121"/>
      <c r="DR212" s="121"/>
      <c r="EB212" s="121"/>
      <c r="EL212" s="121"/>
      <c r="EV212" s="121"/>
      <c r="FF212" s="121"/>
      <c r="FP212" s="121"/>
      <c r="FZ212" s="121"/>
      <c r="GJ212" s="121"/>
      <c r="GT212" s="121"/>
      <c r="HD212" s="121"/>
      <c r="HN212" s="121"/>
      <c r="HX212" s="121"/>
      <c r="IH212" s="121"/>
      <c r="IR212" s="121"/>
    </row>
    <row xmlns:x14ac="http://schemas.microsoft.com/office/spreadsheetml/2009/9/ac" r="213" s="3" customFormat="true" x14ac:dyDescent="0.25">
      <c r="A213" s="372"/>
      <c r="B213" s="121"/>
      <c r="L213" s="121"/>
      <c r="V213" s="121"/>
      <c r="AF213" s="121"/>
      <c r="AP213" s="121"/>
      <c r="AZ213" s="121"/>
      <c r="BJ213" s="121"/>
      <c r="BT213" s="121"/>
      <c r="CD213" s="121"/>
      <c r="CN213" s="121"/>
      <c r="CX213" s="121"/>
      <c r="DH213" s="121"/>
      <c r="DR213" s="121"/>
      <c r="EB213" s="121"/>
      <c r="EL213" s="121"/>
      <c r="EV213" s="121"/>
      <c r="FF213" s="121"/>
      <c r="FP213" s="121"/>
      <c r="FZ213" s="121"/>
      <c r="GJ213" s="121"/>
      <c r="GT213" s="121"/>
      <c r="HD213" s="121"/>
      <c r="HN213" s="121"/>
      <c r="HX213" s="121"/>
      <c r="IH213" s="121"/>
      <c r="IR213" s="121"/>
    </row>
    <row xmlns:x14ac="http://schemas.microsoft.com/office/spreadsheetml/2009/9/ac" r="214" s="3" customFormat="true" x14ac:dyDescent="0.25">
      <c r="A214" s="372"/>
      <c r="B214" s="121"/>
      <c r="L214" s="121"/>
      <c r="V214" s="121"/>
      <c r="AF214" s="121"/>
      <c r="AP214" s="121"/>
      <c r="AZ214" s="121"/>
      <c r="BJ214" s="121"/>
      <c r="BT214" s="121"/>
      <c r="CD214" s="121"/>
      <c r="CN214" s="121"/>
      <c r="CX214" s="121"/>
      <c r="DH214" s="121"/>
      <c r="DR214" s="121"/>
      <c r="EB214" s="121"/>
      <c r="EL214" s="121"/>
      <c r="EV214" s="121"/>
      <c r="FF214" s="121"/>
      <c r="FP214" s="121"/>
      <c r="FZ214" s="121"/>
      <c r="GJ214" s="121"/>
      <c r="GT214" s="121"/>
      <c r="HD214" s="121"/>
      <c r="HN214" s="121"/>
      <c r="HX214" s="121"/>
      <c r="IH214" s="121"/>
      <c r="IR214" s="121"/>
    </row>
    <row xmlns:x14ac="http://schemas.microsoft.com/office/spreadsheetml/2009/9/ac" r="215" s="3" customFormat="true" x14ac:dyDescent="0.25">
      <c r="A215" s="372"/>
      <c r="B215" s="121"/>
      <c r="L215" s="121"/>
      <c r="V215" s="121"/>
      <c r="AF215" s="121"/>
      <c r="AP215" s="121"/>
      <c r="AZ215" s="121"/>
      <c r="BJ215" s="121"/>
      <c r="BT215" s="121"/>
      <c r="CD215" s="121"/>
      <c r="CN215" s="121"/>
      <c r="CX215" s="121"/>
      <c r="DH215" s="121"/>
      <c r="DR215" s="121"/>
      <c r="EB215" s="121"/>
      <c r="EL215" s="121"/>
      <c r="EV215" s="121"/>
      <c r="FF215" s="121"/>
      <c r="FP215" s="121"/>
      <c r="FZ215" s="121"/>
      <c r="GJ215" s="121"/>
      <c r="GT215" s="121"/>
      <c r="HD215" s="121"/>
      <c r="HN215" s="121"/>
      <c r="HX215" s="121"/>
      <c r="IH215" s="121"/>
      <c r="IR215" s="121"/>
    </row>
    <row xmlns:x14ac="http://schemas.microsoft.com/office/spreadsheetml/2009/9/ac" r="216" s="3" customFormat="true" x14ac:dyDescent="0.25">
      <c r="A216" s="372"/>
      <c r="B216" s="121"/>
      <c r="L216" s="121"/>
      <c r="V216" s="121"/>
      <c r="AF216" s="121"/>
      <c r="AP216" s="121"/>
      <c r="AZ216" s="121"/>
      <c r="BJ216" s="121"/>
      <c r="BT216" s="121"/>
      <c r="CD216" s="121"/>
      <c r="CN216" s="121"/>
      <c r="CX216" s="121"/>
      <c r="DH216" s="121"/>
      <c r="DR216" s="121"/>
      <c r="EB216" s="121"/>
      <c r="EL216" s="121"/>
      <c r="EV216" s="121"/>
      <c r="FF216" s="121"/>
      <c r="FP216" s="121"/>
      <c r="FZ216" s="121"/>
      <c r="GJ216" s="121"/>
      <c r="GT216" s="121"/>
      <c r="HD216" s="121"/>
      <c r="HN216" s="121"/>
      <c r="HX216" s="121"/>
      <c r="IH216" s="121"/>
      <c r="IR216" s="121"/>
    </row>
    <row xmlns:x14ac="http://schemas.microsoft.com/office/spreadsheetml/2009/9/ac" r="217" s="3" customFormat="true" x14ac:dyDescent="0.25">
      <c r="A217" s="372"/>
      <c r="B217" s="121"/>
      <c r="L217" s="121"/>
      <c r="V217" s="121"/>
      <c r="AF217" s="121"/>
      <c r="AP217" s="121"/>
      <c r="AZ217" s="121"/>
      <c r="BJ217" s="121"/>
      <c r="BT217" s="121"/>
      <c r="CD217" s="121"/>
      <c r="CN217" s="121"/>
      <c r="CX217" s="121"/>
      <c r="DH217" s="121"/>
      <c r="DR217" s="121"/>
      <c r="EB217" s="121"/>
      <c r="EL217" s="121"/>
      <c r="EV217" s="121"/>
      <c r="FF217" s="121"/>
      <c r="FP217" s="121"/>
      <c r="FZ217" s="121"/>
      <c r="GJ217" s="121"/>
      <c r="GT217" s="121"/>
      <c r="HD217" s="121"/>
      <c r="HN217" s="121"/>
      <c r="HX217" s="121"/>
      <c r="IH217" s="121"/>
      <c r="IR217" s="121"/>
    </row>
    <row xmlns:x14ac="http://schemas.microsoft.com/office/spreadsheetml/2009/9/ac" r="218" s="3" customFormat="true" x14ac:dyDescent="0.25">
      <c r="A218" s="372"/>
      <c r="B218" s="121"/>
      <c r="L218" s="121"/>
      <c r="V218" s="121"/>
      <c r="AF218" s="121"/>
      <c r="AP218" s="121"/>
      <c r="AZ218" s="121"/>
      <c r="BJ218" s="121"/>
      <c r="BT218" s="121"/>
      <c r="CD218" s="121"/>
      <c r="CN218" s="121"/>
      <c r="CX218" s="121"/>
      <c r="DH218" s="121"/>
      <c r="DR218" s="121"/>
      <c r="EB218" s="121"/>
      <c r="EL218" s="121"/>
      <c r="EV218" s="121"/>
      <c r="FF218" s="121"/>
      <c r="FP218" s="121"/>
      <c r="FZ218" s="121"/>
      <c r="GJ218" s="121"/>
      <c r="GT218" s="121"/>
      <c r="HD218" s="121"/>
      <c r="HN218" s="121"/>
      <c r="HX218" s="121"/>
      <c r="IH218" s="121"/>
      <c r="IR218" s="121"/>
    </row>
    <row xmlns:x14ac="http://schemas.microsoft.com/office/spreadsheetml/2009/9/ac" r="219" s="3" customFormat="true" x14ac:dyDescent="0.25">
      <c r="A219" s="372"/>
      <c r="B219" s="121"/>
      <c r="L219" s="121"/>
      <c r="V219" s="121"/>
      <c r="AF219" s="121"/>
      <c r="AP219" s="121"/>
      <c r="AZ219" s="121"/>
      <c r="BJ219" s="121"/>
      <c r="BT219" s="121"/>
      <c r="CD219" s="121"/>
      <c r="CN219" s="121"/>
      <c r="CX219" s="121"/>
      <c r="DH219" s="121"/>
      <c r="DR219" s="121"/>
      <c r="EB219" s="121"/>
      <c r="EL219" s="121"/>
      <c r="EV219" s="121"/>
      <c r="FF219" s="121"/>
      <c r="FP219" s="121"/>
      <c r="FZ219" s="121"/>
      <c r="GJ219" s="121"/>
      <c r="GT219" s="121"/>
      <c r="HD219" s="121"/>
      <c r="HN219" s="121"/>
      <c r="HX219" s="121"/>
      <c r="IH219" s="121"/>
      <c r="IR219" s="121"/>
    </row>
    <row xmlns:x14ac="http://schemas.microsoft.com/office/spreadsheetml/2009/9/ac" r="220" s="3" customFormat="true" x14ac:dyDescent="0.25">
      <c r="A220" s="372"/>
      <c r="B220" s="121"/>
      <c r="L220" s="121"/>
      <c r="V220" s="121"/>
      <c r="AF220" s="121"/>
      <c r="AP220" s="121"/>
      <c r="AZ220" s="121"/>
      <c r="BJ220" s="121"/>
      <c r="BT220" s="121"/>
      <c r="CD220" s="121"/>
      <c r="CN220" s="121"/>
      <c r="CX220" s="121"/>
      <c r="DH220" s="121"/>
      <c r="DR220" s="121"/>
      <c r="EB220" s="121"/>
      <c r="EL220" s="121"/>
      <c r="EV220" s="121"/>
      <c r="FF220" s="121"/>
      <c r="FP220" s="121"/>
      <c r="FZ220" s="121"/>
      <c r="GJ220" s="121"/>
      <c r="GT220" s="121"/>
      <c r="HD220" s="121"/>
      <c r="HN220" s="121"/>
      <c r="HX220" s="121"/>
      <c r="IH220" s="121"/>
      <c r="IR220" s="121"/>
    </row>
    <row xmlns:x14ac="http://schemas.microsoft.com/office/spreadsheetml/2009/9/ac" r="221" s="3" customFormat="true" x14ac:dyDescent="0.25">
      <c r="A221" s="372"/>
      <c r="B221" s="121"/>
      <c r="L221" s="121"/>
      <c r="V221" s="121"/>
      <c r="AF221" s="121"/>
      <c r="AP221" s="121"/>
      <c r="AZ221" s="121"/>
      <c r="BJ221" s="121"/>
      <c r="BT221" s="121"/>
      <c r="CD221" s="121"/>
      <c r="CN221" s="121"/>
      <c r="CX221" s="121"/>
      <c r="DH221" s="121"/>
      <c r="DR221" s="121"/>
      <c r="EB221" s="121"/>
      <c r="EL221" s="121"/>
      <c r="EV221" s="121"/>
      <c r="FF221" s="121"/>
      <c r="FP221" s="121"/>
      <c r="FZ221" s="121"/>
      <c r="GJ221" s="121"/>
      <c r="GT221" s="121"/>
      <c r="HD221" s="121"/>
      <c r="HN221" s="121"/>
      <c r="HX221" s="121"/>
      <c r="IH221" s="121"/>
      <c r="IR221" s="121"/>
    </row>
    <row xmlns:x14ac="http://schemas.microsoft.com/office/spreadsheetml/2009/9/ac" r="222" s="3" customFormat="true" x14ac:dyDescent="0.25">
      <c r="A222" s="372"/>
      <c r="B222" s="121"/>
      <c r="L222" s="121"/>
      <c r="V222" s="121"/>
      <c r="AF222" s="121"/>
      <c r="AP222" s="121"/>
      <c r="AZ222" s="121"/>
      <c r="BJ222" s="121"/>
      <c r="BT222" s="121"/>
      <c r="CD222" s="121"/>
      <c r="CN222" s="121"/>
      <c r="CX222" s="121"/>
      <c r="DH222" s="121"/>
      <c r="DR222" s="121"/>
      <c r="EB222" s="121"/>
      <c r="EL222" s="121"/>
      <c r="EV222" s="121"/>
      <c r="FF222" s="121"/>
      <c r="FP222" s="121"/>
      <c r="FZ222" s="121"/>
      <c r="GJ222" s="121"/>
      <c r="GT222" s="121"/>
      <c r="HD222" s="121"/>
      <c r="HN222" s="121"/>
      <c r="HX222" s="121"/>
      <c r="IH222" s="121"/>
      <c r="IR222" s="121"/>
    </row>
    <row xmlns:x14ac="http://schemas.microsoft.com/office/spreadsheetml/2009/9/ac" r="223" s="3" customFormat="true" x14ac:dyDescent="0.25">
      <c r="A223" s="372"/>
      <c r="B223" s="121"/>
      <c r="L223" s="121"/>
      <c r="V223" s="121"/>
      <c r="AF223" s="121"/>
      <c r="AP223" s="121"/>
      <c r="AZ223" s="121"/>
      <c r="BJ223" s="121"/>
      <c r="BT223" s="121"/>
      <c r="CD223" s="121"/>
      <c r="CN223" s="121"/>
      <c r="CX223" s="121"/>
      <c r="DH223" s="121"/>
      <c r="DR223" s="121"/>
      <c r="EB223" s="121"/>
      <c r="EL223" s="121"/>
      <c r="EV223" s="121"/>
      <c r="FF223" s="121"/>
      <c r="FP223" s="121"/>
      <c r="FZ223" s="121"/>
      <c r="GJ223" s="121"/>
      <c r="GT223" s="121"/>
      <c r="HD223" s="121"/>
      <c r="HN223" s="121"/>
      <c r="HX223" s="121"/>
      <c r="IH223" s="121"/>
      <c r="IR223" s="121"/>
    </row>
    <row xmlns:x14ac="http://schemas.microsoft.com/office/spreadsheetml/2009/9/ac" r="224" s="3" customFormat="true" x14ac:dyDescent="0.25">
      <c r="A224" s="372"/>
      <c r="B224" s="121"/>
      <c r="L224" s="121"/>
      <c r="V224" s="121"/>
      <c r="AF224" s="121"/>
      <c r="AP224" s="121"/>
      <c r="AZ224" s="121"/>
      <c r="BJ224" s="121"/>
      <c r="BT224" s="121"/>
      <c r="CD224" s="121"/>
      <c r="CN224" s="121"/>
      <c r="CX224" s="121"/>
      <c r="DH224" s="121"/>
      <c r="DR224" s="121"/>
      <c r="EB224" s="121"/>
      <c r="EL224" s="121"/>
      <c r="EV224" s="121"/>
      <c r="FF224" s="121"/>
      <c r="FP224" s="121"/>
      <c r="FZ224" s="121"/>
      <c r="GJ224" s="121"/>
      <c r="GT224" s="121"/>
      <c r="HD224" s="121"/>
      <c r="HN224" s="121"/>
      <c r="HX224" s="121"/>
      <c r="IH224" s="121"/>
      <c r="IR224" s="121"/>
    </row>
    <row xmlns:x14ac="http://schemas.microsoft.com/office/spreadsheetml/2009/9/ac" r="225" s="3" customFormat="true" x14ac:dyDescent="0.25">
      <c r="A225" s="372"/>
      <c r="B225" s="121"/>
      <c r="L225" s="121"/>
      <c r="V225" s="121"/>
      <c r="AF225" s="121"/>
      <c r="AP225" s="121"/>
      <c r="AZ225" s="121"/>
      <c r="BJ225" s="121"/>
      <c r="BT225" s="121"/>
      <c r="CD225" s="121"/>
      <c r="CN225" s="121"/>
      <c r="CX225" s="121"/>
      <c r="DH225" s="121"/>
      <c r="DR225" s="121"/>
      <c r="EB225" s="121"/>
      <c r="EL225" s="121"/>
      <c r="EV225" s="121"/>
      <c r="FF225" s="121"/>
      <c r="FP225" s="121"/>
      <c r="FZ225" s="121"/>
      <c r="GJ225" s="121"/>
      <c r="GT225" s="121"/>
      <c r="HD225" s="121"/>
      <c r="HN225" s="121"/>
      <c r="HX225" s="121"/>
      <c r="IH225" s="121"/>
      <c r="IR225" s="121"/>
    </row>
    <row xmlns:x14ac="http://schemas.microsoft.com/office/spreadsheetml/2009/9/ac" r="226" s="3" customFormat="true" x14ac:dyDescent="0.25">
      <c r="A226" s="372"/>
      <c r="B226" s="121"/>
      <c r="L226" s="121"/>
      <c r="V226" s="121"/>
      <c r="AF226" s="121"/>
      <c r="AP226" s="121"/>
      <c r="AZ226" s="121"/>
      <c r="BJ226" s="121"/>
      <c r="BT226" s="121"/>
      <c r="CD226" s="121"/>
      <c r="CN226" s="121"/>
      <c r="CX226" s="121"/>
      <c r="DH226" s="121"/>
      <c r="DR226" s="121"/>
      <c r="EB226" s="121"/>
      <c r="EL226" s="121"/>
      <c r="EV226" s="121"/>
      <c r="FF226" s="121"/>
      <c r="FP226" s="121"/>
      <c r="FZ226" s="121"/>
      <c r="GJ226" s="121"/>
      <c r="GT226" s="121"/>
      <c r="HD226" s="121"/>
      <c r="HN226" s="121"/>
      <c r="HX226" s="121"/>
      <c r="IH226" s="121"/>
      <c r="IR226" s="121"/>
    </row>
    <row xmlns:x14ac="http://schemas.microsoft.com/office/spreadsheetml/2009/9/ac" r="227" s="3" customFormat="true" x14ac:dyDescent="0.25">
      <c r="A227" s="372"/>
      <c r="B227" s="121"/>
      <c r="L227" s="121"/>
      <c r="V227" s="121"/>
      <c r="AF227" s="121"/>
      <c r="AP227" s="121"/>
      <c r="AZ227" s="121"/>
      <c r="BJ227" s="121"/>
      <c r="BT227" s="121"/>
      <c r="CD227" s="121"/>
      <c r="CN227" s="121"/>
      <c r="CX227" s="121"/>
      <c r="DH227" s="121"/>
      <c r="DR227" s="121"/>
      <c r="EB227" s="121"/>
      <c r="EL227" s="121"/>
      <c r="EV227" s="121"/>
      <c r="FF227" s="121"/>
      <c r="FP227" s="121"/>
      <c r="FZ227" s="121"/>
      <c r="GJ227" s="121"/>
      <c r="GT227" s="121"/>
      <c r="HD227" s="121"/>
      <c r="HN227" s="121"/>
      <c r="HX227" s="121"/>
      <c r="IH227" s="121"/>
      <c r="IR227" s="121"/>
    </row>
    <row xmlns:x14ac="http://schemas.microsoft.com/office/spreadsheetml/2009/9/ac" r="228" s="3" customFormat="true" x14ac:dyDescent="0.25">
      <c r="A228" s="372"/>
      <c r="B228" s="121"/>
      <c r="L228" s="121"/>
      <c r="V228" s="121"/>
      <c r="AF228" s="121"/>
      <c r="AP228" s="121"/>
      <c r="AZ228" s="121"/>
      <c r="BJ228" s="121"/>
      <c r="BT228" s="121"/>
      <c r="CD228" s="121"/>
      <c r="CN228" s="121"/>
      <c r="CX228" s="121"/>
      <c r="DH228" s="121"/>
      <c r="DR228" s="121"/>
      <c r="EB228" s="121"/>
      <c r="EL228" s="121"/>
      <c r="EV228" s="121"/>
      <c r="FF228" s="121"/>
      <c r="FP228" s="121"/>
      <c r="FZ228" s="121"/>
      <c r="GJ228" s="121"/>
      <c r="GT228" s="121"/>
      <c r="HD228" s="121"/>
      <c r="HN228" s="121"/>
      <c r="HX228" s="121"/>
      <c r="IH228" s="121"/>
      <c r="IR228" s="121"/>
    </row>
    <row xmlns:x14ac="http://schemas.microsoft.com/office/spreadsheetml/2009/9/ac" r="229" s="3" customFormat="true" x14ac:dyDescent="0.25">
      <c r="A229" s="372"/>
      <c r="B229" s="121"/>
      <c r="L229" s="121"/>
      <c r="V229" s="121"/>
      <c r="AF229" s="121"/>
      <c r="AP229" s="121"/>
      <c r="AZ229" s="121"/>
      <c r="BJ229" s="121"/>
      <c r="BT229" s="121"/>
      <c r="CD229" s="121"/>
      <c r="CN229" s="121"/>
      <c r="CX229" s="121"/>
      <c r="DH229" s="121"/>
      <c r="DR229" s="121"/>
      <c r="EB229" s="121"/>
      <c r="EL229" s="121"/>
      <c r="EV229" s="121"/>
      <c r="FF229" s="121"/>
      <c r="FP229" s="121"/>
      <c r="FZ229" s="121"/>
      <c r="GJ229" s="121"/>
      <c r="GT229" s="121"/>
      <c r="HD229" s="121"/>
      <c r="HN229" s="121"/>
      <c r="HX229" s="121"/>
      <c r="IH229" s="121"/>
      <c r="IR229" s="121"/>
    </row>
    <row xmlns:x14ac="http://schemas.microsoft.com/office/spreadsheetml/2009/9/ac" r="230" s="3" customFormat="true" x14ac:dyDescent="0.25">
      <c r="A230" s="372"/>
      <c r="B230" s="121"/>
      <c r="L230" s="121"/>
      <c r="V230" s="121"/>
      <c r="AF230" s="121"/>
      <c r="AP230" s="121"/>
      <c r="AZ230" s="121"/>
      <c r="BJ230" s="121"/>
      <c r="BT230" s="121"/>
      <c r="CD230" s="121"/>
      <c r="CN230" s="121"/>
      <c r="CX230" s="121"/>
      <c r="DH230" s="121"/>
      <c r="DR230" s="121"/>
      <c r="EB230" s="121"/>
      <c r="EL230" s="121"/>
      <c r="EV230" s="121"/>
      <c r="FF230" s="121"/>
      <c r="FP230" s="121"/>
      <c r="FZ230" s="121"/>
      <c r="GJ230" s="121"/>
      <c r="GT230" s="121"/>
      <c r="HD230" s="121"/>
      <c r="HN230" s="121"/>
      <c r="HX230" s="121"/>
      <c r="IH230" s="121"/>
      <c r="IR230" s="121"/>
    </row>
    <row xmlns:x14ac="http://schemas.microsoft.com/office/spreadsheetml/2009/9/ac" r="231" s="3" customFormat="true" x14ac:dyDescent="0.25">
      <c r="A231" s="372"/>
      <c r="B231" s="121"/>
      <c r="L231" s="121"/>
      <c r="V231" s="121"/>
      <c r="AF231" s="121"/>
      <c r="AP231" s="121"/>
      <c r="AZ231" s="121"/>
      <c r="BJ231" s="121"/>
      <c r="BT231" s="121"/>
      <c r="CD231" s="121"/>
      <c r="CN231" s="121"/>
      <c r="CX231" s="121"/>
      <c r="DH231" s="121"/>
      <c r="DR231" s="121"/>
      <c r="EB231" s="121"/>
      <c r="EL231" s="121"/>
      <c r="EV231" s="121"/>
      <c r="FF231" s="121"/>
      <c r="FP231" s="121"/>
      <c r="FZ231" s="121"/>
      <c r="GJ231" s="121"/>
      <c r="GT231" s="121"/>
      <c r="HD231" s="121"/>
      <c r="HN231" s="121"/>
      <c r="HX231" s="121"/>
      <c r="IH231" s="121"/>
      <c r="IR231" s="121"/>
    </row>
    <row xmlns:x14ac="http://schemas.microsoft.com/office/spreadsheetml/2009/9/ac" r="232" s="3" customFormat="true" x14ac:dyDescent="0.25">
      <c r="A232" s="372"/>
      <c r="B232" s="121"/>
      <c r="L232" s="121"/>
      <c r="V232" s="121"/>
      <c r="AF232" s="121"/>
      <c r="AP232" s="121"/>
      <c r="AZ232" s="121"/>
      <c r="BJ232" s="121"/>
      <c r="BT232" s="121"/>
      <c r="CD232" s="121"/>
      <c r="CN232" s="121"/>
      <c r="CX232" s="121"/>
      <c r="DH232" s="121"/>
      <c r="DR232" s="121"/>
      <c r="EB232" s="121"/>
      <c r="EL232" s="121"/>
      <c r="EV232" s="121"/>
      <c r="FF232" s="121"/>
      <c r="FP232" s="121"/>
      <c r="FZ232" s="121"/>
      <c r="GJ232" s="121"/>
      <c r="GT232" s="121"/>
      <c r="HD232" s="121"/>
      <c r="HN232" s="121"/>
      <c r="HX232" s="121"/>
      <c r="IH232" s="121"/>
      <c r="IR232" s="121"/>
    </row>
    <row xmlns:x14ac="http://schemas.microsoft.com/office/spreadsheetml/2009/9/ac" r="233" s="3" customFormat="true" x14ac:dyDescent="0.25">
      <c r="A233" s="372"/>
      <c r="B233" s="121"/>
      <c r="L233" s="121"/>
      <c r="V233" s="121"/>
      <c r="AF233" s="121"/>
      <c r="AP233" s="121"/>
      <c r="AZ233" s="121"/>
      <c r="BJ233" s="121"/>
      <c r="BT233" s="121"/>
      <c r="CD233" s="121"/>
      <c r="CN233" s="121"/>
      <c r="CX233" s="121"/>
      <c r="DH233" s="121"/>
      <c r="DR233" s="121"/>
      <c r="EB233" s="121"/>
      <c r="EL233" s="121"/>
      <c r="EV233" s="121"/>
      <c r="FF233" s="121"/>
      <c r="FP233" s="121"/>
      <c r="FZ233" s="121"/>
      <c r="GJ233" s="121"/>
      <c r="GT233" s="121"/>
      <c r="HD233" s="121"/>
      <c r="HN233" s="121"/>
      <c r="HX233" s="121"/>
      <c r="IH233" s="121"/>
      <c r="IR233" s="121"/>
    </row>
    <row xmlns:x14ac="http://schemas.microsoft.com/office/spreadsheetml/2009/9/ac" r="234" s="3" customFormat="true" x14ac:dyDescent="0.25">
      <c r="A234" s="372"/>
      <c r="B234" s="121"/>
      <c r="L234" s="121"/>
      <c r="V234" s="121"/>
      <c r="AF234" s="121"/>
      <c r="AP234" s="121"/>
      <c r="AZ234" s="121"/>
      <c r="BJ234" s="121"/>
      <c r="BT234" s="121"/>
      <c r="CD234" s="121"/>
      <c r="CN234" s="121"/>
      <c r="CX234" s="121"/>
      <c r="DH234" s="121"/>
      <c r="DR234" s="121"/>
      <c r="EB234" s="121"/>
      <c r="EL234" s="121"/>
      <c r="EV234" s="121"/>
      <c r="FF234" s="121"/>
      <c r="FP234" s="121"/>
      <c r="FZ234" s="121"/>
      <c r="GJ234" s="121"/>
      <c r="GT234" s="121"/>
      <c r="HD234" s="121"/>
      <c r="HN234" s="121"/>
      <c r="HX234" s="121"/>
      <c r="IH234" s="121"/>
      <c r="IR234" s="121"/>
    </row>
    <row xmlns:x14ac="http://schemas.microsoft.com/office/spreadsheetml/2009/9/ac" r="235" s="3" customFormat="true" x14ac:dyDescent="0.25">
      <c r="A235" s="372"/>
      <c r="B235" s="121"/>
      <c r="L235" s="121"/>
      <c r="V235" s="121"/>
      <c r="AF235" s="121"/>
      <c r="AP235" s="121"/>
      <c r="AZ235" s="121"/>
      <c r="BJ235" s="121"/>
      <c r="BT235" s="121"/>
      <c r="CD235" s="121"/>
      <c r="CN235" s="121"/>
      <c r="CX235" s="121"/>
      <c r="DH235" s="121"/>
      <c r="DR235" s="121"/>
      <c r="EB235" s="121"/>
      <c r="EL235" s="121"/>
      <c r="EV235" s="121"/>
      <c r="FF235" s="121"/>
      <c r="FP235" s="121"/>
      <c r="FZ235" s="121"/>
      <c r="GJ235" s="121"/>
      <c r="GT235" s="121"/>
      <c r="HD235" s="121"/>
      <c r="HN235" s="121"/>
      <c r="HX235" s="121"/>
      <c r="IH235" s="121"/>
      <c r="IR235" s="121"/>
    </row>
    <row xmlns:x14ac="http://schemas.microsoft.com/office/spreadsheetml/2009/9/ac" r="236" s="3" customFormat="true" x14ac:dyDescent="0.25">
      <c r="A236" s="372"/>
      <c r="B236" s="121"/>
      <c r="L236" s="121"/>
      <c r="V236" s="121"/>
      <c r="AF236" s="121"/>
      <c r="AP236" s="121"/>
      <c r="AZ236" s="121"/>
      <c r="BJ236" s="121"/>
      <c r="BT236" s="121"/>
      <c r="CD236" s="121"/>
      <c r="CN236" s="121"/>
      <c r="CX236" s="121"/>
      <c r="DH236" s="121"/>
      <c r="DR236" s="121"/>
      <c r="EB236" s="121"/>
      <c r="EL236" s="121"/>
      <c r="EV236" s="121"/>
      <c r="FF236" s="121"/>
      <c r="FP236" s="121"/>
      <c r="FZ236" s="121"/>
      <c r="GJ236" s="121"/>
      <c r="GT236" s="121"/>
      <c r="HD236" s="121"/>
      <c r="HN236" s="121"/>
      <c r="HX236" s="121"/>
      <c r="IH236" s="121"/>
      <c r="IR236" s="121"/>
    </row>
    <row xmlns:x14ac="http://schemas.microsoft.com/office/spreadsheetml/2009/9/ac" r="237" s="3" customFormat="true" x14ac:dyDescent="0.25">
      <c r="A237" s="372"/>
      <c r="B237" s="121"/>
      <c r="L237" s="121"/>
      <c r="V237" s="121"/>
      <c r="AF237" s="121"/>
      <c r="AP237" s="121"/>
      <c r="AZ237" s="121"/>
      <c r="BJ237" s="121"/>
      <c r="BT237" s="121"/>
      <c r="CD237" s="121"/>
      <c r="CN237" s="121"/>
      <c r="CX237" s="121"/>
      <c r="DH237" s="121"/>
      <c r="DR237" s="121"/>
      <c r="EB237" s="121"/>
      <c r="EL237" s="121"/>
      <c r="EV237" s="121"/>
      <c r="FF237" s="121"/>
      <c r="FP237" s="121"/>
      <c r="FZ237" s="121"/>
      <c r="GJ237" s="121"/>
      <c r="GT237" s="121"/>
      <c r="HD237" s="121"/>
      <c r="HN237" s="121"/>
      <c r="HX237" s="121"/>
      <c r="IH237" s="121"/>
      <c r="IR237" s="121"/>
    </row>
    <row xmlns:x14ac="http://schemas.microsoft.com/office/spreadsheetml/2009/9/ac" r="238" s="3" customFormat="true" x14ac:dyDescent="0.25">
      <c r="A238" s="372"/>
      <c r="B238" s="121"/>
      <c r="L238" s="121"/>
      <c r="V238" s="121"/>
      <c r="AF238" s="121"/>
      <c r="AP238" s="121"/>
      <c r="AZ238" s="121"/>
      <c r="BJ238" s="121"/>
      <c r="BT238" s="121"/>
      <c r="CD238" s="121"/>
      <c r="CN238" s="121"/>
      <c r="CX238" s="121"/>
      <c r="DH238" s="121"/>
      <c r="DR238" s="121"/>
      <c r="EB238" s="121"/>
      <c r="EL238" s="121"/>
      <c r="EV238" s="121"/>
      <c r="FF238" s="121"/>
      <c r="FP238" s="121"/>
      <c r="FZ238" s="121"/>
      <c r="GJ238" s="121"/>
      <c r="GT238" s="121"/>
      <c r="HD238" s="121"/>
      <c r="HN238" s="121"/>
      <c r="HX238" s="121"/>
      <c r="IH238" s="121"/>
      <c r="IR238" s="121"/>
    </row>
    <row xmlns:x14ac="http://schemas.microsoft.com/office/spreadsheetml/2009/9/ac" r="239" s="3" customFormat="true" x14ac:dyDescent="0.25">
      <c r="A239" s="372"/>
      <c r="B239" s="121"/>
      <c r="L239" s="121"/>
      <c r="V239" s="121"/>
      <c r="AF239" s="121"/>
      <c r="AP239" s="121"/>
      <c r="AZ239" s="121"/>
      <c r="BJ239" s="121"/>
      <c r="BT239" s="121"/>
      <c r="CD239" s="121"/>
      <c r="CN239" s="121"/>
      <c r="CX239" s="121"/>
      <c r="DH239" s="121"/>
      <c r="DR239" s="121"/>
      <c r="EB239" s="121"/>
      <c r="EL239" s="121"/>
      <c r="EV239" s="121"/>
      <c r="FF239" s="121"/>
      <c r="FP239" s="121"/>
      <c r="FZ239" s="121"/>
      <c r="GJ239" s="121"/>
      <c r="GT239" s="121"/>
      <c r="HD239" s="121"/>
      <c r="HN239" s="121"/>
      <c r="HX239" s="121"/>
      <c r="IH239" s="121"/>
      <c r="IR239" s="121"/>
    </row>
    <row xmlns:x14ac="http://schemas.microsoft.com/office/spreadsheetml/2009/9/ac" r="240" s="3" customFormat="true" x14ac:dyDescent="0.25">
      <c r="A240" s="372"/>
      <c r="B240" s="121"/>
      <c r="L240" s="121"/>
      <c r="V240" s="121"/>
      <c r="AF240" s="121"/>
      <c r="AP240" s="121"/>
      <c r="AZ240" s="121"/>
      <c r="BJ240" s="121"/>
      <c r="BT240" s="121"/>
      <c r="CD240" s="121"/>
      <c r="CN240" s="121"/>
      <c r="CX240" s="121"/>
      <c r="DH240" s="121"/>
      <c r="DR240" s="121"/>
      <c r="EB240" s="121"/>
      <c r="EL240" s="121"/>
      <c r="EV240" s="121"/>
      <c r="FF240" s="121"/>
      <c r="FP240" s="121"/>
      <c r="FZ240" s="121"/>
      <c r="GJ240" s="121"/>
      <c r="GT240" s="121"/>
      <c r="HD240" s="121"/>
      <c r="HN240" s="121"/>
      <c r="HX240" s="121"/>
      <c r="IH240" s="121"/>
      <c r="IR240" s="121"/>
    </row>
    <row xmlns:x14ac="http://schemas.microsoft.com/office/spreadsheetml/2009/9/ac" r="241" s="3" customFormat="true" x14ac:dyDescent="0.25">
      <c r="A241" s="372"/>
      <c r="B241" s="121"/>
      <c r="L241" s="121"/>
      <c r="V241" s="121"/>
      <c r="AF241" s="121"/>
      <c r="AP241" s="121"/>
      <c r="AZ241" s="121"/>
      <c r="BJ241" s="121"/>
      <c r="BT241" s="121"/>
      <c r="CD241" s="121"/>
      <c r="CN241" s="121"/>
      <c r="CX241" s="121"/>
      <c r="DH241" s="121"/>
      <c r="DR241" s="121"/>
      <c r="EB241" s="121"/>
      <c r="EL241" s="121"/>
      <c r="EV241" s="121"/>
      <c r="FF241" s="121"/>
      <c r="FP241" s="121"/>
      <c r="FZ241" s="121"/>
      <c r="GJ241" s="121"/>
      <c r="GT241" s="121"/>
      <c r="HD241" s="121"/>
      <c r="HN241" s="121"/>
      <c r="HX241" s="121"/>
      <c r="IH241" s="121"/>
      <c r="IR241" s="121"/>
    </row>
    <row xmlns:x14ac="http://schemas.microsoft.com/office/spreadsheetml/2009/9/ac" r="242" s="3" customFormat="true" x14ac:dyDescent="0.25">
      <c r="A242" s="372"/>
      <c r="B242" s="121"/>
      <c r="L242" s="121"/>
      <c r="V242" s="121"/>
      <c r="AF242" s="121"/>
      <c r="AP242" s="121"/>
      <c r="AZ242" s="121"/>
      <c r="BJ242" s="121"/>
      <c r="BT242" s="121"/>
      <c r="CD242" s="121"/>
      <c r="CN242" s="121"/>
      <c r="CX242" s="121"/>
      <c r="DH242" s="121"/>
      <c r="DR242" s="121"/>
      <c r="EB242" s="121"/>
      <c r="EL242" s="121"/>
      <c r="EV242" s="121"/>
      <c r="FF242" s="121"/>
      <c r="FP242" s="121"/>
      <c r="FZ242" s="121"/>
      <c r="GJ242" s="121"/>
      <c r="GT242" s="121"/>
      <c r="HD242" s="121"/>
      <c r="HN242" s="121"/>
      <c r="HX242" s="121"/>
      <c r="IH242" s="121"/>
      <c r="IR242" s="121"/>
    </row>
    <row xmlns:x14ac="http://schemas.microsoft.com/office/spreadsheetml/2009/9/ac" r="243" s="3" customFormat="true" x14ac:dyDescent="0.25">
      <c r="A243" s="372"/>
      <c r="B243" s="121"/>
      <c r="L243" s="121"/>
      <c r="V243" s="121"/>
      <c r="AF243" s="121"/>
      <c r="AP243" s="121"/>
      <c r="AZ243" s="121"/>
      <c r="BJ243" s="121"/>
      <c r="BT243" s="121"/>
      <c r="CD243" s="121"/>
      <c r="CN243" s="121"/>
      <c r="CX243" s="121"/>
      <c r="DH243" s="121"/>
      <c r="DR243" s="121"/>
      <c r="EB243" s="121"/>
      <c r="EL243" s="121"/>
      <c r="EV243" s="121"/>
      <c r="FF243" s="121"/>
      <c r="FP243" s="121"/>
      <c r="FZ243" s="121"/>
      <c r="GJ243" s="121"/>
      <c r="GT243" s="121"/>
      <c r="HD243" s="121"/>
      <c r="HN243" s="121"/>
      <c r="HX243" s="121"/>
      <c r="IH243" s="121"/>
      <c r="IR243" s="121"/>
    </row>
    <row xmlns:x14ac="http://schemas.microsoft.com/office/spreadsheetml/2009/9/ac" r="244" s="3" customFormat="true" x14ac:dyDescent="0.25">
      <c r="A244" s="372"/>
      <c r="B244" s="121"/>
      <c r="L244" s="121"/>
      <c r="V244" s="121"/>
      <c r="AF244" s="121"/>
      <c r="AP244" s="121"/>
      <c r="AZ244" s="121"/>
      <c r="BJ244" s="121"/>
      <c r="BT244" s="121"/>
      <c r="CD244" s="121"/>
      <c r="CN244" s="121"/>
      <c r="CX244" s="121"/>
      <c r="DH244" s="121"/>
      <c r="DR244" s="121"/>
      <c r="EB244" s="121"/>
      <c r="EL244" s="121"/>
      <c r="EV244" s="121"/>
      <c r="FF244" s="121"/>
      <c r="FP244" s="121"/>
      <c r="FZ244" s="121"/>
      <c r="GJ244" s="121"/>
      <c r="GT244" s="121"/>
      <c r="HD244" s="121"/>
      <c r="HN244" s="121"/>
      <c r="HX244" s="121"/>
      <c r="IH244" s="121"/>
      <c r="IR244" s="121"/>
    </row>
    <row xmlns:x14ac="http://schemas.microsoft.com/office/spreadsheetml/2009/9/ac" r="245" s="3" customFormat="true" x14ac:dyDescent="0.25">
      <c r="A245" s="372"/>
      <c r="B245" s="121"/>
      <c r="L245" s="121"/>
      <c r="V245" s="121"/>
      <c r="AF245" s="121"/>
      <c r="AP245" s="121"/>
      <c r="AZ245" s="121"/>
      <c r="BJ245" s="121"/>
      <c r="BT245" s="121"/>
      <c r="CD245" s="121"/>
      <c r="CN245" s="121"/>
      <c r="CX245" s="121"/>
      <c r="DH245" s="121"/>
      <c r="DR245" s="121"/>
      <c r="EB245" s="121"/>
      <c r="EL245" s="121"/>
      <c r="EV245" s="121"/>
      <c r="FF245" s="121"/>
      <c r="FP245" s="121"/>
      <c r="FZ245" s="121"/>
      <c r="GJ245" s="121"/>
      <c r="GT245" s="121"/>
      <c r="HD245" s="121"/>
      <c r="HN245" s="121"/>
      <c r="HX245" s="121"/>
      <c r="IH245" s="121"/>
      <c r="IR245" s="121"/>
    </row>
    <row xmlns:x14ac="http://schemas.microsoft.com/office/spreadsheetml/2009/9/ac" r="246" s="3" customFormat="true" x14ac:dyDescent="0.25">
      <c r="A246" s="372"/>
      <c r="B246" s="121"/>
      <c r="L246" s="121"/>
      <c r="V246" s="121"/>
      <c r="AF246" s="121"/>
      <c r="AP246" s="121"/>
      <c r="AZ246" s="121"/>
      <c r="BJ246" s="121"/>
      <c r="BT246" s="121"/>
      <c r="CD246" s="121"/>
      <c r="CN246" s="121"/>
      <c r="CX246" s="121"/>
      <c r="DH246" s="121"/>
      <c r="DR246" s="121"/>
      <c r="EB246" s="121"/>
      <c r="EL246" s="121"/>
      <c r="EV246" s="121"/>
      <c r="FF246" s="121"/>
      <c r="FP246" s="121"/>
      <c r="FZ246" s="121"/>
      <c r="GJ246" s="121"/>
      <c r="GT246" s="121"/>
      <c r="HD246" s="121"/>
      <c r="HN246" s="121"/>
      <c r="HX246" s="121"/>
      <c r="IH246" s="121"/>
      <c r="IR246" s="121"/>
    </row>
    <row xmlns:x14ac="http://schemas.microsoft.com/office/spreadsheetml/2009/9/ac" r="247" s="3" customFormat="true" x14ac:dyDescent="0.25">
      <c r="A247" s="372"/>
      <c r="B247" s="121"/>
      <c r="L247" s="121"/>
      <c r="V247" s="121"/>
      <c r="AF247" s="121"/>
      <c r="AP247" s="121"/>
      <c r="AZ247" s="121"/>
      <c r="BJ247" s="121"/>
      <c r="BT247" s="121"/>
      <c r="CD247" s="121"/>
      <c r="CN247" s="121"/>
      <c r="CX247" s="121"/>
      <c r="DH247" s="121"/>
      <c r="DR247" s="121"/>
      <c r="EB247" s="121"/>
      <c r="EL247" s="121"/>
      <c r="EV247" s="121"/>
      <c r="FF247" s="121"/>
      <c r="FP247" s="121"/>
      <c r="FZ247" s="121"/>
      <c r="GJ247" s="121"/>
      <c r="GT247" s="121"/>
      <c r="HD247" s="121"/>
      <c r="HN247" s="121"/>
      <c r="HX247" s="121"/>
      <c r="IH247" s="121"/>
      <c r="IR247" s="121"/>
    </row>
    <row xmlns:x14ac="http://schemas.microsoft.com/office/spreadsheetml/2009/9/ac" r="248" s="3" customFormat="true" x14ac:dyDescent="0.25">
      <c r="A248" s="372"/>
      <c r="B248" s="121"/>
      <c r="L248" s="121"/>
      <c r="V248" s="121"/>
      <c r="AF248" s="121"/>
      <c r="AP248" s="121"/>
      <c r="AZ248" s="121"/>
      <c r="BJ248" s="121"/>
      <c r="BT248" s="121"/>
      <c r="CD248" s="121"/>
      <c r="CN248" s="121"/>
      <c r="CX248" s="121"/>
      <c r="DH248" s="121"/>
      <c r="DR248" s="121"/>
      <c r="EB248" s="121"/>
      <c r="EL248" s="121"/>
      <c r="EV248" s="121"/>
      <c r="FF248" s="121"/>
      <c r="FP248" s="121"/>
      <c r="FZ248" s="121"/>
      <c r="GJ248" s="121"/>
      <c r="GT248" s="121"/>
      <c r="HD248" s="121"/>
      <c r="HN248" s="121"/>
      <c r="HX248" s="121"/>
      <c r="IH248" s="121"/>
      <c r="IR248" s="121"/>
    </row>
    <row xmlns:x14ac="http://schemas.microsoft.com/office/spreadsheetml/2009/9/ac" r="249" s="3" customFormat="true" x14ac:dyDescent="0.25">
      <c r="A249" s="372"/>
      <c r="B249" s="121"/>
      <c r="L249" s="121"/>
      <c r="V249" s="121"/>
      <c r="AF249" s="121"/>
      <c r="AP249" s="121"/>
      <c r="AZ249" s="121"/>
      <c r="BJ249" s="121"/>
      <c r="BT249" s="121"/>
      <c r="CD249" s="121"/>
      <c r="CN249" s="121"/>
      <c r="CX249" s="121"/>
      <c r="DH249" s="121"/>
      <c r="DR249" s="121"/>
      <c r="EB249" s="121"/>
      <c r="EL249" s="121"/>
      <c r="EV249" s="121"/>
      <c r="FF249" s="121"/>
      <c r="FP249" s="121"/>
      <c r="FZ249" s="121"/>
      <c r="GJ249" s="121"/>
      <c r="GT249" s="121"/>
      <c r="HD249" s="121"/>
      <c r="HN249" s="121"/>
      <c r="HX249" s="121"/>
      <c r="IH249" s="121"/>
      <c r="IR249" s="121"/>
    </row>
    <row xmlns:x14ac="http://schemas.microsoft.com/office/spreadsheetml/2009/9/ac" r="250" s="3" customFormat="true" x14ac:dyDescent="0.25">
      <c r="A250" s="372"/>
      <c r="B250" s="121"/>
      <c r="L250" s="121"/>
      <c r="V250" s="121"/>
      <c r="AF250" s="121"/>
      <c r="AP250" s="121"/>
      <c r="AZ250" s="121"/>
      <c r="BJ250" s="121"/>
      <c r="BT250" s="121"/>
      <c r="CD250" s="121"/>
      <c r="CN250" s="121"/>
      <c r="CX250" s="121"/>
      <c r="DH250" s="121"/>
      <c r="DR250" s="121"/>
      <c r="EB250" s="121"/>
      <c r="EL250" s="121"/>
      <c r="EV250" s="121"/>
      <c r="FF250" s="121"/>
      <c r="FP250" s="121"/>
      <c r="FZ250" s="121"/>
      <c r="GJ250" s="121"/>
      <c r="GT250" s="121"/>
      <c r="HD250" s="121"/>
      <c r="HN250" s="121"/>
      <c r="HX250" s="121"/>
      <c r="IH250" s="121"/>
      <c r="IR250" s="121"/>
    </row>
    <row xmlns:x14ac="http://schemas.microsoft.com/office/spreadsheetml/2009/9/ac" r="251" s="3" customFormat="true" x14ac:dyDescent="0.25">
      <c r="A251" s="372"/>
      <c r="B251" s="121"/>
      <c r="L251" s="121"/>
      <c r="V251" s="121"/>
      <c r="AF251" s="121"/>
      <c r="AP251" s="121"/>
      <c r="AZ251" s="121"/>
      <c r="BJ251" s="121"/>
      <c r="BT251" s="121"/>
      <c r="CD251" s="121"/>
      <c r="CN251" s="121"/>
      <c r="CX251" s="121"/>
      <c r="DH251" s="121"/>
      <c r="DR251" s="121"/>
      <c r="EB251" s="121"/>
      <c r="EL251" s="121"/>
      <c r="EV251" s="121"/>
      <c r="FF251" s="121"/>
      <c r="FP251" s="121"/>
      <c r="FZ251" s="121"/>
      <c r="GJ251" s="121"/>
      <c r="GT251" s="121"/>
      <c r="HD251" s="121"/>
      <c r="HN251" s="121"/>
      <c r="HX251" s="121"/>
      <c r="IH251" s="121"/>
      <c r="IR251" s="121"/>
    </row>
    <row xmlns:x14ac="http://schemas.microsoft.com/office/spreadsheetml/2009/9/ac" r="252" s="3" customFormat="true" x14ac:dyDescent="0.25">
      <c r="A252" s="372"/>
      <c r="B252" s="121"/>
      <c r="L252" s="121"/>
      <c r="V252" s="121"/>
      <c r="AF252" s="121"/>
      <c r="AP252" s="121"/>
      <c r="AZ252" s="121"/>
      <c r="BJ252" s="121"/>
      <c r="BT252" s="121"/>
      <c r="CD252" s="121"/>
      <c r="CN252" s="121"/>
      <c r="CX252" s="121"/>
      <c r="DH252" s="121"/>
      <c r="DR252" s="121"/>
      <c r="EB252" s="121"/>
      <c r="EL252" s="121"/>
      <c r="EV252" s="121"/>
      <c r="FF252" s="121"/>
      <c r="FP252" s="121"/>
      <c r="FZ252" s="121"/>
      <c r="GJ252" s="121"/>
      <c r="GT252" s="121"/>
      <c r="HD252" s="121"/>
      <c r="HN252" s="121"/>
      <c r="HX252" s="121"/>
      <c r="IH252" s="121"/>
      <c r="IR252" s="121"/>
    </row>
    <row xmlns:x14ac="http://schemas.microsoft.com/office/spreadsheetml/2009/9/ac" r="253" s="3" customFormat="true" x14ac:dyDescent="0.25">
      <c r="A253" s="372"/>
      <c r="B253" s="121"/>
      <c r="L253" s="121"/>
      <c r="V253" s="121"/>
      <c r="AF253" s="121"/>
      <c r="AP253" s="121"/>
      <c r="AZ253" s="121"/>
      <c r="BJ253" s="121"/>
      <c r="BT253" s="121"/>
      <c r="CD253" s="121"/>
      <c r="CN253" s="121"/>
      <c r="CX253" s="121"/>
      <c r="DH253" s="121"/>
      <c r="DR253" s="121"/>
      <c r="EB253" s="121"/>
      <c r="EL253" s="121"/>
      <c r="EV253" s="121"/>
      <c r="FF253" s="121"/>
      <c r="FP253" s="121"/>
      <c r="FZ253" s="121"/>
      <c r="GJ253" s="121"/>
      <c r="GT253" s="121"/>
      <c r="HD253" s="121"/>
      <c r="HN253" s="121"/>
      <c r="HX253" s="121"/>
      <c r="IH253" s="121"/>
      <c r="IR253" s="121"/>
    </row>
    <row xmlns:x14ac="http://schemas.microsoft.com/office/spreadsheetml/2009/9/ac" r="254" s="3" customFormat="true" x14ac:dyDescent="0.25">
      <c r="A254" s="372"/>
      <c r="B254" s="121"/>
      <c r="L254" s="121"/>
      <c r="V254" s="121"/>
      <c r="AF254" s="121"/>
      <c r="AP254" s="121"/>
      <c r="AZ254" s="121"/>
      <c r="BJ254" s="121"/>
      <c r="BT254" s="121"/>
      <c r="CD254" s="121"/>
      <c r="CN254" s="121"/>
      <c r="CX254" s="121"/>
      <c r="DH254" s="121"/>
      <c r="DR254" s="121"/>
      <c r="EB254" s="121"/>
      <c r="EL254" s="121"/>
      <c r="EV254" s="121"/>
      <c r="FF254" s="121"/>
      <c r="FP254" s="121"/>
      <c r="FZ254" s="121"/>
      <c r="GJ254" s="121"/>
      <c r="GT254" s="121"/>
      <c r="HD254" s="121"/>
      <c r="HN254" s="121"/>
      <c r="HX254" s="121"/>
      <c r="IH254" s="121"/>
      <c r="IR254" s="121"/>
    </row>
    <row xmlns:x14ac="http://schemas.microsoft.com/office/spreadsheetml/2009/9/ac" r="255" s="3" customFormat="true" x14ac:dyDescent="0.25">
      <c r="A255" s="372"/>
      <c r="B255" s="121"/>
      <c r="L255" s="121"/>
      <c r="V255" s="121"/>
      <c r="AF255" s="121"/>
      <c r="AP255" s="121"/>
      <c r="AZ255" s="121"/>
      <c r="BJ255" s="121"/>
      <c r="BT255" s="121"/>
      <c r="CD255" s="121"/>
      <c r="CN255" s="121"/>
      <c r="CX255" s="121"/>
      <c r="DH255" s="121"/>
      <c r="DR255" s="121"/>
      <c r="EB255" s="121"/>
      <c r="EL255" s="121"/>
      <c r="EV255" s="121"/>
      <c r="FF255" s="121"/>
      <c r="FP255" s="121"/>
      <c r="FZ255" s="121"/>
      <c r="GJ255" s="121"/>
      <c r="GT255" s="121"/>
      <c r="HD255" s="121"/>
      <c r="HN255" s="121"/>
      <c r="HX255" s="121"/>
      <c r="IH255" s="121"/>
      <c r="IR255" s="121"/>
    </row>
    <row xmlns:x14ac="http://schemas.microsoft.com/office/spreadsheetml/2009/9/ac" r="256" s="3" customFormat="true" x14ac:dyDescent="0.25">
      <c r="A256" s="372"/>
      <c r="B256" s="121"/>
      <c r="L256" s="121"/>
      <c r="V256" s="121"/>
      <c r="AF256" s="121"/>
      <c r="AP256" s="121"/>
      <c r="AZ256" s="121"/>
      <c r="BJ256" s="121"/>
      <c r="BT256" s="121"/>
      <c r="CD256" s="121"/>
      <c r="CN256" s="121"/>
      <c r="CX256" s="121"/>
      <c r="DH256" s="121"/>
      <c r="DR256" s="121"/>
      <c r="EB256" s="121"/>
      <c r="EL256" s="121"/>
      <c r="EV256" s="121"/>
      <c r="FF256" s="121"/>
      <c r="FP256" s="121"/>
      <c r="FZ256" s="121"/>
      <c r="GJ256" s="121"/>
      <c r="GT256" s="121"/>
      <c r="HD256" s="121"/>
      <c r="HN256" s="121"/>
      <c r="HX256" s="121"/>
      <c r="IH256" s="121"/>
      <c r="IR256" s="121"/>
    </row>
    <row xmlns:x14ac="http://schemas.microsoft.com/office/spreadsheetml/2009/9/ac" r="257" s="3" customFormat="true" x14ac:dyDescent="0.25">
      <c r="A257" s="372"/>
      <c r="B257" s="121"/>
      <c r="L257" s="121"/>
      <c r="V257" s="121"/>
      <c r="AF257" s="121"/>
      <c r="AP257" s="121"/>
      <c r="AZ257" s="121"/>
      <c r="BJ257" s="121"/>
      <c r="BT257" s="121"/>
      <c r="CD257" s="121"/>
      <c r="CN257" s="121"/>
      <c r="CX257" s="121"/>
      <c r="DH257" s="121"/>
      <c r="DR257" s="121"/>
      <c r="EB257" s="121"/>
      <c r="EL257" s="121"/>
      <c r="EV257" s="121"/>
      <c r="FF257" s="121"/>
      <c r="FP257" s="121"/>
      <c r="FZ257" s="121"/>
      <c r="GJ257" s="121"/>
      <c r="GT257" s="121"/>
      <c r="HD257" s="121"/>
      <c r="HN257" s="121"/>
      <c r="HX257" s="121"/>
      <c r="IH257" s="121"/>
      <c r="IR257" s="121"/>
    </row>
    <row xmlns:x14ac="http://schemas.microsoft.com/office/spreadsheetml/2009/9/ac" r="258" s="3" customFormat="true" x14ac:dyDescent="0.25">
      <c r="A258" s="372"/>
      <c r="B258" s="121"/>
      <c r="L258" s="121"/>
      <c r="V258" s="121"/>
      <c r="AF258" s="121"/>
      <c r="AP258" s="121"/>
      <c r="AZ258" s="121"/>
      <c r="BJ258" s="121"/>
      <c r="BT258" s="121"/>
      <c r="CD258" s="121"/>
      <c r="CN258" s="121"/>
      <c r="CX258" s="121"/>
      <c r="DH258" s="121"/>
      <c r="DR258" s="121"/>
      <c r="EB258" s="121"/>
      <c r="EL258" s="121"/>
      <c r="EV258" s="121"/>
      <c r="FF258" s="121"/>
      <c r="FP258" s="121"/>
      <c r="FZ258" s="121"/>
      <c r="GJ258" s="121"/>
      <c r="GT258" s="121"/>
      <c r="HD258" s="121"/>
      <c r="HN258" s="121"/>
      <c r="HX258" s="121"/>
      <c r="IH258" s="121"/>
      <c r="IR258" s="121"/>
    </row>
    <row xmlns:x14ac="http://schemas.microsoft.com/office/spreadsheetml/2009/9/ac" r="259" s="3" customFormat="true" x14ac:dyDescent="0.25">
      <c r="A259" s="372"/>
      <c r="B259" s="121"/>
      <c r="L259" s="121"/>
      <c r="V259" s="121"/>
      <c r="AF259" s="121"/>
      <c r="AP259" s="121"/>
      <c r="AZ259" s="121"/>
      <c r="BJ259" s="121"/>
      <c r="BT259" s="121"/>
      <c r="CD259" s="121"/>
      <c r="CN259" s="121"/>
      <c r="CX259" s="121"/>
      <c r="DH259" s="121"/>
      <c r="DR259" s="121"/>
      <c r="EB259" s="121"/>
      <c r="EL259" s="121"/>
      <c r="EV259" s="121"/>
      <c r="FF259" s="121"/>
      <c r="FP259" s="121"/>
      <c r="FZ259" s="121"/>
      <c r="GJ259" s="121"/>
      <c r="GT259" s="121"/>
      <c r="HD259" s="121"/>
      <c r="HN259" s="121"/>
      <c r="HX259" s="121"/>
      <c r="IH259" s="121"/>
      <c r="IR259" s="121"/>
    </row>
    <row xmlns:x14ac="http://schemas.microsoft.com/office/spreadsheetml/2009/9/ac" r="260" s="3" customFormat="true" x14ac:dyDescent="0.25">
      <c r="A260" s="372"/>
      <c r="B260" s="121"/>
      <c r="L260" s="121"/>
      <c r="V260" s="121"/>
      <c r="AF260" s="121"/>
      <c r="AP260" s="121"/>
      <c r="AZ260" s="121"/>
      <c r="BJ260" s="121"/>
      <c r="BT260" s="121"/>
      <c r="CD260" s="121"/>
      <c r="CN260" s="121"/>
      <c r="CX260" s="121"/>
      <c r="DH260" s="121"/>
      <c r="DR260" s="121"/>
      <c r="EB260" s="121"/>
      <c r="EL260" s="121"/>
      <c r="EV260" s="121"/>
      <c r="FF260" s="121"/>
      <c r="FP260" s="121"/>
      <c r="FZ260" s="121"/>
      <c r="GJ260" s="121"/>
      <c r="GT260" s="121"/>
      <c r="HD260" s="121"/>
      <c r="HN260" s="121"/>
      <c r="HX260" s="121"/>
      <c r="IH260" s="121"/>
      <c r="IR260" s="121"/>
    </row>
    <row xmlns:x14ac="http://schemas.microsoft.com/office/spreadsheetml/2009/9/ac" r="261" s="3" customFormat="true" x14ac:dyDescent="0.25">
      <c r="A261" s="372"/>
      <c r="B261" s="121"/>
      <c r="L261" s="121"/>
      <c r="V261" s="121"/>
      <c r="AF261" s="121"/>
      <c r="AP261" s="121"/>
      <c r="AZ261" s="121"/>
      <c r="BJ261" s="121"/>
      <c r="BT261" s="121"/>
      <c r="CD261" s="121"/>
      <c r="CN261" s="121"/>
      <c r="CX261" s="121"/>
      <c r="DH261" s="121"/>
      <c r="DR261" s="121"/>
      <c r="EB261" s="121"/>
      <c r="EL261" s="121"/>
      <c r="EV261" s="121"/>
      <c r="FF261" s="121"/>
      <c r="FP261" s="121"/>
      <c r="FZ261" s="121"/>
      <c r="GJ261" s="121"/>
      <c r="GT261" s="121"/>
      <c r="HD261" s="121"/>
      <c r="HN261" s="121"/>
      <c r="HX261" s="121"/>
      <c r="IH261" s="121"/>
      <c r="IR261" s="121"/>
    </row>
    <row xmlns:x14ac="http://schemas.microsoft.com/office/spreadsheetml/2009/9/ac" r="262" s="3" customFormat="true" x14ac:dyDescent="0.25">
      <c r="A262" s="372"/>
      <c r="B262" s="121"/>
      <c r="L262" s="121"/>
      <c r="V262" s="121"/>
      <c r="AF262" s="121"/>
      <c r="AP262" s="121"/>
      <c r="AZ262" s="121"/>
      <c r="BJ262" s="121"/>
      <c r="BT262" s="121"/>
      <c r="CD262" s="121"/>
      <c r="CN262" s="121"/>
      <c r="CX262" s="121"/>
      <c r="DH262" s="121"/>
      <c r="DR262" s="121"/>
      <c r="EB262" s="121"/>
      <c r="EL262" s="121"/>
      <c r="EV262" s="121"/>
      <c r="FF262" s="121"/>
      <c r="FP262" s="121"/>
      <c r="FZ262" s="121"/>
      <c r="GJ262" s="121"/>
      <c r="GT262" s="121"/>
      <c r="HD262" s="121"/>
      <c r="HN262" s="121"/>
      <c r="HX262" s="121"/>
      <c r="IH262" s="121"/>
      <c r="IR262" s="121"/>
    </row>
    <row xmlns:x14ac="http://schemas.microsoft.com/office/spreadsheetml/2009/9/ac" r="263" s="3" customFormat="true" x14ac:dyDescent="0.25">
      <c r="A263" s="372"/>
      <c r="B263" s="121"/>
      <c r="L263" s="121"/>
      <c r="V263" s="121"/>
      <c r="AF263" s="121"/>
      <c r="AP263" s="121"/>
      <c r="AZ263" s="121"/>
      <c r="BJ263" s="121"/>
      <c r="BT263" s="121"/>
      <c r="CD263" s="121"/>
      <c r="CN263" s="121"/>
      <c r="CX263" s="121"/>
      <c r="DH263" s="121"/>
      <c r="DR263" s="121"/>
      <c r="EB263" s="121"/>
      <c r="EL263" s="121"/>
      <c r="EV263" s="121"/>
      <c r="FF263" s="121"/>
      <c r="FP263" s="121"/>
      <c r="FZ263" s="121"/>
      <c r="GJ263" s="121"/>
      <c r="GT263" s="121"/>
      <c r="HD263" s="121"/>
      <c r="HN263" s="121"/>
      <c r="HX263" s="121"/>
      <c r="IH263" s="121"/>
      <c r="IR263" s="121"/>
    </row>
    <row xmlns:x14ac="http://schemas.microsoft.com/office/spreadsheetml/2009/9/ac" r="264" s="3" customFormat="true" x14ac:dyDescent="0.25">
      <c r="A264" s="372"/>
      <c r="B264" s="121"/>
      <c r="L264" s="121"/>
      <c r="V264" s="121"/>
      <c r="AF264" s="121"/>
      <c r="AP264" s="121"/>
      <c r="AZ264" s="121"/>
      <c r="BJ264" s="121"/>
      <c r="BT264" s="121"/>
      <c r="CD264" s="121"/>
      <c r="CN264" s="121"/>
      <c r="CX264" s="121"/>
      <c r="DH264" s="121"/>
      <c r="DR264" s="121"/>
      <c r="EB264" s="121"/>
      <c r="EL264" s="121"/>
      <c r="EV264" s="121"/>
      <c r="FF264" s="121"/>
      <c r="FP264" s="121"/>
      <c r="FZ264" s="121"/>
      <c r="GJ264" s="121"/>
      <c r="GT264" s="121"/>
      <c r="HD264" s="121"/>
      <c r="HN264" s="121"/>
      <c r="HX264" s="121"/>
      <c r="IH264" s="121"/>
      <c r="IR264" s="121"/>
    </row>
    <row xmlns:x14ac="http://schemas.microsoft.com/office/spreadsheetml/2009/9/ac" r="265" s="3" customFormat="true" x14ac:dyDescent="0.25">
      <c r="A265" s="372"/>
      <c r="B265" s="121"/>
      <c r="L265" s="121"/>
      <c r="V265" s="121"/>
      <c r="AF265" s="121"/>
      <c r="AP265" s="121"/>
      <c r="AZ265" s="121"/>
      <c r="BJ265" s="121"/>
      <c r="BT265" s="121"/>
      <c r="CD265" s="121"/>
      <c r="CN265" s="121"/>
      <c r="CX265" s="121"/>
      <c r="DH265" s="121"/>
      <c r="DR265" s="121"/>
      <c r="EB265" s="121"/>
      <c r="EL265" s="121"/>
      <c r="EV265" s="121"/>
      <c r="FF265" s="121"/>
      <c r="FP265" s="121"/>
      <c r="FZ265" s="121"/>
      <c r="GJ265" s="121"/>
      <c r="GT265" s="121"/>
      <c r="HD265" s="121"/>
      <c r="HN265" s="121"/>
      <c r="HX265" s="121"/>
      <c r="IH265" s="121"/>
      <c r="IR265" s="121"/>
    </row>
    <row xmlns:x14ac="http://schemas.microsoft.com/office/spreadsheetml/2009/9/ac" r="266" s="3" customFormat="true" x14ac:dyDescent="0.25">
      <c r="A266" s="372"/>
      <c r="B266" s="121"/>
      <c r="L266" s="121"/>
      <c r="V266" s="121"/>
      <c r="AF266" s="121"/>
      <c r="AP266" s="121"/>
      <c r="AZ266" s="121"/>
      <c r="BJ266" s="121"/>
      <c r="BT266" s="121"/>
      <c r="CD266" s="121"/>
      <c r="CN266" s="121"/>
      <c r="CX266" s="121"/>
      <c r="DH266" s="121"/>
      <c r="DR266" s="121"/>
      <c r="EB266" s="121"/>
      <c r="EL266" s="121"/>
      <c r="EV266" s="121"/>
      <c r="FF266" s="121"/>
      <c r="FP266" s="121"/>
      <c r="FZ266" s="121"/>
      <c r="GJ266" s="121"/>
      <c r="GT266" s="121"/>
      <c r="HD266" s="121"/>
      <c r="HN266" s="121"/>
      <c r="HX266" s="121"/>
      <c r="IH266" s="121"/>
      <c r="IR266" s="121"/>
    </row>
    <row xmlns:x14ac="http://schemas.microsoft.com/office/spreadsheetml/2009/9/ac" r="267" s="3" customFormat="true" x14ac:dyDescent="0.25">
      <c r="A267" s="372"/>
      <c r="B267" s="121"/>
      <c r="L267" s="121"/>
      <c r="V267" s="121"/>
      <c r="AF267" s="121"/>
      <c r="AP267" s="121"/>
      <c r="AZ267" s="121"/>
      <c r="BJ267" s="121"/>
      <c r="BT267" s="121"/>
      <c r="CD267" s="121"/>
      <c r="CN267" s="121"/>
      <c r="CX267" s="121"/>
      <c r="DH267" s="121"/>
      <c r="DR267" s="121"/>
      <c r="EB267" s="121"/>
      <c r="EL267" s="121"/>
      <c r="EV267" s="121"/>
      <c r="FF267" s="121"/>
      <c r="FP267" s="121"/>
      <c r="FZ267" s="121"/>
      <c r="GJ267" s="121"/>
      <c r="GT267" s="121"/>
      <c r="HD267" s="121"/>
      <c r="HN267" s="121"/>
      <c r="HX267" s="121"/>
      <c r="IH267" s="121"/>
      <c r="IR267" s="121"/>
    </row>
    <row xmlns:x14ac="http://schemas.microsoft.com/office/spreadsheetml/2009/9/ac" r="268" s="3" customFormat="true" x14ac:dyDescent="0.25">
      <c r="A268" s="372"/>
      <c r="B268" s="121"/>
      <c r="L268" s="121"/>
      <c r="V268" s="121"/>
      <c r="AF268" s="121"/>
      <c r="AP268" s="121"/>
      <c r="AZ268" s="121"/>
      <c r="BJ268" s="121"/>
      <c r="BT268" s="121"/>
      <c r="CD268" s="121"/>
      <c r="CN268" s="121"/>
      <c r="CX268" s="121"/>
      <c r="DH268" s="121"/>
      <c r="DR268" s="121"/>
      <c r="EB268" s="121"/>
      <c r="EL268" s="121"/>
      <c r="EV268" s="121"/>
      <c r="FF268" s="121"/>
      <c r="FP268" s="121"/>
      <c r="FZ268" s="121"/>
      <c r="GJ268" s="121"/>
      <c r="GT268" s="121"/>
      <c r="HD268" s="121"/>
      <c r="HN268" s="121"/>
      <c r="HX268" s="121"/>
      <c r="IH268" s="121"/>
      <c r="IR268" s="121"/>
    </row>
    <row xmlns:x14ac="http://schemas.microsoft.com/office/spreadsheetml/2009/9/ac" r="269" s="3" customFormat="true" x14ac:dyDescent="0.25">
      <c r="A269" s="372"/>
      <c r="B269" s="121"/>
      <c r="L269" s="121"/>
      <c r="V269" s="121"/>
      <c r="AF269" s="121"/>
      <c r="AP269" s="121"/>
      <c r="AZ269" s="121"/>
      <c r="BJ269" s="121"/>
      <c r="BT269" s="121"/>
      <c r="CD269" s="121"/>
      <c r="CN269" s="121"/>
      <c r="CX269" s="121"/>
      <c r="DH269" s="121"/>
      <c r="DR269" s="121"/>
      <c r="EB269" s="121"/>
      <c r="EL269" s="121"/>
      <c r="EV269" s="121"/>
      <c r="FF269" s="121"/>
      <c r="FP269" s="121"/>
      <c r="FZ269" s="121"/>
      <c r="GJ269" s="121"/>
      <c r="GT269" s="121"/>
      <c r="HD269" s="121"/>
      <c r="HN269" s="121"/>
      <c r="HX269" s="121"/>
      <c r="IH269" s="121"/>
      <c r="IR269" s="121"/>
    </row>
    <row xmlns:x14ac="http://schemas.microsoft.com/office/spreadsheetml/2009/9/ac" r="270" s="3" customFormat="true" x14ac:dyDescent="0.25">
      <c r="A270" s="372"/>
      <c r="B270" s="121"/>
      <c r="L270" s="121"/>
      <c r="V270" s="121"/>
      <c r="AF270" s="121"/>
      <c r="AP270" s="121"/>
      <c r="AZ270" s="121"/>
      <c r="BJ270" s="121"/>
      <c r="BT270" s="121"/>
      <c r="CD270" s="121"/>
      <c r="CN270" s="121"/>
      <c r="CX270" s="121"/>
      <c r="DH270" s="121"/>
      <c r="DR270" s="121"/>
      <c r="EB270" s="121"/>
      <c r="EL270" s="121"/>
      <c r="EV270" s="121"/>
      <c r="FF270" s="121"/>
      <c r="FP270" s="121"/>
      <c r="FZ270" s="121"/>
      <c r="GJ270" s="121"/>
      <c r="GT270" s="121"/>
      <c r="HD270" s="121"/>
      <c r="HN270" s="121"/>
      <c r="HX270" s="121"/>
      <c r="IH270" s="121"/>
      <c r="IR270" s="121"/>
    </row>
    <row xmlns:x14ac="http://schemas.microsoft.com/office/spreadsheetml/2009/9/ac" r="271" s="3" customFormat="true" x14ac:dyDescent="0.25">
      <c r="A271" s="372"/>
      <c r="B271" s="121"/>
      <c r="L271" s="121"/>
      <c r="V271" s="121"/>
      <c r="AF271" s="121"/>
      <c r="AP271" s="121"/>
      <c r="AZ271" s="121"/>
      <c r="BJ271" s="121"/>
      <c r="BT271" s="121"/>
      <c r="CD271" s="121"/>
      <c r="CN271" s="121"/>
      <c r="CX271" s="121"/>
      <c r="DH271" s="121"/>
      <c r="DR271" s="121"/>
      <c r="EB271" s="121"/>
      <c r="EL271" s="121"/>
      <c r="EV271" s="121"/>
      <c r="FF271" s="121"/>
      <c r="FP271" s="121"/>
      <c r="FZ271" s="121"/>
      <c r="GJ271" s="121"/>
      <c r="GT271" s="121"/>
      <c r="HD271" s="121"/>
      <c r="HN271" s="121"/>
      <c r="HX271" s="121"/>
      <c r="IH271" s="121"/>
      <c r="IR271" s="121"/>
    </row>
    <row xmlns:x14ac="http://schemas.microsoft.com/office/spreadsheetml/2009/9/ac" r="272" s="3" customFormat="true" x14ac:dyDescent="0.25">
      <c r="A272" s="372"/>
      <c r="B272" s="121"/>
      <c r="L272" s="121"/>
      <c r="V272" s="121"/>
      <c r="AF272" s="121"/>
      <c r="AP272" s="121"/>
      <c r="AZ272" s="121"/>
      <c r="BJ272" s="121"/>
      <c r="BT272" s="121"/>
      <c r="CD272" s="121"/>
      <c r="CN272" s="121"/>
      <c r="CX272" s="121"/>
      <c r="DH272" s="121"/>
      <c r="DR272" s="121"/>
      <c r="EB272" s="121"/>
      <c r="EL272" s="121"/>
      <c r="EV272" s="121"/>
      <c r="FF272" s="121"/>
      <c r="FP272" s="121"/>
      <c r="FZ272" s="121"/>
      <c r="GJ272" s="121"/>
      <c r="GT272" s="121"/>
      <c r="HD272" s="121"/>
      <c r="HN272" s="121"/>
      <c r="HX272" s="121"/>
      <c r="IH272" s="121"/>
      <c r="IR272" s="121"/>
    </row>
    <row xmlns:x14ac="http://schemas.microsoft.com/office/spreadsheetml/2009/9/ac" r="273" s="3" customFormat="true" x14ac:dyDescent="0.25">
      <c r="A273" s="372"/>
      <c r="B273" s="121"/>
      <c r="L273" s="121"/>
      <c r="V273" s="121"/>
      <c r="AF273" s="121"/>
      <c r="AP273" s="121"/>
      <c r="AZ273" s="121"/>
      <c r="BJ273" s="121"/>
      <c r="BT273" s="121"/>
      <c r="CD273" s="121"/>
      <c r="CN273" s="121"/>
      <c r="CX273" s="121"/>
      <c r="DH273" s="121"/>
      <c r="DR273" s="121"/>
      <c r="EB273" s="121"/>
      <c r="EL273" s="121"/>
      <c r="EV273" s="121"/>
      <c r="FF273" s="121"/>
      <c r="FP273" s="121"/>
      <c r="FZ273" s="121"/>
      <c r="GJ273" s="121"/>
      <c r="GT273" s="121"/>
      <c r="HD273" s="121"/>
      <c r="HN273" s="121"/>
      <c r="HX273" s="121"/>
      <c r="IH273" s="121"/>
      <c r="IR273" s="121"/>
    </row>
    <row xmlns:x14ac="http://schemas.microsoft.com/office/spreadsheetml/2009/9/ac" r="274" s="3" customFormat="true" x14ac:dyDescent="0.25">
      <c r="A274" s="372"/>
      <c r="B274" s="121"/>
      <c r="L274" s="121"/>
      <c r="V274" s="121"/>
      <c r="AF274" s="121"/>
      <c r="AP274" s="121"/>
      <c r="AZ274" s="121"/>
      <c r="BJ274" s="121"/>
      <c r="BT274" s="121"/>
      <c r="CD274" s="121"/>
      <c r="CN274" s="121"/>
      <c r="CX274" s="121"/>
      <c r="DH274" s="121"/>
      <c r="DR274" s="121"/>
      <c r="EB274" s="121"/>
      <c r="EL274" s="121"/>
      <c r="EV274" s="121"/>
      <c r="FF274" s="121"/>
      <c r="FP274" s="121"/>
      <c r="FZ274" s="121"/>
      <c r="GJ274" s="121"/>
      <c r="GT274" s="121"/>
      <c r="HD274" s="121"/>
      <c r="HN274" s="121"/>
      <c r="HX274" s="121"/>
      <c r="IH274" s="121"/>
      <c r="IR274" s="121"/>
    </row>
    <row xmlns:x14ac="http://schemas.microsoft.com/office/spreadsheetml/2009/9/ac" r="275" s="3" customFormat="true" x14ac:dyDescent="0.25">
      <c r="A275" s="372"/>
      <c r="B275" s="121"/>
      <c r="L275" s="121"/>
      <c r="V275" s="121"/>
      <c r="AF275" s="121"/>
      <c r="AP275" s="121"/>
      <c r="AZ275" s="121"/>
      <c r="BJ275" s="121"/>
      <c r="BT275" s="121"/>
      <c r="CD275" s="121"/>
      <c r="CN275" s="121"/>
      <c r="CX275" s="121"/>
      <c r="DH275" s="121"/>
      <c r="DR275" s="121"/>
      <c r="EB275" s="121"/>
      <c r="EL275" s="121"/>
      <c r="EV275" s="121"/>
      <c r="FF275" s="121"/>
      <c r="FP275" s="121"/>
      <c r="FZ275" s="121"/>
      <c r="GJ275" s="121"/>
      <c r="GT275" s="121"/>
      <c r="HD275" s="121"/>
      <c r="HN275" s="121"/>
      <c r="HX275" s="121"/>
      <c r="IH275" s="121"/>
      <c r="IR275" s="121"/>
    </row>
    <row xmlns:x14ac="http://schemas.microsoft.com/office/spreadsheetml/2009/9/ac" r="276" s="3" customFormat="true" x14ac:dyDescent="0.25">
      <c r="A276" s="372"/>
      <c r="B276" s="121"/>
      <c r="L276" s="121"/>
      <c r="V276" s="121"/>
      <c r="AF276" s="121"/>
      <c r="AP276" s="121"/>
      <c r="AZ276" s="121"/>
      <c r="BJ276" s="121"/>
      <c r="BT276" s="121"/>
      <c r="CD276" s="121"/>
      <c r="CN276" s="121"/>
      <c r="CX276" s="121"/>
      <c r="DH276" s="121"/>
      <c r="DR276" s="121"/>
      <c r="EB276" s="121"/>
      <c r="EL276" s="121"/>
      <c r="EV276" s="121"/>
      <c r="FF276" s="121"/>
      <c r="FP276" s="121"/>
      <c r="FZ276" s="121"/>
      <c r="GJ276" s="121"/>
      <c r="GT276" s="121"/>
      <c r="HD276" s="121"/>
      <c r="HN276" s="121"/>
      <c r="HX276" s="121"/>
      <c r="IH276" s="121"/>
      <c r="IR276" s="121"/>
    </row>
    <row xmlns:x14ac="http://schemas.microsoft.com/office/spreadsheetml/2009/9/ac" r="277" s="3" customFormat="true" x14ac:dyDescent="0.25">
      <c r="A277" s="372"/>
      <c r="B277" s="121"/>
      <c r="L277" s="121"/>
      <c r="V277" s="121"/>
      <c r="AF277" s="121"/>
      <c r="AP277" s="121"/>
      <c r="AZ277" s="121"/>
      <c r="BJ277" s="121"/>
      <c r="BT277" s="121"/>
      <c r="CD277" s="121"/>
      <c r="CN277" s="121"/>
      <c r="CX277" s="121"/>
      <c r="DH277" s="121"/>
      <c r="DR277" s="121"/>
      <c r="EB277" s="121"/>
      <c r="EL277" s="121"/>
      <c r="EV277" s="121"/>
      <c r="FF277" s="121"/>
      <c r="FP277" s="121"/>
      <c r="FZ277" s="121"/>
      <c r="GJ277" s="121"/>
      <c r="GT277" s="121"/>
      <c r="HD277" s="121"/>
      <c r="HN277" s="121"/>
      <c r="HX277" s="121"/>
      <c r="IH277" s="121"/>
      <c r="IR277" s="121"/>
    </row>
    <row xmlns:x14ac="http://schemas.microsoft.com/office/spreadsheetml/2009/9/ac" r="278" s="3" customFormat="true" x14ac:dyDescent="0.25">
      <c r="A278" s="372"/>
      <c r="B278" s="121"/>
      <c r="L278" s="121"/>
      <c r="V278" s="121"/>
      <c r="AF278" s="121"/>
      <c r="AP278" s="121"/>
      <c r="AZ278" s="121"/>
      <c r="BJ278" s="121"/>
      <c r="BT278" s="121"/>
      <c r="CD278" s="121"/>
      <c r="CN278" s="121"/>
      <c r="CX278" s="121"/>
      <c r="DH278" s="121"/>
      <c r="DR278" s="121"/>
      <c r="EB278" s="121"/>
      <c r="EL278" s="121"/>
      <c r="EV278" s="121"/>
      <c r="FF278" s="121"/>
      <c r="FP278" s="121"/>
      <c r="FZ278" s="121"/>
      <c r="GJ278" s="121"/>
      <c r="GT278" s="121"/>
      <c r="HD278" s="121"/>
      <c r="HN278" s="121"/>
      <c r="HX278" s="121"/>
      <c r="IH278" s="121"/>
      <c r="IR278" s="121"/>
    </row>
    <row xmlns:x14ac="http://schemas.microsoft.com/office/spreadsheetml/2009/9/ac" r="279" s="3" customFormat="true" x14ac:dyDescent="0.25">
      <c r="A279" s="372"/>
      <c r="B279" s="121"/>
      <c r="L279" s="121"/>
      <c r="V279" s="121"/>
      <c r="AF279" s="121"/>
      <c r="AP279" s="121"/>
      <c r="AZ279" s="121"/>
      <c r="BJ279" s="121"/>
      <c r="BT279" s="121"/>
      <c r="CD279" s="121"/>
      <c r="CN279" s="121"/>
      <c r="CX279" s="121"/>
      <c r="DH279" s="121"/>
      <c r="DR279" s="121"/>
      <c r="EB279" s="121"/>
      <c r="EL279" s="121"/>
      <c r="EV279" s="121"/>
      <c r="FF279" s="121"/>
      <c r="FP279" s="121"/>
      <c r="FZ279" s="121"/>
      <c r="GJ279" s="121"/>
      <c r="GT279" s="121"/>
      <c r="HD279" s="121"/>
      <c r="HN279" s="121"/>
      <c r="HX279" s="121"/>
      <c r="IH279" s="121"/>
      <c r="IR279" s="121"/>
    </row>
    <row xmlns:x14ac="http://schemas.microsoft.com/office/spreadsheetml/2009/9/ac" r="280" s="3" customFormat="true" x14ac:dyDescent="0.25">
      <c r="A280" s="372"/>
      <c r="B280" s="121"/>
      <c r="L280" s="121"/>
      <c r="V280" s="121"/>
      <c r="AF280" s="121"/>
      <c r="AP280" s="121"/>
      <c r="AZ280" s="121"/>
      <c r="BJ280" s="121"/>
      <c r="BT280" s="121"/>
      <c r="CD280" s="121"/>
      <c r="CN280" s="121"/>
      <c r="CX280" s="121"/>
      <c r="DH280" s="121"/>
      <c r="DR280" s="121"/>
      <c r="EB280" s="121"/>
      <c r="EL280" s="121"/>
      <c r="EV280" s="121"/>
      <c r="FF280" s="121"/>
      <c r="FP280" s="121"/>
      <c r="FZ280" s="121"/>
      <c r="GJ280" s="121"/>
      <c r="GT280" s="121"/>
      <c r="HD280" s="121"/>
      <c r="HN280" s="121"/>
      <c r="HX280" s="121"/>
      <c r="IH280" s="121"/>
      <c r="IR280" s="121"/>
    </row>
    <row xmlns:x14ac="http://schemas.microsoft.com/office/spreadsheetml/2009/9/ac" r="281" s="3" customFormat="true" x14ac:dyDescent="0.25">
      <c r="A281" s="372"/>
      <c r="B281" s="121"/>
      <c r="L281" s="121"/>
      <c r="V281" s="121"/>
      <c r="AF281" s="121"/>
      <c r="AP281" s="121"/>
      <c r="AZ281" s="121"/>
      <c r="BJ281" s="121"/>
      <c r="BT281" s="121"/>
      <c r="CD281" s="121"/>
      <c r="CN281" s="121"/>
      <c r="CX281" s="121"/>
      <c r="DH281" s="121"/>
      <c r="DR281" s="121"/>
      <c r="EB281" s="121"/>
      <c r="EL281" s="121"/>
      <c r="EV281" s="121"/>
      <c r="FF281" s="121"/>
      <c r="FP281" s="121"/>
      <c r="FZ281" s="121"/>
      <c r="GJ281" s="121"/>
      <c r="GT281" s="121"/>
      <c r="HD281" s="121"/>
      <c r="HN281" s="121"/>
      <c r="HX281" s="121"/>
      <c r="IH281" s="121"/>
      <c r="IR281" s="121"/>
    </row>
    <row xmlns:x14ac="http://schemas.microsoft.com/office/spreadsheetml/2009/9/ac" r="282" s="3" customFormat="true" x14ac:dyDescent="0.25">
      <c r="A282" s="372"/>
      <c r="B282" s="121"/>
      <c r="L282" s="121"/>
      <c r="V282" s="121"/>
      <c r="AF282" s="121"/>
      <c r="AP282" s="121"/>
      <c r="AZ282" s="121"/>
      <c r="BJ282" s="121"/>
      <c r="BT282" s="121"/>
      <c r="CD282" s="121"/>
      <c r="CN282" s="121"/>
      <c r="CX282" s="121"/>
      <c r="DH282" s="121"/>
      <c r="DR282" s="121"/>
      <c r="EB282" s="121"/>
      <c r="EL282" s="121"/>
      <c r="EV282" s="121"/>
      <c r="FF282" s="121"/>
      <c r="FP282" s="121"/>
      <c r="FZ282" s="121"/>
      <c r="GJ282" s="121"/>
      <c r="GT282" s="121"/>
      <c r="HD282" s="121"/>
      <c r="HN282" s="121"/>
      <c r="HX282" s="121"/>
      <c r="IH282" s="121"/>
      <c r="IR282" s="121"/>
    </row>
    <row xmlns:x14ac="http://schemas.microsoft.com/office/spreadsheetml/2009/9/ac" r="283" s="3" customFormat="true" x14ac:dyDescent="0.25">
      <c r="A283" s="372"/>
      <c r="B283" s="121"/>
      <c r="L283" s="121"/>
      <c r="V283" s="121"/>
      <c r="AF283" s="121"/>
      <c r="AP283" s="121"/>
      <c r="AZ283" s="121"/>
      <c r="BJ283" s="121"/>
      <c r="BT283" s="121"/>
      <c r="CD283" s="121"/>
      <c r="CN283" s="121"/>
      <c r="CX283" s="121"/>
      <c r="DH283" s="121"/>
      <c r="DR283" s="121"/>
      <c r="EB283" s="121"/>
      <c r="EL283" s="121"/>
      <c r="EV283" s="121"/>
      <c r="FF283" s="121"/>
      <c r="FP283" s="121"/>
      <c r="FZ283" s="121"/>
      <c r="GJ283" s="121"/>
      <c r="GT283" s="121"/>
      <c r="HD283" s="121"/>
      <c r="HN283" s="121"/>
      <c r="HX283" s="121"/>
      <c r="IH283" s="121"/>
      <c r="IR283" s="121"/>
    </row>
    <row xmlns:x14ac="http://schemas.microsoft.com/office/spreadsheetml/2009/9/ac" r="284" s="3" customFormat="true" x14ac:dyDescent="0.25">
      <c r="A284" s="372"/>
      <c r="B284" s="121"/>
      <c r="L284" s="121"/>
      <c r="V284" s="121"/>
      <c r="AF284" s="121"/>
      <c r="AP284" s="121"/>
      <c r="AZ284" s="121"/>
      <c r="BJ284" s="121"/>
      <c r="BT284" s="121"/>
      <c r="CD284" s="121"/>
      <c r="CN284" s="121"/>
      <c r="CX284" s="121"/>
      <c r="DH284" s="121"/>
      <c r="DR284" s="121"/>
      <c r="EB284" s="121"/>
      <c r="EL284" s="121"/>
      <c r="EV284" s="121"/>
      <c r="FF284" s="121"/>
      <c r="FP284" s="121"/>
      <c r="FZ284" s="121"/>
      <c r="GJ284" s="121"/>
      <c r="GT284" s="121"/>
      <c r="HD284" s="121"/>
      <c r="HN284" s="121"/>
      <c r="HX284" s="121"/>
      <c r="IH284" s="121"/>
      <c r="IR284" s="121"/>
    </row>
    <row xmlns:x14ac="http://schemas.microsoft.com/office/spreadsheetml/2009/9/ac" r="285" s="3" customFormat="true" x14ac:dyDescent="0.25">
      <c r="A285" s="372"/>
      <c r="B285" s="121"/>
      <c r="L285" s="121"/>
      <c r="V285" s="121"/>
      <c r="AF285" s="121"/>
      <c r="AP285" s="121"/>
      <c r="AZ285" s="121"/>
      <c r="BJ285" s="121"/>
      <c r="BT285" s="121"/>
      <c r="CD285" s="121"/>
      <c r="CN285" s="121"/>
      <c r="CX285" s="121"/>
      <c r="DH285" s="121"/>
      <c r="DR285" s="121"/>
      <c r="EB285" s="121"/>
      <c r="EL285" s="121"/>
      <c r="EV285" s="121"/>
      <c r="FF285" s="121"/>
      <c r="FP285" s="121"/>
      <c r="FZ285" s="121"/>
      <c r="GJ285" s="121"/>
      <c r="GT285" s="121"/>
      <c r="HD285" s="121"/>
      <c r="HN285" s="121"/>
      <c r="HX285" s="121"/>
      <c r="IH285" s="121"/>
      <c r="IR285" s="121"/>
    </row>
    <row xmlns:x14ac="http://schemas.microsoft.com/office/spreadsheetml/2009/9/ac" r="286" s="3" customFormat="true" x14ac:dyDescent="0.25">
      <c r="A286" s="372"/>
      <c r="B286" s="121"/>
      <c r="L286" s="121"/>
      <c r="V286" s="121"/>
      <c r="AF286" s="121"/>
      <c r="AP286" s="121"/>
      <c r="AZ286" s="121"/>
      <c r="BJ286" s="121"/>
      <c r="BT286" s="121"/>
      <c r="CD286" s="121"/>
      <c r="CN286" s="121"/>
      <c r="CX286" s="121"/>
      <c r="DH286" s="121"/>
      <c r="DR286" s="121"/>
      <c r="EB286" s="121"/>
      <c r="EL286" s="121"/>
      <c r="EV286" s="121"/>
      <c r="FF286" s="121"/>
      <c r="FP286" s="121"/>
      <c r="FZ286" s="121"/>
      <c r="GJ286" s="121"/>
      <c r="GT286" s="121"/>
      <c r="HD286" s="121"/>
      <c r="HN286" s="121"/>
      <c r="HX286" s="121"/>
      <c r="IH286" s="121"/>
      <c r="IR286" s="121"/>
    </row>
    <row xmlns:x14ac="http://schemas.microsoft.com/office/spreadsheetml/2009/9/ac" r="287" s="3" customFormat="true" x14ac:dyDescent="0.25">
      <c r="A287" s="372"/>
      <c r="B287" s="121"/>
      <c r="L287" s="121"/>
      <c r="V287" s="121"/>
      <c r="AF287" s="121"/>
      <c r="AP287" s="121"/>
      <c r="AZ287" s="121"/>
      <c r="BJ287" s="121"/>
      <c r="BT287" s="121"/>
      <c r="CD287" s="121"/>
      <c r="CN287" s="121"/>
      <c r="CX287" s="121"/>
      <c r="DH287" s="121"/>
      <c r="DR287" s="121"/>
      <c r="EB287" s="121"/>
      <c r="EL287" s="121"/>
      <c r="EV287" s="121"/>
      <c r="FF287" s="121"/>
      <c r="FP287" s="121"/>
      <c r="FZ287" s="121"/>
      <c r="GJ287" s="121"/>
      <c r="GT287" s="121"/>
      <c r="HD287" s="121"/>
      <c r="HN287" s="121"/>
      <c r="HX287" s="121"/>
      <c r="IH287" s="121"/>
      <c r="IR287" s="121"/>
    </row>
    <row xmlns:x14ac="http://schemas.microsoft.com/office/spreadsheetml/2009/9/ac" r="288" s="3" customFormat="true" x14ac:dyDescent="0.25">
      <c r="A288" s="372"/>
      <c r="B288" s="121"/>
      <c r="L288" s="121"/>
      <c r="V288" s="121"/>
      <c r="AF288" s="121"/>
      <c r="AP288" s="121"/>
      <c r="AZ288" s="121"/>
      <c r="BJ288" s="121"/>
      <c r="BT288" s="121"/>
      <c r="CD288" s="121"/>
      <c r="CN288" s="121"/>
      <c r="CX288" s="121"/>
      <c r="DH288" s="121"/>
      <c r="DR288" s="121"/>
      <c r="EB288" s="121"/>
      <c r="EL288" s="121"/>
      <c r="EV288" s="121"/>
      <c r="FF288" s="121"/>
      <c r="FP288" s="121"/>
      <c r="FZ288" s="121"/>
      <c r="GJ288" s="121"/>
      <c r="GT288" s="121"/>
      <c r="HD288" s="121"/>
      <c r="HN288" s="121"/>
      <c r="HX288" s="121"/>
      <c r="IH288" s="121"/>
      <c r="IR288" s="121"/>
    </row>
    <row xmlns:x14ac="http://schemas.microsoft.com/office/spreadsheetml/2009/9/ac" r="289" s="3" customFormat="true" x14ac:dyDescent="0.25">
      <c r="A289" s="372"/>
      <c r="B289" s="121"/>
      <c r="L289" s="121"/>
      <c r="V289" s="121"/>
      <c r="AF289" s="121"/>
      <c r="AP289" s="121"/>
      <c r="AZ289" s="121"/>
      <c r="BJ289" s="121"/>
      <c r="BT289" s="121"/>
      <c r="CD289" s="121"/>
      <c r="CN289" s="121"/>
      <c r="CX289" s="121"/>
      <c r="DH289" s="121"/>
      <c r="DR289" s="121"/>
      <c r="EB289" s="121"/>
      <c r="EL289" s="121"/>
      <c r="EV289" s="121"/>
      <c r="FF289" s="121"/>
      <c r="FP289" s="121"/>
      <c r="FZ289" s="121"/>
      <c r="GJ289" s="121"/>
      <c r="GT289" s="121"/>
      <c r="HD289" s="121"/>
      <c r="HN289" s="121"/>
      <c r="HX289" s="121"/>
      <c r="IH289" s="121"/>
      <c r="IR289" s="121"/>
    </row>
    <row xmlns:x14ac="http://schemas.microsoft.com/office/spreadsheetml/2009/9/ac" r="290" s="3" customFormat="true" x14ac:dyDescent="0.25">
      <c r="A290" s="372"/>
      <c r="B290" s="121"/>
      <c r="L290" s="121"/>
      <c r="V290" s="121"/>
      <c r="AF290" s="121"/>
      <c r="AP290" s="121"/>
      <c r="AZ290" s="121"/>
      <c r="BJ290" s="121"/>
      <c r="BT290" s="121"/>
      <c r="CD290" s="121"/>
      <c r="CN290" s="121"/>
      <c r="CX290" s="121"/>
      <c r="DH290" s="121"/>
      <c r="DR290" s="121"/>
      <c r="EB290" s="121"/>
      <c r="EL290" s="121"/>
      <c r="EV290" s="121"/>
      <c r="FF290" s="121"/>
      <c r="FP290" s="121"/>
      <c r="FZ290" s="121"/>
      <c r="GJ290" s="121"/>
      <c r="GT290" s="121"/>
      <c r="HD290" s="121"/>
      <c r="HN290" s="121"/>
      <c r="HX290" s="121"/>
      <c r="IH290" s="121"/>
      <c r="IR290" s="121"/>
    </row>
    <row xmlns:x14ac="http://schemas.microsoft.com/office/spreadsheetml/2009/9/ac" r="291" s="3" customFormat="true" x14ac:dyDescent="0.25">
      <c r="A291" s="372"/>
      <c r="B291" s="121"/>
      <c r="L291" s="121"/>
      <c r="V291" s="121"/>
      <c r="AF291" s="121"/>
      <c r="AP291" s="121"/>
      <c r="AZ291" s="121"/>
      <c r="BJ291" s="121"/>
      <c r="BT291" s="121"/>
      <c r="CD291" s="121"/>
      <c r="CN291" s="121"/>
      <c r="CX291" s="121"/>
      <c r="DH291" s="121"/>
      <c r="DR291" s="121"/>
      <c r="EB291" s="121"/>
      <c r="EL291" s="121"/>
      <c r="EV291" s="121"/>
      <c r="FF291" s="121"/>
      <c r="FP291" s="121"/>
      <c r="FZ291" s="121"/>
      <c r="GJ291" s="121"/>
      <c r="GT291" s="121"/>
      <c r="HD291" s="121"/>
      <c r="HN291" s="121"/>
      <c r="HX291" s="121"/>
      <c r="IH291" s="121"/>
      <c r="IR291" s="121"/>
    </row>
    <row xmlns:x14ac="http://schemas.microsoft.com/office/spreadsheetml/2009/9/ac" r="292" s="3" customFormat="true" x14ac:dyDescent="0.25">
      <c r="A292" s="372"/>
      <c r="B292" s="121"/>
      <c r="L292" s="121"/>
      <c r="V292" s="121"/>
      <c r="AF292" s="121"/>
      <c r="AP292" s="121"/>
      <c r="AZ292" s="121"/>
      <c r="BJ292" s="121"/>
      <c r="BT292" s="121"/>
      <c r="CD292" s="121"/>
      <c r="CN292" s="121"/>
      <c r="CX292" s="121"/>
      <c r="DH292" s="121"/>
      <c r="DR292" s="121"/>
      <c r="EB292" s="121"/>
      <c r="EL292" s="121"/>
      <c r="EV292" s="121"/>
      <c r="FF292" s="121"/>
      <c r="FP292" s="121"/>
      <c r="FZ292" s="121"/>
      <c r="GJ292" s="121"/>
      <c r="GT292" s="121"/>
      <c r="HD292" s="121"/>
      <c r="HN292" s="121"/>
      <c r="HX292" s="121"/>
      <c r="IH292" s="121"/>
      <c r="IR292" s="121"/>
    </row>
    <row xmlns:x14ac="http://schemas.microsoft.com/office/spreadsheetml/2009/9/ac" r="293" s="3" customFormat="true" x14ac:dyDescent="0.25">
      <c r="A293" s="372"/>
      <c r="B293" s="121"/>
      <c r="L293" s="121"/>
      <c r="V293" s="121"/>
      <c r="AF293" s="121"/>
      <c r="AP293" s="121"/>
      <c r="AZ293" s="121"/>
      <c r="BJ293" s="121"/>
      <c r="BT293" s="121"/>
      <c r="CD293" s="121"/>
      <c r="CN293" s="121"/>
      <c r="CX293" s="121"/>
      <c r="DH293" s="121"/>
      <c r="DR293" s="121"/>
      <c r="EB293" s="121"/>
      <c r="EL293" s="121"/>
      <c r="EV293" s="121"/>
      <c r="FF293" s="121"/>
      <c r="FP293" s="121"/>
      <c r="FZ293" s="121"/>
      <c r="GJ293" s="121"/>
      <c r="GT293" s="121"/>
      <c r="HD293" s="121"/>
      <c r="HN293" s="121"/>
      <c r="HX293" s="121"/>
      <c r="IH293" s="121"/>
      <c r="IR293" s="121"/>
    </row>
    <row xmlns:x14ac="http://schemas.microsoft.com/office/spreadsheetml/2009/9/ac" r="294" s="3" customFormat="true" x14ac:dyDescent="0.25">
      <c r="A294" s="372"/>
      <c r="B294" s="121"/>
      <c r="L294" s="121"/>
      <c r="V294" s="121"/>
      <c r="AF294" s="121"/>
      <c r="AP294" s="121"/>
      <c r="AZ294" s="121"/>
      <c r="BJ294" s="121"/>
      <c r="BT294" s="121"/>
      <c r="CD294" s="121"/>
      <c r="CN294" s="121"/>
      <c r="CX294" s="121"/>
      <c r="DH294" s="121"/>
      <c r="DR294" s="121"/>
      <c r="EB294" s="121"/>
      <c r="EL294" s="121"/>
      <c r="EV294" s="121"/>
      <c r="FF294" s="121"/>
      <c r="FP294" s="121"/>
      <c r="FZ294" s="121"/>
      <c r="GJ294" s="121"/>
      <c r="GT294" s="121"/>
      <c r="HD294" s="121"/>
      <c r="HN294" s="121"/>
      <c r="HX294" s="121"/>
      <c r="IH294" s="121"/>
      <c r="IR294" s="121"/>
    </row>
    <row xmlns:x14ac="http://schemas.microsoft.com/office/spreadsheetml/2009/9/ac" r="295" s="3" customFormat="true" x14ac:dyDescent="0.25">
      <c r="A295" s="372"/>
      <c r="B295" s="121"/>
      <c r="L295" s="121"/>
      <c r="V295" s="121"/>
      <c r="AF295" s="121"/>
      <c r="AP295" s="121"/>
      <c r="AZ295" s="121"/>
      <c r="BJ295" s="121"/>
      <c r="BT295" s="121"/>
      <c r="CD295" s="121"/>
      <c r="CN295" s="121"/>
      <c r="CX295" s="121"/>
      <c r="DH295" s="121"/>
      <c r="DR295" s="121"/>
      <c r="EB295" s="121"/>
      <c r="EL295" s="121"/>
      <c r="EV295" s="121"/>
      <c r="FF295" s="121"/>
      <c r="FP295" s="121"/>
      <c r="FZ295" s="121"/>
      <c r="GJ295" s="121"/>
      <c r="GT295" s="121"/>
      <c r="HD295" s="121"/>
      <c r="HN295" s="121"/>
      <c r="HX295" s="121"/>
      <c r="IH295" s="121"/>
      <c r="IR295" s="121"/>
    </row>
    <row xmlns:x14ac="http://schemas.microsoft.com/office/spreadsheetml/2009/9/ac" r="296" s="3" customFormat="true" x14ac:dyDescent="0.25">
      <c r="A296" s="372"/>
      <c r="B296" s="121"/>
      <c r="L296" s="121"/>
      <c r="V296" s="121"/>
      <c r="AF296" s="121"/>
      <c r="AP296" s="121"/>
      <c r="AZ296" s="121"/>
      <c r="BJ296" s="121"/>
      <c r="BT296" s="121"/>
      <c r="CD296" s="121"/>
      <c r="CN296" s="121"/>
      <c r="CX296" s="121"/>
      <c r="DH296" s="121"/>
      <c r="DR296" s="121"/>
      <c r="EB296" s="121"/>
      <c r="EL296" s="121"/>
      <c r="EV296" s="121"/>
      <c r="FF296" s="121"/>
      <c r="FP296" s="121"/>
      <c r="FZ296" s="121"/>
      <c r="GJ296" s="121"/>
      <c r="GT296" s="121"/>
      <c r="HD296" s="121"/>
      <c r="HN296" s="121"/>
      <c r="HX296" s="121"/>
      <c r="IH296" s="121"/>
      <c r="IR296" s="121"/>
    </row>
    <row xmlns:x14ac="http://schemas.microsoft.com/office/spreadsheetml/2009/9/ac" r="297" s="3" customFormat="true" x14ac:dyDescent="0.25">
      <c r="A297" s="372"/>
      <c r="B297" s="121"/>
      <c r="L297" s="121"/>
      <c r="V297" s="121"/>
      <c r="AF297" s="121"/>
      <c r="AP297" s="121"/>
      <c r="AZ297" s="121"/>
      <c r="BJ297" s="121"/>
      <c r="BT297" s="121"/>
      <c r="CD297" s="121"/>
      <c r="CN297" s="121"/>
      <c r="CX297" s="121"/>
      <c r="DH297" s="121"/>
      <c r="DR297" s="121"/>
      <c r="EB297" s="121"/>
      <c r="EL297" s="121"/>
      <c r="EV297" s="121"/>
      <c r="FF297" s="121"/>
      <c r="FP297" s="121"/>
      <c r="FZ297" s="121"/>
      <c r="GJ297" s="121"/>
      <c r="GT297" s="121"/>
      <c r="HD297" s="121"/>
      <c r="HN297" s="121"/>
      <c r="HX297" s="121"/>
      <c r="IH297" s="121"/>
      <c r="IR297" s="121"/>
    </row>
    <row xmlns:x14ac="http://schemas.microsoft.com/office/spreadsheetml/2009/9/ac" r="298" s="3" customFormat="true" x14ac:dyDescent="0.25">
      <c r="A298" s="372"/>
      <c r="B298" s="121"/>
      <c r="L298" s="121"/>
      <c r="V298" s="121"/>
      <c r="AF298" s="121"/>
      <c r="AP298" s="121"/>
      <c r="AZ298" s="121"/>
      <c r="BJ298" s="121"/>
      <c r="BT298" s="121"/>
      <c r="CD298" s="121"/>
      <c r="CN298" s="121"/>
      <c r="CX298" s="121"/>
      <c r="DH298" s="121"/>
      <c r="DR298" s="121"/>
      <c r="EB298" s="121"/>
      <c r="EL298" s="121"/>
      <c r="EV298" s="121"/>
      <c r="FF298" s="121"/>
      <c r="FP298" s="121"/>
      <c r="FZ298" s="121"/>
      <c r="GJ298" s="121"/>
      <c r="GT298" s="121"/>
      <c r="HD298" s="121"/>
      <c r="HN298" s="121"/>
      <c r="HX298" s="121"/>
      <c r="IH298" s="121"/>
      <c r="IR298" s="121"/>
    </row>
    <row xmlns:x14ac="http://schemas.microsoft.com/office/spreadsheetml/2009/9/ac" r="299" s="3" customFormat="true" x14ac:dyDescent="0.25">
      <c r="A299" s="372"/>
      <c r="B299" s="121"/>
      <c r="L299" s="121"/>
      <c r="V299" s="121"/>
      <c r="AF299" s="121"/>
      <c r="AP299" s="121"/>
      <c r="AZ299" s="121"/>
      <c r="BJ299" s="121"/>
      <c r="BT299" s="121"/>
      <c r="CD299" s="121"/>
      <c r="CN299" s="121"/>
      <c r="CX299" s="121"/>
      <c r="DH299" s="121"/>
      <c r="DR299" s="121"/>
      <c r="EB299" s="121"/>
      <c r="EL299" s="121"/>
      <c r="EV299" s="121"/>
      <c r="FF299" s="121"/>
      <c r="FP299" s="121"/>
      <c r="FZ299" s="121"/>
      <c r="GJ299" s="121"/>
      <c r="GT299" s="121"/>
      <c r="HD299" s="121"/>
      <c r="HN299" s="121"/>
      <c r="HX299" s="121"/>
      <c r="IH299" s="121"/>
      <c r="IR299" s="121"/>
    </row>
    <row xmlns:x14ac="http://schemas.microsoft.com/office/spreadsheetml/2009/9/ac" r="300" s="3" customFormat="true" x14ac:dyDescent="0.25">
      <c r="A300" s="372"/>
      <c r="B300" s="121"/>
      <c r="L300" s="121"/>
      <c r="V300" s="121"/>
      <c r="AF300" s="121"/>
      <c r="AP300" s="121"/>
      <c r="AZ300" s="121"/>
      <c r="BJ300" s="121"/>
      <c r="BT300" s="121"/>
      <c r="CD300" s="121"/>
      <c r="CN300" s="121"/>
      <c r="CX300" s="121"/>
      <c r="DH300" s="121"/>
      <c r="DR300" s="121"/>
      <c r="EB300" s="121"/>
      <c r="EL300" s="121"/>
      <c r="EV300" s="121"/>
      <c r="FF300" s="121"/>
      <c r="FP300" s="121"/>
      <c r="FZ300" s="121"/>
      <c r="GJ300" s="121"/>
      <c r="GT300" s="121"/>
      <c r="HD300" s="121"/>
      <c r="HN300" s="121"/>
      <c r="HX300" s="121"/>
      <c r="IH300" s="121"/>
      <c r="IR300" s="121"/>
    </row>
    <row xmlns:x14ac="http://schemas.microsoft.com/office/spreadsheetml/2009/9/ac" r="301" s="3" customFormat="true" x14ac:dyDescent="0.25">
      <c r="A301" s="372"/>
      <c r="B301" s="121"/>
      <c r="L301" s="121"/>
      <c r="V301" s="121"/>
      <c r="AF301" s="121"/>
      <c r="AP301" s="121"/>
      <c r="AZ301" s="121"/>
      <c r="BJ301" s="121"/>
      <c r="BT301" s="121"/>
      <c r="CD301" s="121"/>
      <c r="CN301" s="121"/>
      <c r="CX301" s="121"/>
      <c r="DH301" s="121"/>
      <c r="DR301" s="121"/>
      <c r="EB301" s="121"/>
      <c r="EL301" s="121"/>
      <c r="EV301" s="121"/>
      <c r="FF301" s="121"/>
      <c r="FP301" s="121"/>
      <c r="FZ301" s="121"/>
      <c r="GJ301" s="121"/>
      <c r="GT301" s="121"/>
      <c r="HD301" s="121"/>
      <c r="HN301" s="121"/>
      <c r="HX301" s="121"/>
      <c r="IH301" s="121"/>
      <c r="IR301" s="121"/>
    </row>
    <row xmlns:x14ac="http://schemas.microsoft.com/office/spreadsheetml/2009/9/ac" r="302" s="3" customFormat="true" x14ac:dyDescent="0.25">
      <c r="A302" s="372"/>
      <c r="B302" s="121"/>
      <c r="L302" s="121"/>
      <c r="V302" s="121"/>
      <c r="AF302" s="121"/>
      <c r="AP302" s="121"/>
      <c r="AZ302" s="121"/>
      <c r="BJ302" s="121"/>
      <c r="BT302" s="121"/>
      <c r="CD302" s="121"/>
      <c r="CN302" s="121"/>
      <c r="CX302" s="121"/>
      <c r="DH302" s="121"/>
      <c r="DR302" s="121"/>
      <c r="EB302" s="121"/>
      <c r="EL302" s="121"/>
      <c r="EV302" s="121"/>
      <c r="FF302" s="121"/>
      <c r="FP302" s="121"/>
      <c r="FZ302" s="121"/>
      <c r="GJ302" s="121"/>
      <c r="GT302" s="121"/>
      <c r="HD302" s="121"/>
      <c r="HN302" s="121"/>
      <c r="HX302" s="121"/>
      <c r="IH302" s="121"/>
      <c r="IR302" s="121"/>
    </row>
    <row xmlns:x14ac="http://schemas.microsoft.com/office/spreadsheetml/2009/9/ac" r="303" s="3" customFormat="true" x14ac:dyDescent="0.25">
      <c r="A303" s="372"/>
      <c r="B303" s="121"/>
      <c r="L303" s="121"/>
      <c r="V303" s="121"/>
      <c r="AF303" s="121"/>
      <c r="AP303" s="121"/>
      <c r="AZ303" s="121"/>
      <c r="BJ303" s="121"/>
      <c r="BT303" s="121"/>
      <c r="CD303" s="121"/>
      <c r="CN303" s="121"/>
      <c r="CX303" s="121"/>
      <c r="DH303" s="121"/>
      <c r="DR303" s="121"/>
      <c r="EB303" s="121"/>
      <c r="EL303" s="121"/>
      <c r="EV303" s="121"/>
      <c r="FF303" s="121"/>
      <c r="FP303" s="121"/>
      <c r="FZ303" s="121"/>
      <c r="GJ303" s="121"/>
      <c r="GT303" s="121"/>
      <c r="HD303" s="121"/>
      <c r="HN303" s="121"/>
      <c r="HX303" s="121"/>
      <c r="IH303" s="121"/>
      <c r="IR303" s="121"/>
    </row>
    <row xmlns:x14ac="http://schemas.microsoft.com/office/spreadsheetml/2009/9/ac" r="304" s="3" customFormat="true" x14ac:dyDescent="0.25">
      <c r="A304" s="372"/>
      <c r="B304" s="121"/>
      <c r="L304" s="121"/>
      <c r="V304" s="121"/>
      <c r="AF304" s="121"/>
      <c r="AP304" s="121"/>
      <c r="AZ304" s="121"/>
      <c r="BJ304" s="121"/>
      <c r="BT304" s="121"/>
      <c r="CD304" s="121"/>
      <c r="CN304" s="121"/>
      <c r="CX304" s="121"/>
      <c r="DH304" s="121"/>
      <c r="DR304" s="121"/>
      <c r="EB304" s="121"/>
      <c r="EL304" s="121"/>
      <c r="EV304" s="121"/>
      <c r="FF304" s="121"/>
      <c r="FP304" s="121"/>
      <c r="FZ304" s="121"/>
      <c r="GJ304" s="121"/>
      <c r="GT304" s="121"/>
      <c r="HD304" s="121"/>
      <c r="HN304" s="121"/>
      <c r="HX304" s="121"/>
      <c r="IH304" s="121"/>
      <c r="IR304" s="121"/>
    </row>
    <row xmlns:x14ac="http://schemas.microsoft.com/office/spreadsheetml/2009/9/ac" r="305" s="3" customFormat="true" x14ac:dyDescent="0.25">
      <c r="A305" s="372"/>
      <c r="B305" s="121"/>
      <c r="L305" s="121"/>
      <c r="V305" s="121"/>
      <c r="AF305" s="121"/>
      <c r="AP305" s="121"/>
      <c r="AZ305" s="121"/>
      <c r="BJ305" s="121"/>
      <c r="BT305" s="121"/>
      <c r="CD305" s="121"/>
      <c r="CN305" s="121"/>
      <c r="CX305" s="121"/>
      <c r="DH305" s="121"/>
      <c r="DR305" s="121"/>
      <c r="EB305" s="121"/>
      <c r="EL305" s="121"/>
      <c r="EV305" s="121"/>
      <c r="FF305" s="121"/>
      <c r="FP305" s="121"/>
      <c r="FZ305" s="121"/>
      <c r="GJ305" s="121"/>
      <c r="GT305" s="121"/>
      <c r="HD305" s="121"/>
      <c r="HN305" s="121"/>
      <c r="HX305" s="121"/>
      <c r="IH305" s="121"/>
      <c r="IR305" s="121"/>
    </row>
    <row xmlns:x14ac="http://schemas.microsoft.com/office/spreadsheetml/2009/9/ac" r="306" s="3" customFormat="true" x14ac:dyDescent="0.25">
      <c r="A306" s="372"/>
      <c r="B306" s="121"/>
      <c r="L306" s="121"/>
      <c r="V306" s="121"/>
      <c r="AF306" s="121"/>
      <c r="AP306" s="121"/>
      <c r="AZ306" s="121"/>
      <c r="BJ306" s="121"/>
      <c r="BT306" s="121"/>
      <c r="CD306" s="121"/>
      <c r="CN306" s="121"/>
      <c r="CX306" s="121"/>
      <c r="DH306" s="121"/>
      <c r="DR306" s="121"/>
      <c r="EB306" s="121"/>
      <c r="EL306" s="121"/>
      <c r="EV306" s="121"/>
      <c r="FF306" s="121"/>
      <c r="FP306" s="121"/>
      <c r="FZ306" s="121"/>
      <c r="GJ306" s="121"/>
      <c r="GT306" s="121"/>
      <c r="HD306" s="121"/>
      <c r="HN306" s="121"/>
      <c r="HX306" s="121"/>
      <c r="IH306" s="121"/>
      <c r="IR306" s="121"/>
    </row>
    <row xmlns:x14ac="http://schemas.microsoft.com/office/spreadsheetml/2009/9/ac" r="307" s="3" customFormat="true" x14ac:dyDescent="0.25">
      <c r="A307" s="372"/>
      <c r="B307" s="121"/>
      <c r="L307" s="121"/>
      <c r="V307" s="121"/>
      <c r="AF307" s="121"/>
      <c r="AP307" s="121"/>
      <c r="AZ307" s="121"/>
      <c r="BJ307" s="121"/>
      <c r="BT307" s="121"/>
      <c r="CD307" s="121"/>
      <c r="CN307" s="121"/>
      <c r="CX307" s="121"/>
      <c r="DH307" s="121"/>
      <c r="DR307" s="121"/>
      <c r="EB307" s="121"/>
      <c r="EL307" s="121"/>
      <c r="EV307" s="121"/>
      <c r="FF307" s="121"/>
      <c r="FP307" s="121"/>
      <c r="FZ307" s="121"/>
      <c r="GJ307" s="121"/>
      <c r="GT307" s="121"/>
      <c r="HD307" s="121"/>
      <c r="HN307" s="121"/>
      <c r="HX307" s="121"/>
      <c r="IH307" s="121"/>
      <c r="IR307" s="121"/>
    </row>
    <row xmlns:x14ac="http://schemas.microsoft.com/office/spreadsheetml/2009/9/ac" r="308" s="3" customFormat="true" x14ac:dyDescent="0.25">
      <c r="A308" s="372"/>
      <c r="B308" s="121"/>
      <c r="L308" s="121"/>
      <c r="V308" s="121"/>
      <c r="AF308" s="121"/>
      <c r="AP308" s="121"/>
      <c r="AZ308" s="121"/>
      <c r="BJ308" s="121"/>
      <c r="BT308" s="121"/>
      <c r="CD308" s="121"/>
      <c r="CN308" s="121"/>
      <c r="CX308" s="121"/>
      <c r="DH308" s="121"/>
      <c r="DR308" s="121"/>
      <c r="EB308" s="121"/>
      <c r="EL308" s="121"/>
      <c r="EV308" s="121"/>
      <c r="FF308" s="121"/>
      <c r="FP308" s="121"/>
      <c r="FZ308" s="121"/>
      <c r="GJ308" s="121"/>
      <c r="GT308" s="121"/>
      <c r="HD308" s="121"/>
      <c r="HN308" s="121"/>
      <c r="HX308" s="121"/>
      <c r="IH308" s="121"/>
      <c r="IR308" s="121"/>
    </row>
    <row xmlns:x14ac="http://schemas.microsoft.com/office/spreadsheetml/2009/9/ac" r="309" s="3" customFormat="true" x14ac:dyDescent="0.25">
      <c r="A309" s="372"/>
      <c r="B309" s="121"/>
      <c r="L309" s="121"/>
      <c r="V309" s="121"/>
      <c r="AF309" s="121"/>
      <c r="AP309" s="121"/>
      <c r="AZ309" s="121"/>
      <c r="BJ309" s="121"/>
      <c r="BT309" s="121"/>
      <c r="CD309" s="121"/>
      <c r="CN309" s="121"/>
      <c r="CX309" s="121"/>
      <c r="DH309" s="121"/>
      <c r="DR309" s="121"/>
      <c r="EB309" s="121"/>
      <c r="EL309" s="121"/>
      <c r="EV309" s="121"/>
      <c r="FF309" s="121"/>
      <c r="FP309" s="121"/>
      <c r="FZ309" s="121"/>
      <c r="GJ309" s="121"/>
      <c r="GT309" s="121"/>
      <c r="HD309" s="121"/>
      <c r="HN309" s="121"/>
      <c r="HX309" s="121"/>
      <c r="IH309" s="121"/>
      <c r="IR309" s="121"/>
    </row>
    <row xmlns:x14ac="http://schemas.microsoft.com/office/spreadsheetml/2009/9/ac" r="310" s="3" customFormat="true" x14ac:dyDescent="0.25">
      <c r="A310" s="372"/>
      <c r="B310" s="121"/>
      <c r="L310" s="121"/>
      <c r="V310" s="121"/>
      <c r="AF310" s="121"/>
      <c r="AP310" s="121"/>
      <c r="AZ310" s="121"/>
      <c r="BJ310" s="121"/>
      <c r="BT310" s="121"/>
      <c r="CD310" s="121"/>
      <c r="CN310" s="121"/>
      <c r="CX310" s="121"/>
      <c r="DH310" s="121"/>
      <c r="DR310" s="121"/>
      <c r="EB310" s="121"/>
      <c r="EL310" s="121"/>
      <c r="EV310" s="121"/>
      <c r="FF310" s="121"/>
      <c r="FP310" s="121"/>
      <c r="FZ310" s="121"/>
      <c r="GJ310" s="121"/>
      <c r="GT310" s="121"/>
      <c r="HD310" s="121"/>
      <c r="HN310" s="121"/>
      <c r="HX310" s="121"/>
      <c r="IH310" s="121"/>
      <c r="IR310" s="121"/>
    </row>
    <row xmlns:x14ac="http://schemas.microsoft.com/office/spreadsheetml/2009/9/ac" r="311" s="3" customFormat="true" x14ac:dyDescent="0.25">
      <c r="A311" s="372"/>
      <c r="B311" s="121"/>
      <c r="L311" s="121"/>
      <c r="V311" s="121"/>
      <c r="AF311" s="121"/>
      <c r="AP311" s="121"/>
      <c r="AZ311" s="121"/>
      <c r="BJ311" s="121"/>
      <c r="BT311" s="121"/>
      <c r="CD311" s="121"/>
      <c r="CN311" s="121"/>
      <c r="CX311" s="121"/>
      <c r="DH311" s="121"/>
      <c r="DR311" s="121"/>
      <c r="EB311" s="121"/>
      <c r="EL311" s="121"/>
      <c r="EV311" s="121"/>
      <c r="FF311" s="121"/>
      <c r="FP311" s="121"/>
      <c r="FZ311" s="121"/>
      <c r="GJ311" s="121"/>
      <c r="GT311" s="121"/>
      <c r="HD311" s="121"/>
      <c r="HN311" s="121"/>
      <c r="HX311" s="121"/>
      <c r="IH311" s="121"/>
      <c r="IR311" s="121"/>
    </row>
    <row xmlns:x14ac="http://schemas.microsoft.com/office/spreadsheetml/2009/9/ac" r="312" s="3" customFormat="true" x14ac:dyDescent="0.25">
      <c r="A312" s="372"/>
      <c r="B312" s="121"/>
      <c r="L312" s="121"/>
      <c r="V312" s="121"/>
      <c r="AF312" s="121"/>
      <c r="AP312" s="121"/>
      <c r="AZ312" s="121"/>
      <c r="BJ312" s="121"/>
      <c r="BT312" s="121"/>
      <c r="CD312" s="121"/>
      <c r="CN312" s="121"/>
      <c r="CX312" s="121"/>
      <c r="DH312" s="121"/>
      <c r="DR312" s="121"/>
      <c r="EB312" s="121"/>
      <c r="EL312" s="121"/>
      <c r="EV312" s="121"/>
      <c r="FF312" s="121"/>
      <c r="FP312" s="121"/>
      <c r="FZ312" s="121"/>
      <c r="GJ312" s="121"/>
      <c r="GT312" s="121"/>
      <c r="HD312" s="121"/>
      <c r="HN312" s="121"/>
      <c r="HX312" s="121"/>
      <c r="IH312" s="121"/>
      <c r="IR312" s="121"/>
    </row>
    <row xmlns:x14ac="http://schemas.microsoft.com/office/spreadsheetml/2009/9/ac" r="313" s="3" customFormat="true" x14ac:dyDescent="0.25">
      <c r="A313" s="372"/>
      <c r="B313" s="121"/>
      <c r="L313" s="121"/>
      <c r="V313" s="121"/>
      <c r="AF313" s="121"/>
      <c r="AP313" s="121"/>
      <c r="AZ313" s="121"/>
      <c r="BJ313" s="121"/>
      <c r="BT313" s="121"/>
      <c r="CD313" s="121"/>
      <c r="CN313" s="121"/>
      <c r="CX313" s="121"/>
      <c r="DH313" s="121"/>
      <c r="DR313" s="121"/>
      <c r="EB313" s="121"/>
      <c r="EL313" s="121"/>
      <c r="EV313" s="121"/>
      <c r="FF313" s="121"/>
      <c r="FP313" s="121"/>
      <c r="FZ313" s="121"/>
      <c r="GJ313" s="121"/>
      <c r="GT313" s="121"/>
      <c r="HD313" s="121"/>
      <c r="HN313" s="121"/>
      <c r="HX313" s="121"/>
      <c r="IH313" s="121"/>
      <c r="IR313" s="121"/>
    </row>
    <row xmlns:x14ac="http://schemas.microsoft.com/office/spreadsheetml/2009/9/ac" r="314" s="3" customFormat="true" x14ac:dyDescent="0.25">
      <c r="A314" s="372"/>
      <c r="B314" s="121"/>
      <c r="L314" s="121"/>
      <c r="V314" s="121"/>
      <c r="AF314" s="121"/>
      <c r="AP314" s="121"/>
      <c r="AZ314" s="121"/>
      <c r="BJ314" s="121"/>
      <c r="BT314" s="121"/>
      <c r="CD314" s="121"/>
      <c r="CN314" s="121"/>
      <c r="CX314" s="121"/>
      <c r="DH314" s="121"/>
      <c r="DR314" s="121"/>
      <c r="EB314" s="121"/>
      <c r="EL314" s="121"/>
      <c r="EV314" s="121"/>
      <c r="FF314" s="121"/>
      <c r="FP314" s="121"/>
      <c r="FZ314" s="121"/>
      <c r="GJ314" s="121"/>
      <c r="GT314" s="121"/>
      <c r="HD314" s="121"/>
      <c r="HN314" s="121"/>
      <c r="HX314" s="121"/>
      <c r="IH314" s="121"/>
      <c r="IR314" s="121"/>
    </row>
    <row xmlns:x14ac="http://schemas.microsoft.com/office/spreadsheetml/2009/9/ac" r="315" s="3" customFormat="true" x14ac:dyDescent="0.25">
      <c r="A315" s="372"/>
      <c r="B315" s="121"/>
      <c r="L315" s="121"/>
      <c r="V315" s="121"/>
      <c r="AF315" s="121"/>
      <c r="AP315" s="121"/>
      <c r="AZ315" s="121"/>
      <c r="BJ315" s="121"/>
      <c r="BT315" s="121"/>
      <c r="CD315" s="121"/>
      <c r="CN315" s="121"/>
      <c r="CX315" s="121"/>
      <c r="DH315" s="121"/>
      <c r="DR315" s="121"/>
      <c r="EB315" s="121"/>
      <c r="EL315" s="121"/>
      <c r="EV315" s="121"/>
      <c r="FF315" s="121"/>
      <c r="FP315" s="121"/>
      <c r="FZ315" s="121"/>
      <c r="GJ315" s="121"/>
      <c r="GT315" s="121"/>
      <c r="HD315" s="121"/>
      <c r="HN315" s="121"/>
      <c r="HX315" s="121"/>
      <c r="IH315" s="121"/>
      <c r="IR315" s="121"/>
    </row>
    <row xmlns:x14ac="http://schemas.microsoft.com/office/spreadsheetml/2009/9/ac" r="316" s="3" customFormat="true" x14ac:dyDescent="0.25">
      <c r="A316" s="372"/>
      <c r="B316" s="121"/>
      <c r="L316" s="121"/>
      <c r="V316" s="121"/>
      <c r="AF316" s="121"/>
      <c r="AP316" s="121"/>
      <c r="AZ316" s="121"/>
      <c r="BJ316" s="121"/>
      <c r="BT316" s="121"/>
      <c r="CD316" s="121"/>
      <c r="CN316" s="121"/>
      <c r="CX316" s="121"/>
      <c r="DH316" s="121"/>
      <c r="DR316" s="121"/>
      <c r="EB316" s="121"/>
      <c r="EL316" s="121"/>
      <c r="EV316" s="121"/>
      <c r="FF316" s="121"/>
      <c r="FP316" s="121"/>
      <c r="FZ316" s="121"/>
      <c r="GJ316" s="121"/>
      <c r="GT316" s="121"/>
      <c r="HD316" s="121"/>
      <c r="HN316" s="121"/>
      <c r="HX316" s="121"/>
      <c r="IH316" s="121"/>
      <c r="IR316" s="121"/>
    </row>
    <row xmlns:x14ac="http://schemas.microsoft.com/office/spreadsheetml/2009/9/ac" r="317" s="3" customFormat="true" x14ac:dyDescent="0.25">
      <c r="A317" s="372"/>
      <c r="B317" s="121"/>
      <c r="L317" s="121"/>
      <c r="V317" s="121"/>
      <c r="AF317" s="121"/>
      <c r="AP317" s="121"/>
      <c r="AZ317" s="121"/>
      <c r="BJ317" s="121"/>
      <c r="BT317" s="121"/>
      <c r="CD317" s="121"/>
      <c r="CN317" s="121"/>
      <c r="CX317" s="121"/>
      <c r="DH317" s="121"/>
      <c r="DR317" s="121"/>
      <c r="EB317" s="121"/>
      <c r="EL317" s="121"/>
      <c r="EV317" s="121"/>
      <c r="FF317" s="121"/>
      <c r="FP317" s="121"/>
      <c r="FZ317" s="121"/>
      <c r="GJ317" s="121"/>
      <c r="GT317" s="121"/>
      <c r="HD317" s="121"/>
      <c r="HN317" s="121"/>
      <c r="HX317" s="121"/>
      <c r="IH317" s="121"/>
      <c r="IR317" s="121"/>
    </row>
    <row xmlns:x14ac="http://schemas.microsoft.com/office/spreadsheetml/2009/9/ac" r="318" s="3" customFormat="true" x14ac:dyDescent="0.25">
      <c r="A318" s="372"/>
      <c r="B318" s="121"/>
      <c r="L318" s="121"/>
      <c r="V318" s="121"/>
      <c r="AF318" s="121"/>
      <c r="AP318" s="121"/>
      <c r="AZ318" s="121"/>
      <c r="BJ318" s="121"/>
      <c r="BT318" s="121"/>
      <c r="CD318" s="121"/>
      <c r="CN318" s="121"/>
      <c r="CX318" s="121"/>
      <c r="DH318" s="121"/>
      <c r="DR318" s="121"/>
      <c r="EB318" s="121"/>
      <c r="EL318" s="121"/>
      <c r="EV318" s="121"/>
      <c r="FF318" s="121"/>
      <c r="FP318" s="121"/>
      <c r="FZ318" s="121"/>
      <c r="GJ318" s="121"/>
      <c r="GT318" s="121"/>
      <c r="HD318" s="121"/>
      <c r="HN318" s="121"/>
      <c r="HX318" s="121"/>
      <c r="IH318" s="121"/>
      <c r="IR318" s="121"/>
    </row>
    <row xmlns:x14ac="http://schemas.microsoft.com/office/spreadsheetml/2009/9/ac" r="319" s="3" customFormat="true" x14ac:dyDescent="0.25">
      <c r="A319" s="372"/>
      <c r="B319" s="121"/>
      <c r="L319" s="121"/>
      <c r="V319" s="121"/>
      <c r="AF319" s="121"/>
      <c r="AP319" s="121"/>
      <c r="AZ319" s="121"/>
      <c r="BJ319" s="121"/>
      <c r="BT319" s="121"/>
      <c r="CD319" s="121"/>
      <c r="CN319" s="121"/>
      <c r="CX319" s="121"/>
      <c r="DH319" s="121"/>
      <c r="DR319" s="121"/>
      <c r="EB319" s="121"/>
      <c r="EL319" s="121"/>
      <c r="EV319" s="121"/>
      <c r="FF319" s="121"/>
      <c r="FP319" s="121"/>
      <c r="FZ319" s="121"/>
      <c r="GJ319" s="121"/>
      <c r="GT319" s="121"/>
      <c r="HD319" s="121"/>
      <c r="HN319" s="121"/>
      <c r="HX319" s="121"/>
      <c r="IH319" s="121"/>
      <c r="IR319" s="121"/>
    </row>
    <row xmlns:x14ac="http://schemas.microsoft.com/office/spreadsheetml/2009/9/ac" r="320" s="3" customFormat="true" x14ac:dyDescent="0.25">
      <c r="A320" s="372"/>
      <c r="B320" s="121"/>
      <c r="L320" s="121"/>
      <c r="V320" s="121"/>
      <c r="AF320" s="121"/>
      <c r="AP320" s="121"/>
      <c r="AZ320" s="121"/>
      <c r="BJ320" s="121"/>
      <c r="BT320" s="121"/>
      <c r="CD320" s="121"/>
      <c r="CN320" s="121"/>
      <c r="CX320" s="121"/>
      <c r="DH320" s="121"/>
      <c r="DR320" s="121"/>
      <c r="EB320" s="121"/>
      <c r="EL320" s="121"/>
      <c r="EV320" s="121"/>
      <c r="FF320" s="121"/>
      <c r="FP320" s="121"/>
      <c r="FZ320" s="121"/>
      <c r="GJ320" s="121"/>
      <c r="GT320" s="121"/>
      <c r="HD320" s="121"/>
      <c r="HN320" s="121"/>
      <c r="HX320" s="121"/>
      <c r="IH320" s="121"/>
      <c r="IR320" s="121"/>
    </row>
    <row xmlns:x14ac="http://schemas.microsoft.com/office/spreadsheetml/2009/9/ac" r="321" s="3" customFormat="true" x14ac:dyDescent="0.25">
      <c r="A321" s="372"/>
      <c r="B321" s="121"/>
      <c r="L321" s="121"/>
      <c r="V321" s="121"/>
      <c r="AF321" s="121"/>
      <c r="AP321" s="121"/>
      <c r="AZ321" s="121"/>
      <c r="BJ321" s="121"/>
      <c r="BT321" s="121"/>
      <c r="CD321" s="121"/>
      <c r="CN321" s="121"/>
      <c r="CX321" s="121"/>
      <c r="DH321" s="121"/>
      <c r="DR321" s="121"/>
      <c r="EB321" s="121"/>
      <c r="EL321" s="121"/>
      <c r="EV321" s="121"/>
      <c r="FF321" s="121"/>
      <c r="FP321" s="121"/>
      <c r="FZ321" s="121"/>
      <c r="GJ321" s="121"/>
      <c r="GT321" s="121"/>
      <c r="HD321" s="121"/>
      <c r="HN321" s="121"/>
      <c r="HX321" s="121"/>
      <c r="IH321" s="121"/>
      <c r="IR321" s="121"/>
    </row>
    <row xmlns:x14ac="http://schemas.microsoft.com/office/spreadsheetml/2009/9/ac" r="322" s="3" customFormat="true" x14ac:dyDescent="0.25">
      <c r="A322" s="372"/>
      <c r="B322" s="121"/>
      <c r="L322" s="121"/>
      <c r="V322" s="121"/>
      <c r="AF322" s="121"/>
      <c r="AP322" s="121"/>
      <c r="AZ322" s="121"/>
      <c r="BJ322" s="121"/>
      <c r="BT322" s="121"/>
      <c r="CD322" s="121"/>
      <c r="CN322" s="121"/>
      <c r="CX322" s="121"/>
      <c r="DH322" s="121"/>
      <c r="DR322" s="121"/>
      <c r="EB322" s="121"/>
      <c r="EL322" s="121"/>
      <c r="EV322" s="121"/>
      <c r="FF322" s="121"/>
      <c r="FP322" s="121"/>
      <c r="FZ322" s="121"/>
      <c r="GJ322" s="121"/>
      <c r="GT322" s="121"/>
      <c r="HD322" s="121"/>
      <c r="HN322" s="121"/>
      <c r="HX322" s="121"/>
      <c r="IH322" s="121"/>
      <c r="IR322" s="121"/>
    </row>
    <row xmlns:x14ac="http://schemas.microsoft.com/office/spreadsheetml/2009/9/ac" r="323" s="3" customFormat="true" x14ac:dyDescent="0.25">
      <c r="A323" s="372"/>
      <c r="B323" s="121"/>
      <c r="L323" s="121"/>
      <c r="V323" s="121"/>
      <c r="AF323" s="121"/>
      <c r="AP323" s="121"/>
      <c r="AZ323" s="121"/>
      <c r="BJ323" s="121"/>
      <c r="BT323" s="121"/>
      <c r="CD323" s="121"/>
      <c r="CN323" s="121"/>
      <c r="CX323" s="121"/>
      <c r="DH323" s="121"/>
      <c r="DR323" s="121"/>
      <c r="EB323" s="121"/>
      <c r="EL323" s="121"/>
      <c r="EV323" s="121"/>
      <c r="FF323" s="121"/>
      <c r="FP323" s="121"/>
      <c r="FZ323" s="121"/>
      <c r="GJ323" s="121"/>
      <c r="GT323" s="121"/>
      <c r="HD323" s="121"/>
      <c r="HN323" s="121"/>
      <c r="HX323" s="121"/>
      <c r="IH323" s="121"/>
      <c r="IR323" s="121"/>
    </row>
    <row xmlns:x14ac="http://schemas.microsoft.com/office/spreadsheetml/2009/9/ac" r="324" s="3" customFormat="true" x14ac:dyDescent="0.25">
      <c r="A324" s="372"/>
      <c r="B324" s="121"/>
      <c r="L324" s="121"/>
      <c r="V324" s="121"/>
      <c r="AF324" s="121"/>
      <c r="AP324" s="121"/>
      <c r="AZ324" s="121"/>
      <c r="BJ324" s="121"/>
      <c r="BT324" s="121"/>
      <c r="CD324" s="121"/>
      <c r="CN324" s="121"/>
      <c r="CX324" s="121"/>
      <c r="DH324" s="121"/>
      <c r="DR324" s="121"/>
      <c r="EB324" s="121"/>
      <c r="EL324" s="121"/>
      <c r="EV324" s="121"/>
      <c r="FF324" s="121"/>
      <c r="FP324" s="121"/>
      <c r="FZ324" s="121"/>
      <c r="GJ324" s="121"/>
      <c r="GT324" s="121"/>
      <c r="HD324" s="121"/>
      <c r="HN324" s="121"/>
      <c r="HX324" s="121"/>
      <c r="IH324" s="121"/>
      <c r="IR324" s="121"/>
    </row>
    <row xmlns:x14ac="http://schemas.microsoft.com/office/spreadsheetml/2009/9/ac" r="325" s="3" customFormat="true" x14ac:dyDescent="0.25">
      <c r="A325" s="372"/>
      <c r="B325" s="121"/>
      <c r="L325" s="121"/>
      <c r="V325" s="121"/>
      <c r="AF325" s="121"/>
      <c r="AP325" s="121"/>
      <c r="AZ325" s="121"/>
      <c r="BJ325" s="121"/>
      <c r="BT325" s="121"/>
      <c r="CD325" s="121"/>
      <c r="CN325" s="121"/>
      <c r="CX325" s="121"/>
      <c r="DH325" s="121"/>
      <c r="DR325" s="121"/>
      <c r="EB325" s="121"/>
      <c r="EL325" s="121"/>
      <c r="EV325" s="121"/>
      <c r="FF325" s="121"/>
      <c r="FP325" s="121"/>
      <c r="FZ325" s="121"/>
      <c r="GJ325" s="121"/>
      <c r="GT325" s="121"/>
      <c r="HD325" s="121"/>
      <c r="HN325" s="121"/>
      <c r="HX325" s="121"/>
      <c r="IH325" s="121"/>
      <c r="IR325" s="121"/>
    </row>
    <row xmlns:x14ac="http://schemas.microsoft.com/office/spreadsheetml/2009/9/ac" r="326" s="3" customFormat="true" x14ac:dyDescent="0.25">
      <c r="A326" s="372"/>
      <c r="B326" s="121"/>
      <c r="L326" s="121"/>
      <c r="V326" s="121"/>
      <c r="AF326" s="121"/>
      <c r="AP326" s="121"/>
      <c r="AZ326" s="121"/>
      <c r="BJ326" s="121"/>
      <c r="BT326" s="121"/>
      <c r="CD326" s="121"/>
      <c r="CN326" s="121"/>
      <c r="CX326" s="121"/>
      <c r="DH326" s="121"/>
      <c r="DR326" s="121"/>
      <c r="EB326" s="121"/>
      <c r="EL326" s="121"/>
      <c r="EV326" s="121"/>
      <c r="FF326" s="121"/>
      <c r="FP326" s="121"/>
      <c r="FZ326" s="121"/>
      <c r="GJ326" s="121"/>
      <c r="GT326" s="121"/>
      <c r="HD326" s="121"/>
      <c r="HN326" s="121"/>
      <c r="HX326" s="121"/>
      <c r="IH326" s="121"/>
      <c r="IR326" s="121"/>
    </row>
    <row xmlns:x14ac="http://schemas.microsoft.com/office/spreadsheetml/2009/9/ac" r="327" s="3" customFormat="true" x14ac:dyDescent="0.25">
      <c r="A327" s="372"/>
      <c r="B327" s="121"/>
      <c r="L327" s="121"/>
      <c r="V327" s="121"/>
      <c r="AF327" s="121"/>
      <c r="AP327" s="121"/>
      <c r="AZ327" s="121"/>
      <c r="BJ327" s="121"/>
      <c r="BT327" s="121"/>
      <c r="CD327" s="121"/>
      <c r="CN327" s="121"/>
      <c r="CX327" s="121"/>
      <c r="DH327" s="121"/>
      <c r="DR327" s="121"/>
      <c r="EB327" s="121"/>
      <c r="EL327" s="121"/>
      <c r="EV327" s="121"/>
      <c r="FF327" s="121"/>
      <c r="FP327" s="121"/>
      <c r="FZ327" s="121"/>
      <c r="GJ327" s="121"/>
      <c r="GT327" s="121"/>
      <c r="HD327" s="121"/>
      <c r="HN327" s="121"/>
      <c r="HX327" s="121"/>
      <c r="IH327" s="121"/>
      <c r="IR327" s="121"/>
    </row>
    <row xmlns:x14ac="http://schemas.microsoft.com/office/spreadsheetml/2009/9/ac" r="328" s="3" customFormat="true" x14ac:dyDescent="0.25">
      <c r="A328" s="372"/>
      <c r="B328" s="121"/>
      <c r="L328" s="121"/>
      <c r="V328" s="121"/>
      <c r="AF328" s="121"/>
      <c r="AP328" s="121"/>
      <c r="AZ328" s="121"/>
      <c r="BJ328" s="121"/>
      <c r="BT328" s="121"/>
      <c r="CD328" s="121"/>
      <c r="CN328" s="121"/>
      <c r="CX328" s="121"/>
      <c r="DH328" s="121"/>
      <c r="DR328" s="121"/>
      <c r="EB328" s="121"/>
      <c r="EL328" s="121"/>
      <c r="EV328" s="121"/>
      <c r="FF328" s="121"/>
      <c r="FP328" s="121"/>
      <c r="FZ328" s="121"/>
      <c r="GJ328" s="121"/>
      <c r="GT328" s="121"/>
      <c r="HD328" s="121"/>
      <c r="HN328" s="121"/>
      <c r="HX328" s="121"/>
      <c r="IH328" s="121"/>
      <c r="IR328" s="121"/>
    </row>
    <row xmlns:x14ac="http://schemas.microsoft.com/office/spreadsheetml/2009/9/ac" r="329" s="3" customFormat="true" x14ac:dyDescent="0.25">
      <c r="A329" s="372"/>
      <c r="B329" s="121"/>
      <c r="L329" s="121"/>
      <c r="V329" s="121"/>
      <c r="AF329" s="121"/>
      <c r="AP329" s="121"/>
      <c r="AZ329" s="121"/>
      <c r="BJ329" s="121"/>
      <c r="BT329" s="121"/>
      <c r="CD329" s="121"/>
      <c r="CN329" s="121"/>
      <c r="CX329" s="121"/>
      <c r="DH329" s="121"/>
      <c r="DR329" s="121"/>
      <c r="EB329" s="121"/>
      <c r="EL329" s="121"/>
      <c r="EV329" s="121"/>
      <c r="FF329" s="121"/>
      <c r="FP329" s="121"/>
      <c r="FZ329" s="121"/>
      <c r="GJ329" s="121"/>
      <c r="GT329" s="121"/>
      <c r="HD329" s="121"/>
      <c r="HN329" s="121"/>
      <c r="HX329" s="121"/>
      <c r="IH329" s="121"/>
      <c r="IR329" s="121"/>
    </row>
    <row xmlns:x14ac="http://schemas.microsoft.com/office/spreadsheetml/2009/9/ac" r="330" s="3" customFormat="true" x14ac:dyDescent="0.25">
      <c r="A330" s="372"/>
      <c r="B330" s="121"/>
      <c r="L330" s="121"/>
      <c r="V330" s="121"/>
      <c r="AF330" s="121"/>
      <c r="AP330" s="121"/>
      <c r="AZ330" s="121"/>
      <c r="BJ330" s="121"/>
      <c r="BT330" s="121"/>
      <c r="CD330" s="121"/>
      <c r="CN330" s="121"/>
      <c r="CX330" s="121"/>
      <c r="DH330" s="121"/>
      <c r="DR330" s="121"/>
      <c r="EB330" s="121"/>
      <c r="EL330" s="121"/>
      <c r="EV330" s="121"/>
      <c r="FF330" s="121"/>
      <c r="FP330" s="121"/>
      <c r="FZ330" s="121"/>
      <c r="GJ330" s="121"/>
      <c r="GT330" s="121"/>
      <c r="HD330" s="121"/>
      <c r="HN330" s="121"/>
      <c r="HX330" s="121"/>
      <c r="IH330" s="121"/>
      <c r="IR330" s="121"/>
    </row>
    <row xmlns:x14ac="http://schemas.microsoft.com/office/spreadsheetml/2009/9/ac" r="331" s="3" customFormat="true" x14ac:dyDescent="0.25">
      <c r="A331" s="372"/>
      <c r="B331" s="121"/>
      <c r="L331" s="121"/>
      <c r="V331" s="121"/>
      <c r="AF331" s="121"/>
      <c r="AP331" s="121"/>
      <c r="AZ331" s="121"/>
      <c r="BJ331" s="121"/>
      <c r="BT331" s="121"/>
      <c r="CD331" s="121"/>
      <c r="CN331" s="121"/>
      <c r="CX331" s="121"/>
      <c r="DH331" s="121"/>
      <c r="DR331" s="121"/>
      <c r="EB331" s="121"/>
      <c r="EL331" s="121"/>
      <c r="EV331" s="121"/>
      <c r="FF331" s="121"/>
      <c r="FP331" s="121"/>
      <c r="FZ331" s="121"/>
      <c r="GJ331" s="121"/>
      <c r="GT331" s="121"/>
      <c r="HD331" s="121"/>
      <c r="HN331" s="121"/>
      <c r="HX331" s="121"/>
      <c r="IH331" s="121"/>
      <c r="IR331" s="121"/>
    </row>
    <row xmlns:x14ac="http://schemas.microsoft.com/office/spreadsheetml/2009/9/ac" r="332" s="3" customFormat="true" x14ac:dyDescent="0.25">
      <c r="A332" s="372"/>
      <c r="B332" s="121"/>
      <c r="L332" s="121"/>
      <c r="V332" s="121"/>
      <c r="AF332" s="121"/>
      <c r="AP332" s="121"/>
      <c r="AZ332" s="121"/>
      <c r="BJ332" s="121"/>
      <c r="BT332" s="121"/>
      <c r="CD332" s="121"/>
      <c r="CN332" s="121"/>
      <c r="CX332" s="121"/>
      <c r="DH332" s="121"/>
      <c r="DR332" s="121"/>
      <c r="EB332" s="121"/>
      <c r="EL332" s="121"/>
      <c r="EV332" s="121"/>
      <c r="FF332" s="121"/>
      <c r="FP332" s="121"/>
      <c r="FZ332" s="121"/>
      <c r="GJ332" s="121"/>
      <c r="GT332" s="121"/>
      <c r="HD332" s="121"/>
      <c r="HN332" s="121"/>
      <c r="HX332" s="121"/>
      <c r="IH332" s="121"/>
      <c r="IR332" s="121"/>
    </row>
    <row xmlns:x14ac="http://schemas.microsoft.com/office/spreadsheetml/2009/9/ac" r="333" s="3" customFormat="true" x14ac:dyDescent="0.25">
      <c r="A333" s="372"/>
      <c r="B333" s="121"/>
      <c r="L333" s="121"/>
      <c r="V333" s="121"/>
      <c r="AF333" s="121"/>
      <c r="AP333" s="121"/>
      <c r="AZ333" s="121"/>
      <c r="BJ333" s="121"/>
      <c r="BT333" s="121"/>
      <c r="CD333" s="121"/>
      <c r="CN333" s="121"/>
      <c r="CX333" s="121"/>
      <c r="DH333" s="121"/>
      <c r="DR333" s="121"/>
      <c r="EB333" s="121"/>
      <c r="EL333" s="121"/>
      <c r="EV333" s="121"/>
      <c r="FF333" s="121"/>
      <c r="FP333" s="121"/>
      <c r="FZ333" s="121"/>
      <c r="GJ333" s="121"/>
      <c r="GT333" s="121"/>
      <c r="HD333" s="121"/>
      <c r="HN333" s="121"/>
      <c r="HX333" s="121"/>
      <c r="IH333" s="121"/>
      <c r="IR333" s="121"/>
    </row>
    <row xmlns:x14ac="http://schemas.microsoft.com/office/spreadsheetml/2009/9/ac" r="334" s="3" customFormat="true" x14ac:dyDescent="0.25">
      <c r="A334" s="372"/>
      <c r="B334" s="121"/>
      <c r="L334" s="121"/>
      <c r="V334" s="121"/>
      <c r="AF334" s="121"/>
      <c r="AP334" s="121"/>
      <c r="AZ334" s="121"/>
      <c r="BJ334" s="121"/>
      <c r="BT334" s="121"/>
      <c r="CD334" s="121"/>
      <c r="CN334" s="121"/>
      <c r="CX334" s="121"/>
      <c r="DH334" s="121"/>
      <c r="DR334" s="121"/>
      <c r="EB334" s="121"/>
      <c r="EL334" s="121"/>
      <c r="EV334" s="121"/>
      <c r="FF334" s="121"/>
      <c r="FP334" s="121"/>
      <c r="FZ334" s="121"/>
      <c r="GJ334" s="121"/>
      <c r="GT334" s="121"/>
      <c r="HD334" s="121"/>
      <c r="HN334" s="121"/>
      <c r="HX334" s="121"/>
      <c r="IH334" s="121"/>
      <c r="IR334" s="121"/>
    </row>
    <row xmlns:x14ac="http://schemas.microsoft.com/office/spreadsheetml/2009/9/ac" r="335" s="3" customFormat="true" x14ac:dyDescent="0.25">
      <c r="A335" s="372"/>
      <c r="B335" s="121"/>
      <c r="L335" s="121"/>
      <c r="V335" s="121"/>
      <c r="AF335" s="121"/>
      <c r="AP335" s="121"/>
      <c r="AZ335" s="121"/>
      <c r="BJ335" s="121"/>
      <c r="BT335" s="121"/>
      <c r="CD335" s="121"/>
      <c r="CN335" s="121"/>
      <c r="CX335" s="121"/>
      <c r="DH335" s="121"/>
      <c r="DR335" s="121"/>
      <c r="EB335" s="121"/>
      <c r="EL335" s="121"/>
      <c r="EV335" s="121"/>
      <c r="FF335" s="121"/>
      <c r="FP335" s="121"/>
      <c r="FZ335" s="121"/>
      <c r="GJ335" s="121"/>
      <c r="GT335" s="121"/>
      <c r="HD335" s="121"/>
      <c r="HN335" s="121"/>
      <c r="HX335" s="121"/>
      <c r="IH335" s="121"/>
      <c r="IR335" s="121"/>
    </row>
    <row xmlns:x14ac="http://schemas.microsoft.com/office/spreadsheetml/2009/9/ac" r="336" s="3" customFormat="true" x14ac:dyDescent="0.25">
      <c r="A336" s="372"/>
      <c r="B336" s="121"/>
      <c r="L336" s="121"/>
      <c r="V336" s="121"/>
      <c r="AF336" s="121"/>
      <c r="AP336" s="121"/>
      <c r="AZ336" s="121"/>
      <c r="BJ336" s="121"/>
      <c r="BT336" s="121"/>
      <c r="CD336" s="121"/>
      <c r="CN336" s="121"/>
      <c r="CX336" s="121"/>
      <c r="DH336" s="121"/>
      <c r="DR336" s="121"/>
      <c r="EB336" s="121"/>
      <c r="EL336" s="121"/>
      <c r="EV336" s="121"/>
      <c r="FF336" s="121"/>
      <c r="FP336" s="121"/>
      <c r="FZ336" s="121"/>
      <c r="GJ336" s="121"/>
      <c r="GT336" s="121"/>
      <c r="HD336" s="121"/>
      <c r="HN336" s="121"/>
      <c r="HX336" s="121"/>
      <c r="IH336" s="121"/>
      <c r="IR336" s="121"/>
    </row>
    <row xmlns:x14ac="http://schemas.microsoft.com/office/spreadsheetml/2009/9/ac" r="337" s="3" customFormat="true" x14ac:dyDescent="0.25">
      <c r="A337" s="372"/>
      <c r="B337" s="121"/>
      <c r="L337" s="121"/>
      <c r="V337" s="121"/>
      <c r="AF337" s="121"/>
      <c r="AP337" s="121"/>
      <c r="AZ337" s="121"/>
      <c r="BJ337" s="121"/>
      <c r="BT337" s="121"/>
      <c r="CD337" s="121"/>
      <c r="CN337" s="121"/>
      <c r="CX337" s="121"/>
      <c r="DH337" s="121"/>
      <c r="DR337" s="121"/>
      <c r="EB337" s="121"/>
      <c r="EL337" s="121"/>
      <c r="EV337" s="121"/>
      <c r="FF337" s="121"/>
      <c r="FP337" s="121"/>
      <c r="FZ337" s="121"/>
      <c r="GJ337" s="121"/>
      <c r="GT337" s="121"/>
      <c r="HD337" s="121"/>
      <c r="HN337" s="121"/>
      <c r="HX337" s="121"/>
      <c r="IH337" s="121"/>
      <c r="IR337" s="121"/>
    </row>
    <row xmlns:x14ac="http://schemas.microsoft.com/office/spreadsheetml/2009/9/ac" r="338" s="3" customFormat="true" x14ac:dyDescent="0.25">
      <c r="A338" s="372"/>
      <c r="B338" s="121"/>
      <c r="L338" s="121"/>
      <c r="V338" s="121"/>
      <c r="AF338" s="121"/>
      <c r="AP338" s="121"/>
      <c r="AZ338" s="121"/>
      <c r="BJ338" s="121"/>
      <c r="BT338" s="121"/>
      <c r="CD338" s="121"/>
      <c r="CN338" s="121"/>
      <c r="CX338" s="121"/>
      <c r="DH338" s="121"/>
      <c r="DR338" s="121"/>
      <c r="EB338" s="121"/>
      <c r="EL338" s="121"/>
      <c r="EV338" s="121"/>
      <c r="FF338" s="121"/>
      <c r="FP338" s="121"/>
      <c r="FZ338" s="121"/>
      <c r="GJ338" s="121"/>
      <c r="GT338" s="121"/>
      <c r="HD338" s="121"/>
      <c r="HN338" s="121"/>
      <c r="HX338" s="121"/>
      <c r="IH338" s="121"/>
      <c r="IR338" s="121"/>
    </row>
    <row xmlns:x14ac="http://schemas.microsoft.com/office/spreadsheetml/2009/9/ac" r="339" s="3" customFormat="true" x14ac:dyDescent="0.25">
      <c r="A339" s="372"/>
      <c r="B339" s="121"/>
      <c r="L339" s="121"/>
      <c r="V339" s="121"/>
      <c r="AF339" s="121"/>
      <c r="AP339" s="121"/>
      <c r="AZ339" s="121"/>
      <c r="BJ339" s="121"/>
      <c r="BT339" s="121"/>
      <c r="CD339" s="121"/>
      <c r="CN339" s="121"/>
      <c r="CX339" s="121"/>
      <c r="DH339" s="121"/>
      <c r="DR339" s="121"/>
      <c r="EB339" s="121"/>
      <c r="EL339" s="121"/>
      <c r="EV339" s="121"/>
      <c r="FF339" s="121"/>
      <c r="FP339" s="121"/>
      <c r="FZ339" s="121"/>
      <c r="GJ339" s="121"/>
      <c r="GT339" s="121"/>
      <c r="HD339" s="121"/>
      <c r="HN339" s="121"/>
      <c r="HX339" s="121"/>
      <c r="IH339" s="121"/>
      <c r="IR339" s="121"/>
    </row>
    <row xmlns:x14ac="http://schemas.microsoft.com/office/spreadsheetml/2009/9/ac" r="340" s="3" customFormat="true" x14ac:dyDescent="0.25">
      <c r="A340" s="372"/>
      <c r="B340" s="121"/>
      <c r="L340" s="121"/>
      <c r="V340" s="121"/>
      <c r="AF340" s="121"/>
      <c r="AP340" s="121"/>
      <c r="AZ340" s="121"/>
      <c r="BJ340" s="121"/>
      <c r="BT340" s="121"/>
      <c r="CD340" s="121"/>
      <c r="CN340" s="121"/>
      <c r="CX340" s="121"/>
      <c r="DH340" s="121"/>
      <c r="DR340" s="121"/>
      <c r="EB340" s="121"/>
      <c r="EL340" s="121"/>
      <c r="EV340" s="121"/>
      <c r="FF340" s="121"/>
      <c r="FP340" s="121"/>
      <c r="FZ340" s="121"/>
      <c r="GJ340" s="121"/>
      <c r="GT340" s="121"/>
      <c r="HD340" s="121"/>
      <c r="HN340" s="121"/>
      <c r="HX340" s="121"/>
      <c r="IH340" s="121"/>
      <c r="IR340" s="121"/>
    </row>
    <row xmlns:x14ac="http://schemas.microsoft.com/office/spreadsheetml/2009/9/ac" r="341" s="3" customFormat="true" x14ac:dyDescent="0.25">
      <c r="A341" s="372"/>
      <c r="B341" s="121"/>
      <c r="L341" s="121"/>
      <c r="V341" s="121"/>
      <c r="AF341" s="121"/>
      <c r="AP341" s="121"/>
      <c r="AZ341" s="121"/>
      <c r="BJ341" s="121"/>
      <c r="BT341" s="121"/>
      <c r="CD341" s="121"/>
      <c r="CN341" s="121"/>
      <c r="CX341" s="121"/>
      <c r="DH341" s="121"/>
      <c r="DR341" s="121"/>
      <c r="EB341" s="121"/>
      <c r="EL341" s="121"/>
      <c r="EV341" s="121"/>
      <c r="FF341" s="121"/>
      <c r="FP341" s="121"/>
      <c r="FZ341" s="121"/>
      <c r="GJ341" s="121"/>
      <c r="GT341" s="121"/>
      <c r="HD341" s="121"/>
      <c r="HN341" s="121"/>
      <c r="HX341" s="121"/>
      <c r="IH341" s="121"/>
      <c r="IR341" s="121"/>
    </row>
    <row xmlns:x14ac="http://schemas.microsoft.com/office/spreadsheetml/2009/9/ac" r="342" s="3" customFormat="true" x14ac:dyDescent="0.25">
      <c r="A342" s="372"/>
      <c r="B342" s="121"/>
      <c r="L342" s="121"/>
      <c r="V342" s="121"/>
      <c r="AF342" s="121"/>
      <c r="AP342" s="121"/>
      <c r="AZ342" s="121"/>
      <c r="BJ342" s="121"/>
      <c r="BT342" s="121"/>
      <c r="CD342" s="121"/>
      <c r="CN342" s="121"/>
      <c r="CX342" s="121"/>
      <c r="DH342" s="121"/>
      <c r="DR342" s="121"/>
      <c r="EB342" s="121"/>
      <c r="EL342" s="121"/>
      <c r="EV342" s="121"/>
      <c r="FF342" s="121"/>
      <c r="FP342" s="121"/>
      <c r="FZ342" s="121"/>
      <c r="GJ342" s="121"/>
      <c r="GT342" s="121"/>
      <c r="HD342" s="121"/>
      <c r="HN342" s="121"/>
      <c r="HX342" s="121"/>
      <c r="IH342" s="121"/>
      <c r="IR342" s="121"/>
    </row>
    <row xmlns:x14ac="http://schemas.microsoft.com/office/spreadsheetml/2009/9/ac" r="343" s="3" customFormat="true" x14ac:dyDescent="0.25">
      <c r="A343" s="372"/>
      <c r="B343" s="121"/>
      <c r="L343" s="121"/>
      <c r="V343" s="121"/>
      <c r="AF343" s="121"/>
      <c r="AP343" s="121"/>
      <c r="AZ343" s="121"/>
      <c r="BJ343" s="121"/>
      <c r="BT343" s="121"/>
      <c r="CD343" s="121"/>
      <c r="CN343" s="121"/>
      <c r="CX343" s="121"/>
      <c r="DH343" s="121"/>
      <c r="DR343" s="121"/>
      <c r="EB343" s="121"/>
      <c r="EL343" s="121"/>
      <c r="EV343" s="121"/>
      <c r="FF343" s="121"/>
      <c r="FP343" s="121"/>
      <c r="FZ343" s="121"/>
      <c r="GJ343" s="121"/>
      <c r="GT343" s="121"/>
      <c r="HD343" s="121"/>
      <c r="HN343" s="121"/>
      <c r="HX343" s="121"/>
      <c r="IH343" s="121"/>
      <c r="IR343" s="121"/>
    </row>
    <row xmlns:x14ac="http://schemas.microsoft.com/office/spreadsheetml/2009/9/ac" r="344" s="3" customFormat="true" x14ac:dyDescent="0.25">
      <c r="A344" s="372"/>
      <c r="B344" s="121"/>
      <c r="L344" s="121"/>
      <c r="V344" s="121"/>
      <c r="AF344" s="121"/>
      <c r="AP344" s="121"/>
      <c r="AZ344" s="121"/>
      <c r="BJ344" s="121"/>
      <c r="BT344" s="121"/>
      <c r="CD344" s="121"/>
      <c r="CN344" s="121"/>
      <c r="CX344" s="121"/>
      <c r="DH344" s="121"/>
      <c r="DR344" s="121"/>
      <c r="EB344" s="121"/>
      <c r="EL344" s="121"/>
      <c r="EV344" s="121"/>
      <c r="FF344" s="121"/>
      <c r="FP344" s="121"/>
      <c r="FZ344" s="121"/>
      <c r="GJ344" s="121"/>
      <c r="GT344" s="121"/>
      <c r="HD344" s="121"/>
      <c r="HN344" s="121"/>
      <c r="HX344" s="121"/>
      <c r="IH344" s="121"/>
      <c r="IR344" s="121"/>
    </row>
    <row xmlns:x14ac="http://schemas.microsoft.com/office/spreadsheetml/2009/9/ac" r="345" s="3" customFormat="true" x14ac:dyDescent="0.25">
      <c r="A345" s="372"/>
      <c r="B345" s="121"/>
      <c r="L345" s="121"/>
      <c r="V345" s="121"/>
      <c r="AF345" s="121"/>
      <c r="AP345" s="121"/>
      <c r="AZ345" s="121"/>
      <c r="BJ345" s="121"/>
      <c r="BT345" s="121"/>
      <c r="CD345" s="121"/>
      <c r="CN345" s="121"/>
      <c r="CX345" s="121"/>
      <c r="DH345" s="121"/>
      <c r="DR345" s="121"/>
      <c r="EB345" s="121"/>
      <c r="EL345" s="121"/>
      <c r="EV345" s="121"/>
      <c r="FF345" s="121"/>
      <c r="FP345" s="121"/>
      <c r="FZ345" s="121"/>
      <c r="GJ345" s="121"/>
      <c r="GT345" s="121"/>
      <c r="HD345" s="121"/>
      <c r="HN345" s="121"/>
      <c r="HX345" s="121"/>
      <c r="IH345" s="121"/>
      <c r="IR345" s="121"/>
    </row>
    <row xmlns:x14ac="http://schemas.microsoft.com/office/spreadsheetml/2009/9/ac" r="346" s="3" customFormat="true" x14ac:dyDescent="0.25">
      <c r="A346" s="372"/>
      <c r="B346" s="121"/>
      <c r="L346" s="121"/>
      <c r="V346" s="121"/>
      <c r="AF346" s="121"/>
      <c r="AP346" s="121"/>
      <c r="AZ346" s="121"/>
      <c r="BJ346" s="121"/>
      <c r="BT346" s="121"/>
      <c r="CD346" s="121"/>
      <c r="CN346" s="121"/>
      <c r="CX346" s="121"/>
      <c r="DH346" s="121"/>
      <c r="DR346" s="121"/>
      <c r="EB346" s="121"/>
      <c r="EL346" s="121"/>
      <c r="EV346" s="121"/>
      <c r="FF346" s="121"/>
      <c r="FP346" s="121"/>
      <c r="FZ346" s="121"/>
      <c r="GJ346" s="121"/>
      <c r="GT346" s="121"/>
      <c r="HD346" s="121"/>
      <c r="HN346" s="121"/>
      <c r="HX346" s="121"/>
      <c r="IH346" s="121"/>
      <c r="IR346" s="121"/>
    </row>
    <row xmlns:x14ac="http://schemas.microsoft.com/office/spreadsheetml/2009/9/ac" r="347" s="3" customFormat="true" x14ac:dyDescent="0.25">
      <c r="A347" s="372"/>
      <c r="B347" s="121"/>
      <c r="L347" s="121"/>
      <c r="V347" s="121"/>
      <c r="AF347" s="121"/>
      <c r="AP347" s="121"/>
      <c r="AZ347" s="121"/>
      <c r="BJ347" s="121"/>
      <c r="BT347" s="121"/>
      <c r="CD347" s="121"/>
      <c r="CN347" s="121"/>
      <c r="CX347" s="121"/>
      <c r="DH347" s="121"/>
      <c r="DR347" s="121"/>
      <c r="EB347" s="121"/>
      <c r="EL347" s="121"/>
      <c r="EV347" s="121"/>
      <c r="FF347" s="121"/>
      <c r="FP347" s="121"/>
      <c r="FZ347" s="121"/>
      <c r="GJ347" s="121"/>
      <c r="GT347" s="121"/>
      <c r="HD347" s="121"/>
      <c r="HN347" s="121"/>
      <c r="HX347" s="121"/>
      <c r="IH347" s="121"/>
      <c r="IR347" s="121"/>
    </row>
    <row xmlns:x14ac="http://schemas.microsoft.com/office/spreadsheetml/2009/9/ac" r="348" s="3" customFormat="true" x14ac:dyDescent="0.25">
      <c r="A348" s="372"/>
      <c r="B348" s="121"/>
      <c r="L348" s="121"/>
      <c r="V348" s="121"/>
      <c r="AF348" s="121"/>
      <c r="AP348" s="121"/>
      <c r="AZ348" s="121"/>
      <c r="BJ348" s="121"/>
      <c r="BT348" s="121"/>
      <c r="CD348" s="121"/>
      <c r="CN348" s="121"/>
      <c r="CX348" s="121"/>
      <c r="DH348" s="121"/>
      <c r="DR348" s="121"/>
      <c r="EB348" s="121"/>
      <c r="EL348" s="121"/>
      <c r="EV348" s="121"/>
      <c r="FF348" s="121"/>
      <c r="FP348" s="121"/>
      <c r="FZ348" s="121"/>
      <c r="GJ348" s="121"/>
      <c r="GT348" s="121"/>
      <c r="HD348" s="121"/>
      <c r="HN348" s="121"/>
      <c r="HX348" s="121"/>
      <c r="IH348" s="121"/>
      <c r="IR348" s="121"/>
    </row>
    <row xmlns:x14ac="http://schemas.microsoft.com/office/spreadsheetml/2009/9/ac" r="349" s="3" customFormat="true" x14ac:dyDescent="0.25">
      <c r="A349" s="372"/>
      <c r="B349" s="121"/>
      <c r="L349" s="121"/>
      <c r="V349" s="121"/>
      <c r="AF349" s="121"/>
      <c r="AP349" s="121"/>
      <c r="AZ349" s="121"/>
      <c r="BJ349" s="121"/>
      <c r="BT349" s="121"/>
      <c r="CD349" s="121"/>
      <c r="CN349" s="121"/>
      <c r="CX349" s="121"/>
      <c r="DH349" s="121"/>
      <c r="DR349" s="121"/>
      <c r="EB349" s="121"/>
      <c r="EL349" s="121"/>
      <c r="EV349" s="121"/>
      <c r="FF349" s="121"/>
      <c r="FP349" s="121"/>
      <c r="FZ349" s="121"/>
      <c r="GJ349" s="121"/>
      <c r="GT349" s="121"/>
      <c r="HD349" s="121"/>
      <c r="HN349" s="121"/>
      <c r="HX349" s="121"/>
      <c r="IH349" s="121"/>
      <c r="IR349" s="121"/>
    </row>
    <row xmlns:x14ac="http://schemas.microsoft.com/office/spreadsheetml/2009/9/ac" r="350" s="3" customFormat="true" x14ac:dyDescent="0.25">
      <c r="A350" s="372"/>
      <c r="B350" s="121"/>
      <c r="L350" s="121"/>
      <c r="V350" s="121"/>
      <c r="AF350" s="121"/>
      <c r="AP350" s="121"/>
      <c r="AZ350" s="121"/>
      <c r="BJ350" s="121"/>
      <c r="BT350" s="121"/>
      <c r="CD350" s="121"/>
      <c r="CN350" s="121"/>
      <c r="CX350" s="121"/>
      <c r="DH350" s="121"/>
      <c r="DR350" s="121"/>
      <c r="EB350" s="121"/>
      <c r="EL350" s="121"/>
      <c r="EV350" s="121"/>
      <c r="FF350" s="121"/>
      <c r="FP350" s="121"/>
      <c r="FZ350" s="121"/>
      <c r="GJ350" s="121"/>
      <c r="GT350" s="121"/>
      <c r="HD350" s="121"/>
      <c r="HN350" s="121"/>
      <c r="HX350" s="121"/>
      <c r="IH350" s="121"/>
      <c r="IR350" s="121"/>
    </row>
    <row xmlns:x14ac="http://schemas.microsoft.com/office/spreadsheetml/2009/9/ac" r="351" s="3" customFormat="true" x14ac:dyDescent="0.25">
      <c r="A351" s="372"/>
      <c r="B351" s="121"/>
      <c r="L351" s="121"/>
      <c r="V351" s="121"/>
      <c r="AF351" s="121"/>
      <c r="AP351" s="121"/>
      <c r="AZ351" s="121"/>
      <c r="BJ351" s="121"/>
      <c r="BT351" s="121"/>
      <c r="CD351" s="121"/>
      <c r="CN351" s="121"/>
      <c r="CX351" s="121"/>
      <c r="DH351" s="121"/>
      <c r="DR351" s="121"/>
      <c r="EB351" s="121"/>
      <c r="EL351" s="121"/>
      <c r="EV351" s="121"/>
      <c r="FF351" s="121"/>
      <c r="FP351" s="121"/>
      <c r="FZ351" s="121"/>
      <c r="GJ351" s="121"/>
      <c r="GT351" s="121"/>
      <c r="HD351" s="121"/>
      <c r="HN351" s="121"/>
      <c r="HX351" s="121"/>
      <c r="IH351" s="121"/>
      <c r="IR351" s="121"/>
    </row>
    <row xmlns:x14ac="http://schemas.microsoft.com/office/spreadsheetml/2009/9/ac" r="352" s="3" customFormat="true" x14ac:dyDescent="0.25">
      <c r="A352" s="372"/>
      <c r="B352" s="121"/>
      <c r="L352" s="121"/>
      <c r="V352" s="121"/>
      <c r="AF352" s="121"/>
      <c r="AP352" s="121"/>
      <c r="AZ352" s="121"/>
      <c r="BJ352" s="121"/>
      <c r="BT352" s="121"/>
      <c r="CD352" s="121"/>
      <c r="CN352" s="121"/>
      <c r="CX352" s="121"/>
      <c r="DH352" s="121"/>
      <c r="DR352" s="121"/>
      <c r="EB352" s="121"/>
      <c r="EL352" s="121"/>
      <c r="EV352" s="121"/>
      <c r="FF352" s="121"/>
      <c r="FP352" s="121"/>
      <c r="FZ352" s="121"/>
      <c r="GJ352" s="121"/>
      <c r="GT352" s="121"/>
      <c r="HD352" s="121"/>
      <c r="HN352" s="121"/>
      <c r="HX352" s="121"/>
      <c r="IH352" s="121"/>
      <c r="IR352" s="121"/>
    </row>
    <row xmlns:x14ac="http://schemas.microsoft.com/office/spreadsheetml/2009/9/ac" r="353" s="3" customFormat="true" x14ac:dyDescent="0.25">
      <c r="A353" s="372"/>
      <c r="B353" s="121"/>
      <c r="L353" s="121"/>
      <c r="V353" s="121"/>
      <c r="AF353" s="121"/>
      <c r="AP353" s="121"/>
      <c r="AZ353" s="121"/>
      <c r="BJ353" s="121"/>
      <c r="BT353" s="121"/>
      <c r="CD353" s="121"/>
      <c r="CN353" s="121"/>
      <c r="CX353" s="121"/>
      <c r="DH353" s="121"/>
      <c r="DR353" s="121"/>
      <c r="EB353" s="121"/>
      <c r="EL353" s="121"/>
      <c r="EV353" s="121"/>
      <c r="FF353" s="121"/>
      <c r="FP353" s="121"/>
      <c r="FZ353" s="121"/>
      <c r="GJ353" s="121"/>
      <c r="GT353" s="121"/>
      <c r="HD353" s="121"/>
      <c r="HN353" s="121"/>
      <c r="HX353" s="121"/>
      <c r="IH353" s="121"/>
      <c r="IR353" s="121"/>
    </row>
    <row xmlns:x14ac="http://schemas.microsoft.com/office/spreadsheetml/2009/9/ac" r="354" s="3" customFormat="true" x14ac:dyDescent="0.25">
      <c r="A354" s="372"/>
      <c r="B354" s="121"/>
      <c r="L354" s="121"/>
      <c r="V354" s="121"/>
      <c r="AF354" s="121"/>
      <c r="AP354" s="121"/>
      <c r="AZ354" s="121"/>
      <c r="BJ354" s="121"/>
      <c r="BT354" s="121"/>
      <c r="CD354" s="121"/>
      <c r="CN354" s="121"/>
      <c r="CX354" s="121"/>
      <c r="DH354" s="121"/>
      <c r="DR354" s="121"/>
      <c r="EB354" s="121"/>
      <c r="EL354" s="121"/>
      <c r="EV354" s="121"/>
      <c r="FF354" s="121"/>
      <c r="FP354" s="121"/>
      <c r="FZ354" s="121"/>
      <c r="GJ354" s="121"/>
      <c r="GT354" s="121"/>
      <c r="HD354" s="121"/>
      <c r="HN354" s="121"/>
      <c r="HX354" s="121"/>
      <c r="IH354" s="121"/>
      <c r="IR354" s="121"/>
    </row>
    <row xmlns:x14ac="http://schemas.microsoft.com/office/spreadsheetml/2009/9/ac" r="355" s="3" customFormat="true" x14ac:dyDescent="0.25">
      <c r="A355" s="372"/>
      <c r="B355" s="121"/>
      <c r="L355" s="121"/>
      <c r="V355" s="121"/>
      <c r="AF355" s="121"/>
      <c r="AP355" s="121"/>
      <c r="AZ355" s="121"/>
      <c r="BJ355" s="121"/>
      <c r="BT355" s="121"/>
      <c r="CD355" s="121"/>
      <c r="CN355" s="121"/>
      <c r="CX355" s="121"/>
      <c r="DH355" s="121"/>
      <c r="DR355" s="121"/>
      <c r="EB355" s="121"/>
      <c r="EL355" s="121"/>
      <c r="EV355" s="121"/>
      <c r="FF355" s="121"/>
      <c r="FP355" s="121"/>
      <c r="FZ355" s="121"/>
      <c r="GJ355" s="121"/>
      <c r="GT355" s="121"/>
      <c r="HD355" s="121"/>
      <c r="HN355" s="121"/>
      <c r="HX355" s="121"/>
      <c r="IH355" s="121"/>
      <c r="IR355" s="121"/>
    </row>
    <row xmlns:x14ac="http://schemas.microsoft.com/office/spreadsheetml/2009/9/ac" r="356" s="3" customFormat="true" x14ac:dyDescent="0.25">
      <c r="A356" s="372"/>
      <c r="B356" s="121"/>
      <c r="L356" s="121"/>
      <c r="V356" s="121"/>
      <c r="AF356" s="121"/>
      <c r="AP356" s="121"/>
      <c r="AZ356" s="121"/>
      <c r="BJ356" s="121"/>
      <c r="BT356" s="121"/>
      <c r="CD356" s="121"/>
      <c r="CN356" s="121"/>
      <c r="CX356" s="121"/>
      <c r="DH356" s="121"/>
      <c r="DR356" s="121"/>
      <c r="EB356" s="121"/>
      <c r="EL356" s="121"/>
      <c r="EV356" s="121"/>
      <c r="FF356" s="121"/>
      <c r="FP356" s="121"/>
      <c r="FZ356" s="121"/>
      <c r="GJ356" s="121"/>
      <c r="GT356" s="121"/>
      <c r="HD356" s="121"/>
      <c r="HN356" s="121"/>
      <c r="HX356" s="121"/>
      <c r="IH356" s="121"/>
      <c r="IR356" s="121"/>
    </row>
    <row xmlns:x14ac="http://schemas.microsoft.com/office/spreadsheetml/2009/9/ac" r="357" s="3" customFormat="true" x14ac:dyDescent="0.25">
      <c r="A357" s="372"/>
      <c r="B357" s="121"/>
      <c r="L357" s="121"/>
      <c r="V357" s="121"/>
      <c r="AF357" s="121"/>
      <c r="AP357" s="121"/>
      <c r="AZ357" s="121"/>
      <c r="BJ357" s="121"/>
      <c r="BT357" s="121"/>
      <c r="CD357" s="121"/>
      <c r="CN357" s="121"/>
      <c r="CX357" s="121"/>
      <c r="DH357" s="121"/>
      <c r="DR357" s="121"/>
      <c r="EB357" s="121"/>
      <c r="EL357" s="121"/>
      <c r="EV357" s="121"/>
      <c r="FF357" s="121"/>
      <c r="FP357" s="121"/>
      <c r="FZ357" s="121"/>
      <c r="GJ357" s="121"/>
      <c r="GT357" s="121"/>
      <c r="HD357" s="121"/>
      <c r="HN357" s="121"/>
      <c r="HX357" s="121"/>
      <c r="IH357" s="121"/>
      <c r="IR357" s="121"/>
    </row>
    <row xmlns:x14ac="http://schemas.microsoft.com/office/spreadsheetml/2009/9/ac" r="358" s="3" customFormat="true" x14ac:dyDescent="0.25">
      <c r="A358" s="372"/>
      <c r="B358" s="121"/>
      <c r="L358" s="121"/>
      <c r="V358" s="121"/>
      <c r="AF358" s="121"/>
      <c r="AP358" s="121"/>
      <c r="AZ358" s="121"/>
      <c r="BJ358" s="121"/>
      <c r="BT358" s="121"/>
      <c r="CD358" s="121"/>
      <c r="CN358" s="121"/>
      <c r="CX358" s="121"/>
      <c r="DH358" s="121"/>
      <c r="DR358" s="121"/>
      <c r="EB358" s="121"/>
      <c r="EL358" s="121"/>
      <c r="EV358" s="121"/>
      <c r="FF358" s="121"/>
      <c r="FP358" s="121"/>
      <c r="FZ358" s="121"/>
      <c r="GJ358" s="121"/>
      <c r="GT358" s="121"/>
      <c r="HD358" s="121"/>
      <c r="HN358" s="121"/>
      <c r="HX358" s="121"/>
      <c r="IH358" s="121"/>
      <c r="IR358" s="121"/>
    </row>
    <row xmlns:x14ac="http://schemas.microsoft.com/office/spreadsheetml/2009/9/ac" r="359" s="3" customFormat="true" x14ac:dyDescent="0.25">
      <c r="A359" s="372"/>
      <c r="B359" s="121"/>
      <c r="L359" s="121"/>
      <c r="V359" s="121"/>
      <c r="AF359" s="121"/>
      <c r="AP359" s="121"/>
      <c r="AZ359" s="121"/>
      <c r="BJ359" s="121"/>
      <c r="BT359" s="121"/>
      <c r="CD359" s="121"/>
      <c r="CN359" s="121"/>
      <c r="CX359" s="121"/>
      <c r="DH359" s="121"/>
      <c r="DR359" s="121"/>
      <c r="EB359" s="121"/>
      <c r="EL359" s="121"/>
      <c r="EV359" s="121"/>
      <c r="FF359" s="121"/>
      <c r="FP359" s="121"/>
      <c r="FZ359" s="121"/>
      <c r="GJ359" s="121"/>
      <c r="GT359" s="121"/>
      <c r="HD359" s="121"/>
      <c r="HN359" s="121"/>
      <c r="HX359" s="121"/>
      <c r="IH359" s="121"/>
      <c r="IR359" s="121"/>
    </row>
    <row xmlns:x14ac="http://schemas.microsoft.com/office/spreadsheetml/2009/9/ac" r="360" s="3" customFormat="true" x14ac:dyDescent="0.25">
      <c r="A360" s="372"/>
      <c r="B360" s="121"/>
      <c r="L360" s="121"/>
      <c r="V360" s="121"/>
      <c r="AF360" s="121"/>
      <c r="AP360" s="121"/>
      <c r="AZ360" s="121"/>
      <c r="BJ360" s="121"/>
      <c r="BT360" s="121"/>
      <c r="CD360" s="121"/>
      <c r="CN360" s="121"/>
      <c r="CX360" s="121"/>
      <c r="DH360" s="121"/>
      <c r="DR360" s="121"/>
      <c r="EB360" s="121"/>
      <c r="EL360" s="121"/>
      <c r="EV360" s="121"/>
      <c r="FF360" s="121"/>
      <c r="FP360" s="121"/>
      <c r="FZ360" s="121"/>
      <c r="GJ360" s="121"/>
      <c r="GT360" s="121"/>
      <c r="HD360" s="121"/>
      <c r="HN360" s="121"/>
      <c r="HX360" s="121"/>
      <c r="IH360" s="121"/>
      <c r="IR360" s="121"/>
    </row>
    <row xmlns:x14ac="http://schemas.microsoft.com/office/spreadsheetml/2009/9/ac" r="361" s="3" customFormat="true" x14ac:dyDescent="0.25">
      <c r="A361" s="372"/>
      <c r="B361" s="121"/>
      <c r="L361" s="121"/>
      <c r="V361" s="121"/>
      <c r="AF361" s="121"/>
      <c r="AP361" s="121"/>
      <c r="AZ361" s="121"/>
      <c r="BJ361" s="121"/>
      <c r="BT361" s="121"/>
      <c r="CD361" s="121"/>
      <c r="CN361" s="121"/>
      <c r="CX361" s="121"/>
      <c r="DH361" s="121"/>
      <c r="DR361" s="121"/>
      <c r="EB361" s="121"/>
      <c r="EL361" s="121"/>
      <c r="EV361" s="121"/>
      <c r="FF361" s="121"/>
      <c r="FP361" s="121"/>
      <c r="FZ361" s="121"/>
      <c r="GJ361" s="121"/>
      <c r="GT361" s="121"/>
      <c r="HD361" s="121"/>
      <c r="HN361" s="121"/>
      <c r="HX361" s="121"/>
      <c r="IH361" s="121"/>
      <c r="IR361" s="121"/>
    </row>
    <row xmlns:x14ac="http://schemas.microsoft.com/office/spreadsheetml/2009/9/ac" r="362" s="3" customFormat="true" x14ac:dyDescent="0.25">
      <c r="A362" s="372"/>
      <c r="B362" s="121"/>
      <c r="L362" s="121"/>
      <c r="V362" s="121"/>
      <c r="AF362" s="121"/>
      <c r="AP362" s="121"/>
      <c r="AZ362" s="121"/>
      <c r="BJ362" s="121"/>
      <c r="BT362" s="121"/>
      <c r="CD362" s="121"/>
      <c r="CN362" s="121"/>
      <c r="CX362" s="121"/>
      <c r="DH362" s="121"/>
      <c r="DR362" s="121"/>
      <c r="EB362" s="121"/>
      <c r="EL362" s="121"/>
      <c r="EV362" s="121"/>
      <c r="FF362" s="121"/>
      <c r="FP362" s="121"/>
      <c r="FZ362" s="121"/>
      <c r="GJ362" s="121"/>
      <c r="GT362" s="121"/>
      <c r="HD362" s="121"/>
      <c r="HN362" s="121"/>
      <c r="HX362" s="121"/>
      <c r="IH362" s="121"/>
      <c r="IR362" s="121"/>
    </row>
    <row xmlns:x14ac="http://schemas.microsoft.com/office/spreadsheetml/2009/9/ac" r="363" s="3" customFormat="true" x14ac:dyDescent="0.25">
      <c r="A363" s="372"/>
      <c r="B363" s="121"/>
      <c r="L363" s="121"/>
      <c r="V363" s="121"/>
      <c r="AF363" s="121"/>
      <c r="AP363" s="121"/>
      <c r="AZ363" s="121"/>
      <c r="BJ363" s="121"/>
      <c r="BT363" s="121"/>
      <c r="CD363" s="121"/>
      <c r="CN363" s="121"/>
      <c r="CX363" s="121"/>
      <c r="DH363" s="121"/>
      <c r="DR363" s="121"/>
      <c r="EB363" s="121"/>
      <c r="EL363" s="121"/>
      <c r="EV363" s="121"/>
      <c r="FF363" s="121"/>
      <c r="FP363" s="121"/>
      <c r="FZ363" s="121"/>
      <c r="GJ363" s="121"/>
      <c r="GT363" s="121"/>
      <c r="HD363" s="121"/>
      <c r="HN363" s="121"/>
      <c r="HX363" s="121"/>
      <c r="IH363" s="121"/>
      <c r="IR363" s="121"/>
    </row>
    <row xmlns:x14ac="http://schemas.microsoft.com/office/spreadsheetml/2009/9/ac" r="364" s="3" customFormat="true" x14ac:dyDescent="0.25">
      <c r="A364" s="372"/>
      <c r="B364" s="121"/>
      <c r="L364" s="121"/>
      <c r="V364" s="121"/>
      <c r="AF364" s="121"/>
      <c r="AP364" s="121"/>
      <c r="AZ364" s="121"/>
      <c r="BJ364" s="121"/>
      <c r="BT364" s="121"/>
      <c r="CD364" s="121"/>
      <c r="CN364" s="121"/>
      <c r="CX364" s="121"/>
      <c r="DH364" s="121"/>
      <c r="DR364" s="121"/>
      <c r="EB364" s="121"/>
      <c r="EL364" s="121"/>
      <c r="EV364" s="121"/>
      <c r="FF364" s="121"/>
      <c r="FP364" s="121"/>
      <c r="FZ364" s="121"/>
      <c r="GJ364" s="121"/>
      <c r="GT364" s="121"/>
      <c r="HD364" s="121"/>
      <c r="HN364" s="121"/>
      <c r="HX364" s="121"/>
      <c r="IH364" s="121"/>
      <c r="IR364" s="121"/>
    </row>
    <row xmlns:x14ac="http://schemas.microsoft.com/office/spreadsheetml/2009/9/ac" r="365" s="3" customFormat="true" x14ac:dyDescent="0.25">
      <c r="A365" s="372"/>
      <c r="B365" s="121"/>
      <c r="L365" s="121"/>
      <c r="V365" s="121"/>
      <c r="AF365" s="121"/>
      <c r="AP365" s="121"/>
      <c r="AZ365" s="121"/>
      <c r="BJ365" s="121"/>
      <c r="BT365" s="121"/>
      <c r="CD365" s="121"/>
      <c r="CN365" s="121"/>
      <c r="CX365" s="121"/>
      <c r="DH365" s="121"/>
      <c r="DR365" s="121"/>
      <c r="EB365" s="121"/>
      <c r="EL365" s="121"/>
      <c r="EV365" s="121"/>
      <c r="FF365" s="121"/>
      <c r="FP365" s="121"/>
      <c r="FZ365" s="121"/>
      <c r="GJ365" s="121"/>
      <c r="GT365" s="121"/>
      <c r="HD365" s="121"/>
      <c r="HN365" s="121"/>
      <c r="HX365" s="121"/>
      <c r="IH365" s="121"/>
      <c r="IR365" s="121"/>
    </row>
    <row xmlns:x14ac="http://schemas.microsoft.com/office/spreadsheetml/2009/9/ac" r="366" s="3" customFormat="true" x14ac:dyDescent="0.25">
      <c r="A366" s="372"/>
      <c r="B366" s="121"/>
      <c r="L366" s="121"/>
      <c r="V366" s="121"/>
      <c r="AF366" s="121"/>
      <c r="AP366" s="121"/>
      <c r="AZ366" s="121"/>
      <c r="BJ366" s="121"/>
      <c r="BT366" s="121"/>
      <c r="CD366" s="121"/>
      <c r="CN366" s="121"/>
      <c r="CX366" s="121"/>
      <c r="DH366" s="121"/>
      <c r="DR366" s="121"/>
      <c r="EB366" s="121"/>
      <c r="EL366" s="121"/>
      <c r="EV366" s="121"/>
      <c r="FF366" s="121"/>
      <c r="FP366" s="121"/>
      <c r="FZ366" s="121"/>
      <c r="GJ366" s="121"/>
      <c r="GT366" s="121"/>
      <c r="HD366" s="121"/>
      <c r="HN366" s="121"/>
      <c r="HX366" s="121"/>
      <c r="IH366" s="121"/>
      <c r="IR366" s="121"/>
    </row>
    <row xmlns:x14ac="http://schemas.microsoft.com/office/spreadsheetml/2009/9/ac" r="367" s="3" customFormat="true" x14ac:dyDescent="0.25">
      <c r="A367" s="372"/>
      <c r="B367" s="121"/>
      <c r="L367" s="121"/>
      <c r="V367" s="121"/>
      <c r="AF367" s="121"/>
      <c r="AP367" s="121"/>
      <c r="AZ367" s="121"/>
      <c r="BJ367" s="121"/>
      <c r="BT367" s="121"/>
      <c r="CD367" s="121"/>
      <c r="CN367" s="121"/>
      <c r="CX367" s="121"/>
      <c r="DH367" s="121"/>
      <c r="DR367" s="121"/>
      <c r="EB367" s="121"/>
      <c r="EL367" s="121"/>
      <c r="EV367" s="121"/>
      <c r="FF367" s="121"/>
      <c r="FP367" s="121"/>
      <c r="FZ367" s="121"/>
      <c r="GJ367" s="121"/>
      <c r="GT367" s="121"/>
      <c r="HD367" s="121"/>
      <c r="HN367" s="121"/>
      <c r="HX367" s="121"/>
      <c r="IH367" s="121"/>
      <c r="IR367" s="121"/>
    </row>
    <row xmlns:x14ac="http://schemas.microsoft.com/office/spreadsheetml/2009/9/ac" r="368" s="3" customFormat="true" x14ac:dyDescent="0.25">
      <c r="A368" s="372"/>
      <c r="B368" s="121"/>
      <c r="L368" s="121"/>
      <c r="V368" s="121"/>
      <c r="AF368" s="121"/>
      <c r="AP368" s="121"/>
      <c r="AZ368" s="121"/>
      <c r="BJ368" s="121"/>
      <c r="BT368" s="121"/>
      <c r="CD368" s="121"/>
      <c r="CN368" s="121"/>
      <c r="CX368" s="121"/>
      <c r="DH368" s="121"/>
      <c r="DR368" s="121"/>
      <c r="EB368" s="121"/>
      <c r="EL368" s="121"/>
      <c r="EV368" s="121"/>
      <c r="FF368" s="121"/>
      <c r="FP368" s="121"/>
      <c r="FZ368" s="121"/>
      <c r="GJ368" s="121"/>
      <c r="GT368" s="121"/>
      <c r="HD368" s="121"/>
      <c r="HN368" s="121"/>
      <c r="HX368" s="121"/>
      <c r="IH368" s="121"/>
      <c r="IR368" s="121"/>
    </row>
    <row xmlns:x14ac="http://schemas.microsoft.com/office/spreadsheetml/2009/9/ac" r="369" s="3" customFormat="true" x14ac:dyDescent="0.25">
      <c r="A369" s="372"/>
      <c r="B369" s="121"/>
      <c r="L369" s="121"/>
      <c r="V369" s="121"/>
      <c r="AF369" s="121"/>
      <c r="AP369" s="121"/>
      <c r="AZ369" s="121"/>
      <c r="BJ369" s="121"/>
      <c r="BT369" s="121"/>
      <c r="CD369" s="121"/>
      <c r="CN369" s="121"/>
      <c r="CX369" s="121"/>
      <c r="DH369" s="121"/>
      <c r="DR369" s="121"/>
      <c r="EB369" s="121"/>
      <c r="EL369" s="121"/>
      <c r="EV369" s="121"/>
      <c r="FF369" s="121"/>
      <c r="FP369" s="121"/>
      <c r="FZ369" s="121"/>
      <c r="GJ369" s="121"/>
      <c r="GT369" s="121"/>
      <c r="HD369" s="121"/>
      <c r="HN369" s="121"/>
      <c r="HX369" s="121"/>
      <c r="IH369" s="121"/>
      <c r="IR369" s="121"/>
    </row>
    <row xmlns:x14ac="http://schemas.microsoft.com/office/spreadsheetml/2009/9/ac" r="370" s="3" customFormat="true" x14ac:dyDescent="0.25">
      <c r="A370" s="372"/>
      <c r="B370" s="121"/>
      <c r="L370" s="121"/>
      <c r="V370" s="121"/>
      <c r="AF370" s="121"/>
      <c r="AP370" s="121"/>
      <c r="AZ370" s="121"/>
      <c r="BJ370" s="121"/>
      <c r="BT370" s="121"/>
      <c r="CD370" s="121"/>
      <c r="CN370" s="121"/>
      <c r="CX370" s="121"/>
      <c r="DH370" s="121"/>
      <c r="DR370" s="121"/>
      <c r="EB370" s="121"/>
      <c r="EL370" s="121"/>
      <c r="EV370" s="121"/>
      <c r="FF370" s="121"/>
      <c r="FP370" s="121"/>
      <c r="FZ370" s="121"/>
      <c r="GJ370" s="121"/>
      <c r="GT370" s="121"/>
      <c r="HD370" s="121"/>
      <c r="HN370" s="121"/>
      <c r="HX370" s="121"/>
      <c r="IH370" s="121"/>
      <c r="IR370" s="121"/>
    </row>
    <row xmlns:x14ac="http://schemas.microsoft.com/office/spreadsheetml/2009/9/ac" r="371" s="3" customFormat="true" x14ac:dyDescent="0.25">
      <c r="A371" s="372"/>
      <c r="B371" s="121"/>
      <c r="L371" s="121"/>
      <c r="V371" s="121"/>
      <c r="AF371" s="121"/>
      <c r="AP371" s="121"/>
      <c r="AZ371" s="121"/>
      <c r="BJ371" s="121"/>
      <c r="BT371" s="121"/>
      <c r="CD371" s="121"/>
      <c r="CN371" s="121"/>
      <c r="CX371" s="121"/>
      <c r="DH371" s="121"/>
      <c r="DR371" s="121"/>
      <c r="EB371" s="121"/>
      <c r="EL371" s="121"/>
      <c r="EV371" s="121"/>
      <c r="FF371" s="121"/>
      <c r="FP371" s="121"/>
      <c r="FZ371" s="121"/>
      <c r="GJ371" s="121"/>
      <c r="GT371" s="121"/>
      <c r="HD371" s="121"/>
      <c r="HN371" s="121"/>
      <c r="HX371" s="121"/>
      <c r="IH371" s="121"/>
      <c r="IR371" s="121"/>
    </row>
    <row xmlns:x14ac="http://schemas.microsoft.com/office/spreadsheetml/2009/9/ac" r="372" s="3" customFormat="true" x14ac:dyDescent="0.25">
      <c r="A372" s="372"/>
      <c r="B372" s="121"/>
      <c r="L372" s="121"/>
      <c r="V372" s="121"/>
      <c r="AF372" s="121"/>
      <c r="AP372" s="121"/>
      <c r="AZ372" s="121"/>
      <c r="BJ372" s="121"/>
      <c r="BT372" s="121"/>
      <c r="CD372" s="121"/>
      <c r="CN372" s="121"/>
      <c r="CX372" s="121"/>
      <c r="DH372" s="121"/>
      <c r="DR372" s="121"/>
      <c r="EB372" s="121"/>
      <c r="EL372" s="121"/>
      <c r="EV372" s="121"/>
      <c r="FF372" s="121"/>
      <c r="FP372" s="121"/>
      <c r="FZ372" s="121"/>
      <c r="GJ372" s="121"/>
      <c r="GT372" s="121"/>
      <c r="HD372" s="121"/>
      <c r="HN372" s="121"/>
      <c r="HX372" s="121"/>
      <c r="IH372" s="121"/>
      <c r="IR372" s="121"/>
    </row>
    <row xmlns:x14ac="http://schemas.microsoft.com/office/spreadsheetml/2009/9/ac" r="373" s="3" customFormat="true" x14ac:dyDescent="0.25">
      <c r="A373" s="372"/>
      <c r="B373" s="121"/>
      <c r="L373" s="121"/>
      <c r="V373" s="121"/>
      <c r="AF373" s="121"/>
      <c r="AP373" s="121"/>
      <c r="AZ373" s="121"/>
      <c r="BJ373" s="121"/>
      <c r="BT373" s="121"/>
      <c r="CD373" s="121"/>
      <c r="CN373" s="121"/>
      <c r="CX373" s="121"/>
      <c r="DH373" s="121"/>
      <c r="DR373" s="121"/>
      <c r="EB373" s="121"/>
      <c r="EL373" s="121"/>
      <c r="EV373" s="121"/>
      <c r="FF373" s="121"/>
      <c r="FP373" s="121"/>
      <c r="FZ373" s="121"/>
      <c r="GJ373" s="121"/>
      <c r="GT373" s="121"/>
      <c r="HD373" s="121"/>
      <c r="HN373" s="121"/>
      <c r="HX373" s="121"/>
      <c r="IH373" s="121"/>
      <c r="IR373" s="121"/>
    </row>
    <row xmlns:x14ac="http://schemas.microsoft.com/office/spreadsheetml/2009/9/ac" r="374" s="3" customFormat="true" x14ac:dyDescent="0.25">
      <c r="A374" s="372"/>
      <c r="B374" s="121"/>
      <c r="L374" s="121"/>
      <c r="V374" s="121"/>
      <c r="AF374" s="121"/>
      <c r="AP374" s="121"/>
      <c r="AZ374" s="121"/>
      <c r="BJ374" s="121"/>
      <c r="BT374" s="121"/>
      <c r="CD374" s="121"/>
      <c r="CN374" s="121"/>
      <c r="CX374" s="121"/>
      <c r="DH374" s="121"/>
      <c r="DR374" s="121"/>
      <c r="EB374" s="121"/>
      <c r="EL374" s="121"/>
      <c r="EV374" s="121"/>
      <c r="FF374" s="121"/>
      <c r="FP374" s="121"/>
      <c r="FZ374" s="121"/>
      <c r="GJ374" s="121"/>
      <c r="GT374" s="121"/>
      <c r="HD374" s="121"/>
      <c r="HN374" s="121"/>
      <c r="HX374" s="121"/>
      <c r="IH374" s="121"/>
      <c r="IR374" s="121"/>
    </row>
    <row xmlns:x14ac="http://schemas.microsoft.com/office/spreadsheetml/2009/9/ac" r="375" s="3" customFormat="true" x14ac:dyDescent="0.25">
      <c r="A375" s="372"/>
      <c r="B375" s="121"/>
      <c r="L375" s="121"/>
      <c r="V375" s="121"/>
      <c r="AF375" s="121"/>
      <c r="AP375" s="121"/>
      <c r="AZ375" s="121"/>
      <c r="BJ375" s="121"/>
      <c r="BT375" s="121"/>
      <c r="CD375" s="121"/>
      <c r="CN375" s="121"/>
      <c r="CX375" s="121"/>
      <c r="DH375" s="121"/>
      <c r="DR375" s="121"/>
      <c r="EB375" s="121"/>
      <c r="EL375" s="121"/>
      <c r="EV375" s="121"/>
      <c r="FF375" s="121"/>
      <c r="FP375" s="121"/>
      <c r="FZ375" s="121"/>
      <c r="GJ375" s="121"/>
      <c r="GT375" s="121"/>
      <c r="HD375" s="121"/>
      <c r="HN375" s="121"/>
      <c r="HX375" s="121"/>
      <c r="IH375" s="121"/>
      <c r="IR375" s="121"/>
    </row>
    <row xmlns:x14ac="http://schemas.microsoft.com/office/spreadsheetml/2009/9/ac" r="376" s="3" customFormat="true" x14ac:dyDescent="0.25">
      <c r="A376" s="372"/>
      <c r="B376" s="121"/>
      <c r="L376" s="121"/>
      <c r="V376" s="121"/>
      <c r="AF376" s="121"/>
      <c r="AP376" s="121"/>
      <c r="AZ376" s="121"/>
      <c r="BJ376" s="121"/>
      <c r="BT376" s="121"/>
      <c r="CD376" s="121"/>
      <c r="CN376" s="121"/>
      <c r="CX376" s="121"/>
      <c r="DH376" s="121"/>
      <c r="DR376" s="121"/>
      <c r="EB376" s="121"/>
      <c r="EL376" s="121"/>
      <c r="EV376" s="121"/>
      <c r="FF376" s="121"/>
      <c r="FP376" s="121"/>
      <c r="FZ376" s="121"/>
      <c r="GJ376" s="121"/>
      <c r="GT376" s="121"/>
      <c r="HD376" s="121"/>
      <c r="HN376" s="121"/>
      <c r="HX376" s="121"/>
      <c r="IH376" s="121"/>
      <c r="IR376" s="121"/>
    </row>
    <row xmlns:x14ac="http://schemas.microsoft.com/office/spreadsheetml/2009/9/ac" r="377" s="3" customFormat="true" x14ac:dyDescent="0.25">
      <c r="A377" s="372"/>
      <c r="B377" s="121"/>
      <c r="L377" s="121"/>
      <c r="V377" s="121"/>
      <c r="AF377" s="121"/>
      <c r="AP377" s="121"/>
      <c r="AZ377" s="121"/>
      <c r="BJ377" s="121"/>
      <c r="BT377" s="121"/>
      <c r="CD377" s="121"/>
      <c r="CN377" s="121"/>
      <c r="CX377" s="121"/>
      <c r="DH377" s="121"/>
      <c r="DR377" s="121"/>
      <c r="EB377" s="121"/>
      <c r="EL377" s="121"/>
      <c r="EV377" s="121"/>
      <c r="FF377" s="121"/>
      <c r="FP377" s="121"/>
      <c r="FZ377" s="121"/>
      <c r="GJ377" s="121"/>
      <c r="GT377" s="121"/>
      <c r="HD377" s="121"/>
      <c r="HN377" s="121"/>
      <c r="HX377" s="121"/>
      <c r="IH377" s="121"/>
      <c r="IR377" s="121"/>
    </row>
    <row xmlns:x14ac="http://schemas.microsoft.com/office/spreadsheetml/2009/9/ac" r="378" s="3" customFormat="true" x14ac:dyDescent="0.25">
      <c r="A378" s="372"/>
      <c r="B378" s="121"/>
      <c r="L378" s="121"/>
      <c r="V378" s="121"/>
      <c r="AF378" s="121"/>
      <c r="AP378" s="121"/>
      <c r="AZ378" s="121"/>
      <c r="BJ378" s="121"/>
      <c r="BT378" s="121"/>
      <c r="CD378" s="121"/>
      <c r="CN378" s="121"/>
      <c r="CX378" s="121"/>
      <c r="DH378" s="121"/>
      <c r="DR378" s="121"/>
      <c r="EB378" s="121"/>
      <c r="EL378" s="121"/>
      <c r="EV378" s="121"/>
      <c r="FF378" s="121"/>
      <c r="FP378" s="121"/>
      <c r="FZ378" s="121"/>
      <c r="GJ378" s="121"/>
      <c r="GT378" s="121"/>
      <c r="HD378" s="121"/>
      <c r="HN378" s="121"/>
      <c r="HX378" s="121"/>
      <c r="IH378" s="121"/>
      <c r="IR378" s="121"/>
    </row>
    <row xmlns:x14ac="http://schemas.microsoft.com/office/spreadsheetml/2009/9/ac" r="379" s="3" customFormat="true" x14ac:dyDescent="0.25">
      <c r="A379" s="372"/>
      <c r="B379" s="121"/>
      <c r="L379" s="121"/>
      <c r="V379" s="121"/>
      <c r="AF379" s="121"/>
      <c r="AP379" s="121"/>
      <c r="AZ379" s="121"/>
      <c r="BJ379" s="121"/>
      <c r="BT379" s="121"/>
      <c r="CD379" s="121"/>
      <c r="CN379" s="121"/>
      <c r="CX379" s="121"/>
      <c r="DH379" s="121"/>
      <c r="DR379" s="121"/>
      <c r="EB379" s="121"/>
      <c r="EL379" s="121"/>
      <c r="EV379" s="121"/>
      <c r="FF379" s="121"/>
      <c r="FP379" s="121"/>
      <c r="FZ379" s="121"/>
      <c r="GJ379" s="121"/>
      <c r="GT379" s="121"/>
      <c r="HD379" s="121"/>
      <c r="HN379" s="121"/>
      <c r="HX379" s="121"/>
      <c r="IH379" s="121"/>
      <c r="IR379" s="121"/>
    </row>
    <row xmlns:x14ac="http://schemas.microsoft.com/office/spreadsheetml/2009/9/ac" r="380" s="3" customFormat="true" x14ac:dyDescent="0.25">
      <c r="A380" s="372"/>
      <c r="B380" s="121"/>
      <c r="L380" s="121"/>
      <c r="V380" s="121"/>
      <c r="AF380" s="121"/>
      <c r="AP380" s="121"/>
      <c r="AZ380" s="121"/>
      <c r="BJ380" s="121"/>
      <c r="BT380" s="121"/>
      <c r="CD380" s="121"/>
      <c r="CN380" s="121"/>
      <c r="CX380" s="121"/>
      <c r="DH380" s="121"/>
      <c r="DR380" s="121"/>
      <c r="EB380" s="121"/>
      <c r="EL380" s="121"/>
      <c r="EV380" s="121"/>
      <c r="FF380" s="121"/>
      <c r="FP380" s="121"/>
      <c r="FZ380" s="121"/>
      <c r="GJ380" s="121"/>
      <c r="GT380" s="121"/>
      <c r="HD380" s="121"/>
      <c r="HN380" s="121"/>
      <c r="HX380" s="121"/>
      <c r="IH380" s="121"/>
      <c r="IR380" s="121"/>
    </row>
    <row xmlns:x14ac="http://schemas.microsoft.com/office/spreadsheetml/2009/9/ac" r="381" s="3" customFormat="true" x14ac:dyDescent="0.25">
      <c r="A381" s="372"/>
      <c r="B381" s="121"/>
      <c r="L381" s="121"/>
      <c r="V381" s="121"/>
      <c r="AF381" s="121"/>
      <c r="AP381" s="121"/>
      <c r="AZ381" s="121"/>
      <c r="BJ381" s="121"/>
      <c r="BT381" s="121"/>
      <c r="CD381" s="121"/>
      <c r="CN381" s="121"/>
      <c r="CX381" s="121"/>
      <c r="DH381" s="121"/>
      <c r="DR381" s="121"/>
      <c r="EB381" s="121"/>
      <c r="EL381" s="121"/>
      <c r="EV381" s="121"/>
      <c r="FF381" s="121"/>
      <c r="FP381" s="121"/>
      <c r="FZ381" s="121"/>
      <c r="GJ381" s="121"/>
      <c r="GT381" s="121"/>
      <c r="HD381" s="121"/>
      <c r="HN381" s="121"/>
      <c r="HX381" s="121"/>
      <c r="IH381" s="121"/>
      <c r="IR381" s="121"/>
    </row>
    <row xmlns:x14ac="http://schemas.microsoft.com/office/spreadsheetml/2009/9/ac" r="382" s="3" customFormat="true" x14ac:dyDescent="0.25">
      <c r="A382" s="372"/>
      <c r="B382" s="121"/>
      <c r="L382" s="121"/>
      <c r="V382" s="121"/>
      <c r="AF382" s="121"/>
      <c r="AP382" s="121"/>
      <c r="AZ382" s="121"/>
      <c r="BJ382" s="121"/>
      <c r="BT382" s="121"/>
      <c r="CD382" s="121"/>
      <c r="CN382" s="121"/>
      <c r="CX382" s="121"/>
      <c r="DH382" s="121"/>
      <c r="DR382" s="121"/>
      <c r="EB382" s="121"/>
      <c r="EL382" s="121"/>
      <c r="EV382" s="121"/>
      <c r="FF382" s="121"/>
      <c r="FP382" s="121"/>
      <c r="FZ382" s="121"/>
      <c r="GJ382" s="121"/>
      <c r="GT382" s="121"/>
      <c r="HD382" s="121"/>
      <c r="HN382" s="121"/>
      <c r="HX382" s="121"/>
      <c r="IH382" s="121"/>
      <c r="IR382" s="121"/>
    </row>
    <row xmlns:x14ac="http://schemas.microsoft.com/office/spreadsheetml/2009/9/ac" r="383" s="3" customFormat="true" x14ac:dyDescent="0.25">
      <c r="A383" s="372"/>
      <c r="B383" s="121"/>
      <c r="L383" s="121"/>
      <c r="V383" s="121"/>
      <c r="AF383" s="121"/>
      <c r="AP383" s="121"/>
      <c r="AZ383" s="121"/>
      <c r="BJ383" s="121"/>
      <c r="BT383" s="121"/>
      <c r="CD383" s="121"/>
      <c r="CN383" s="121"/>
      <c r="CX383" s="121"/>
      <c r="DH383" s="121"/>
      <c r="DR383" s="121"/>
      <c r="EB383" s="121"/>
      <c r="EL383" s="121"/>
      <c r="EV383" s="121"/>
      <c r="FF383" s="121"/>
      <c r="FP383" s="121"/>
      <c r="FZ383" s="121"/>
      <c r="GJ383" s="121"/>
      <c r="GT383" s="121"/>
      <c r="HD383" s="121"/>
      <c r="HN383" s="121"/>
      <c r="HX383" s="121"/>
      <c r="IH383" s="121"/>
      <c r="IR383" s="121"/>
    </row>
    <row xmlns:x14ac="http://schemas.microsoft.com/office/spreadsheetml/2009/9/ac" r="384" s="3" customFormat="true" x14ac:dyDescent="0.25">
      <c r="A384" s="372"/>
      <c r="B384" s="121"/>
      <c r="L384" s="121"/>
      <c r="V384" s="121"/>
      <c r="AF384" s="121"/>
      <c r="AP384" s="121"/>
      <c r="AZ384" s="121"/>
      <c r="BJ384" s="121"/>
      <c r="BT384" s="121"/>
      <c r="CD384" s="121"/>
      <c r="CN384" s="121"/>
      <c r="CX384" s="121"/>
      <c r="DH384" s="121"/>
      <c r="DR384" s="121"/>
      <c r="EB384" s="121"/>
      <c r="EL384" s="121"/>
      <c r="EV384" s="121"/>
      <c r="FF384" s="121"/>
      <c r="FP384" s="121"/>
      <c r="FZ384" s="121"/>
      <c r="GJ384" s="121"/>
      <c r="GT384" s="121"/>
      <c r="HD384" s="121"/>
      <c r="HN384" s="121"/>
      <c r="HX384" s="121"/>
      <c r="IH384" s="121"/>
      <c r="IR384" s="121"/>
    </row>
    <row xmlns:x14ac="http://schemas.microsoft.com/office/spreadsheetml/2009/9/ac" r="385" s="3" customFormat="true" x14ac:dyDescent="0.25">
      <c r="A385" s="372"/>
      <c r="B385" s="121"/>
      <c r="L385" s="121"/>
      <c r="V385" s="121"/>
      <c r="AF385" s="121"/>
      <c r="AP385" s="121"/>
      <c r="AZ385" s="121"/>
      <c r="BJ385" s="121"/>
      <c r="BT385" s="121"/>
      <c r="CD385" s="121"/>
      <c r="CN385" s="121"/>
      <c r="CX385" s="121"/>
      <c r="DH385" s="121"/>
      <c r="DR385" s="121"/>
      <c r="EB385" s="121"/>
      <c r="EL385" s="121"/>
      <c r="EV385" s="121"/>
      <c r="FF385" s="121"/>
      <c r="FP385" s="121"/>
      <c r="FZ385" s="121"/>
      <c r="GJ385" s="121"/>
      <c r="GT385" s="121"/>
      <c r="HD385" s="121"/>
      <c r="HN385" s="121"/>
      <c r="HX385" s="121"/>
      <c r="IH385" s="121"/>
      <c r="IR385" s="121"/>
    </row>
    <row xmlns:x14ac="http://schemas.microsoft.com/office/spreadsheetml/2009/9/ac" r="386" s="3" customFormat="true" x14ac:dyDescent="0.25">
      <c r="A386" s="372"/>
      <c r="B386" s="121"/>
      <c r="L386" s="121"/>
      <c r="V386" s="121"/>
      <c r="AF386" s="121"/>
      <c r="AP386" s="121"/>
      <c r="AZ386" s="121"/>
      <c r="BJ386" s="121"/>
      <c r="BT386" s="121"/>
      <c r="CD386" s="121"/>
      <c r="CN386" s="121"/>
      <c r="CX386" s="121"/>
      <c r="DH386" s="121"/>
      <c r="DR386" s="121"/>
      <c r="EB386" s="121"/>
      <c r="EL386" s="121"/>
      <c r="EV386" s="121"/>
      <c r="FF386" s="121"/>
      <c r="FP386" s="121"/>
      <c r="FZ386" s="121"/>
      <c r="GJ386" s="121"/>
      <c r="GT386" s="121"/>
      <c r="HD386" s="121"/>
      <c r="HN386" s="121"/>
      <c r="HX386" s="121"/>
      <c r="IH386" s="121"/>
      <c r="IR386" s="121"/>
    </row>
    <row xmlns:x14ac="http://schemas.microsoft.com/office/spreadsheetml/2009/9/ac" r="387" s="3" customFormat="true" x14ac:dyDescent="0.25">
      <c r="A387" s="372"/>
      <c r="B387" s="121"/>
      <c r="L387" s="121"/>
      <c r="V387" s="121"/>
      <c r="AF387" s="121"/>
      <c r="AP387" s="121"/>
      <c r="AZ387" s="121"/>
      <c r="BJ387" s="121"/>
      <c r="BT387" s="121"/>
      <c r="CD387" s="121"/>
      <c r="CN387" s="121"/>
      <c r="CX387" s="121"/>
      <c r="DH387" s="121"/>
      <c r="DR387" s="121"/>
      <c r="EB387" s="121"/>
      <c r="EL387" s="121"/>
      <c r="EV387" s="121"/>
      <c r="FF387" s="121"/>
      <c r="FP387" s="121"/>
      <c r="FZ387" s="121"/>
      <c r="GJ387" s="121"/>
      <c r="GT387" s="121"/>
      <c r="HD387" s="121"/>
      <c r="HN387" s="121"/>
      <c r="HX387" s="121"/>
      <c r="IH387" s="121"/>
      <c r="IR387" s="121"/>
    </row>
    <row xmlns:x14ac="http://schemas.microsoft.com/office/spreadsheetml/2009/9/ac" r="388" s="3" customFormat="true" x14ac:dyDescent="0.25">
      <c r="A388" s="372"/>
      <c r="B388" s="121"/>
      <c r="L388" s="121"/>
      <c r="V388" s="121"/>
      <c r="AF388" s="121"/>
      <c r="AP388" s="121"/>
      <c r="AZ388" s="121"/>
      <c r="BJ388" s="121"/>
      <c r="BT388" s="121"/>
      <c r="CD388" s="121"/>
      <c r="CN388" s="121"/>
      <c r="CX388" s="121"/>
      <c r="DH388" s="121"/>
      <c r="DR388" s="121"/>
      <c r="EB388" s="121"/>
      <c r="EL388" s="121"/>
      <c r="EV388" s="121"/>
      <c r="FF388" s="121"/>
      <c r="FP388" s="121"/>
      <c r="FZ388" s="121"/>
      <c r="GJ388" s="121"/>
      <c r="GT388" s="121"/>
      <c r="HD388" s="121"/>
      <c r="HN388" s="121"/>
      <c r="HX388" s="121"/>
      <c r="IH388" s="121"/>
      <c r="IR388" s="121"/>
    </row>
    <row xmlns:x14ac="http://schemas.microsoft.com/office/spreadsheetml/2009/9/ac" r="389" s="3" customFormat="true" x14ac:dyDescent="0.25">
      <c r="A389" s="372"/>
      <c r="B389" s="121"/>
      <c r="L389" s="121"/>
      <c r="V389" s="121"/>
      <c r="AF389" s="121"/>
      <c r="AP389" s="121"/>
      <c r="AZ389" s="121"/>
      <c r="BJ389" s="121"/>
      <c r="BT389" s="121"/>
      <c r="CD389" s="121"/>
      <c r="CN389" s="121"/>
      <c r="CX389" s="121"/>
      <c r="DH389" s="121"/>
      <c r="DR389" s="121"/>
      <c r="EB389" s="121"/>
      <c r="EL389" s="121"/>
      <c r="EV389" s="121"/>
      <c r="FF389" s="121"/>
      <c r="FP389" s="121"/>
      <c r="FZ389" s="121"/>
      <c r="GJ389" s="121"/>
      <c r="GT389" s="121"/>
      <c r="HD389" s="121"/>
      <c r="HN389" s="121"/>
      <c r="HX389" s="121"/>
      <c r="IH389" s="121"/>
      <c r="IR389" s="121"/>
    </row>
    <row xmlns:x14ac="http://schemas.microsoft.com/office/spreadsheetml/2009/9/ac" r="390" s="3" customFormat="true" x14ac:dyDescent="0.25">
      <c r="A390" s="372"/>
      <c r="B390" s="121"/>
      <c r="L390" s="121"/>
      <c r="V390" s="121"/>
      <c r="AF390" s="121"/>
      <c r="AP390" s="121"/>
      <c r="AZ390" s="121"/>
      <c r="BJ390" s="121"/>
      <c r="BT390" s="121"/>
      <c r="CD390" s="121"/>
      <c r="CN390" s="121"/>
      <c r="CX390" s="121"/>
      <c r="DH390" s="121"/>
      <c r="DR390" s="121"/>
      <c r="EB390" s="121"/>
      <c r="EL390" s="121"/>
      <c r="EV390" s="121"/>
      <c r="FF390" s="121"/>
      <c r="FP390" s="121"/>
      <c r="FZ390" s="121"/>
      <c r="GJ390" s="121"/>
      <c r="GT390" s="121"/>
      <c r="HD390" s="121"/>
      <c r="HN390" s="121"/>
      <c r="HX390" s="121"/>
      <c r="IH390" s="121"/>
      <c r="IR390" s="121"/>
    </row>
    <row xmlns:x14ac="http://schemas.microsoft.com/office/spreadsheetml/2009/9/ac" r="391" s="3" customFormat="true" x14ac:dyDescent="0.25">
      <c r="A391" s="372"/>
      <c r="B391" s="121"/>
      <c r="L391" s="121"/>
      <c r="V391" s="121"/>
      <c r="AF391" s="121"/>
      <c r="AP391" s="121"/>
      <c r="AZ391" s="121"/>
      <c r="BJ391" s="121"/>
      <c r="BT391" s="121"/>
      <c r="CD391" s="121"/>
      <c r="CN391" s="121"/>
      <c r="CX391" s="121"/>
      <c r="DH391" s="121"/>
      <c r="DR391" s="121"/>
      <c r="EB391" s="121"/>
      <c r="EL391" s="121"/>
      <c r="EV391" s="121"/>
      <c r="FF391" s="121"/>
      <c r="FP391" s="121"/>
      <c r="FZ391" s="121"/>
      <c r="GJ391" s="121"/>
      <c r="GT391" s="121"/>
      <c r="HD391" s="121"/>
      <c r="HN391" s="121"/>
      <c r="HX391" s="121"/>
      <c r="IH391" s="121"/>
      <c r="IR391" s="121"/>
    </row>
    <row xmlns:x14ac="http://schemas.microsoft.com/office/spreadsheetml/2009/9/ac" r="392" s="3" customFormat="true" x14ac:dyDescent="0.25">
      <c r="A392" s="372"/>
      <c r="B392" s="121"/>
      <c r="L392" s="121"/>
      <c r="V392" s="121"/>
      <c r="AF392" s="121"/>
      <c r="AP392" s="121"/>
      <c r="AZ392" s="121"/>
      <c r="BJ392" s="121"/>
      <c r="BT392" s="121"/>
      <c r="CD392" s="121"/>
      <c r="CN392" s="121"/>
      <c r="CX392" s="121"/>
      <c r="DH392" s="121"/>
      <c r="DR392" s="121"/>
      <c r="EB392" s="121"/>
      <c r="EL392" s="121"/>
      <c r="EV392" s="121"/>
      <c r="FF392" s="121"/>
      <c r="FP392" s="121"/>
      <c r="FZ392" s="121"/>
      <c r="GJ392" s="121"/>
      <c r="GT392" s="121"/>
      <c r="HD392" s="121"/>
      <c r="HN392" s="121"/>
      <c r="HX392" s="121"/>
      <c r="IH392" s="121"/>
      <c r="IR392" s="121"/>
    </row>
    <row xmlns:x14ac="http://schemas.microsoft.com/office/spreadsheetml/2009/9/ac" r="393" s="3" customFormat="true" x14ac:dyDescent="0.25">
      <c r="A393" s="372"/>
      <c r="B393" s="121"/>
      <c r="L393" s="121"/>
      <c r="V393" s="121"/>
      <c r="AF393" s="121"/>
      <c r="AP393" s="121"/>
      <c r="AZ393" s="121"/>
      <c r="BJ393" s="121"/>
      <c r="BT393" s="121"/>
      <c r="CD393" s="121"/>
      <c r="CN393" s="121"/>
      <c r="CX393" s="121"/>
      <c r="DH393" s="121"/>
      <c r="DR393" s="121"/>
      <c r="EB393" s="121"/>
      <c r="EL393" s="121"/>
      <c r="EV393" s="121"/>
      <c r="FF393" s="121"/>
      <c r="FP393" s="121"/>
      <c r="FZ393" s="121"/>
      <c r="GJ393" s="121"/>
      <c r="GT393" s="121"/>
      <c r="HD393" s="121"/>
      <c r="HN393" s="121"/>
      <c r="HX393" s="121"/>
      <c r="IH393" s="121"/>
      <c r="IR393" s="121"/>
    </row>
    <row xmlns:x14ac="http://schemas.microsoft.com/office/spreadsheetml/2009/9/ac" r="394" s="3" customFormat="true" x14ac:dyDescent="0.25">
      <c r="A394" s="372"/>
      <c r="B394" s="121"/>
      <c r="L394" s="121"/>
      <c r="V394" s="121"/>
      <c r="AF394" s="121"/>
      <c r="AP394" s="121"/>
      <c r="AZ394" s="121"/>
      <c r="BJ394" s="121"/>
      <c r="BT394" s="121"/>
      <c r="CD394" s="121"/>
      <c r="CN394" s="121"/>
      <c r="CX394" s="121"/>
      <c r="DH394" s="121"/>
      <c r="DR394" s="121"/>
      <c r="EB394" s="121"/>
      <c r="EL394" s="121"/>
      <c r="EV394" s="121"/>
      <c r="FF394" s="121"/>
      <c r="FP394" s="121"/>
      <c r="FZ394" s="121"/>
      <c r="GJ394" s="121"/>
      <c r="GT394" s="121"/>
      <c r="HD394" s="121"/>
      <c r="HN394" s="121"/>
      <c r="HX394" s="121"/>
      <c r="IH394" s="121"/>
      <c r="IR394" s="121"/>
    </row>
    <row xmlns:x14ac="http://schemas.microsoft.com/office/spreadsheetml/2009/9/ac" r="395" s="3" customFormat="true" x14ac:dyDescent="0.25">
      <c r="A395" s="372"/>
      <c r="B395" s="121"/>
      <c r="L395" s="121"/>
      <c r="V395" s="121"/>
      <c r="AF395" s="121"/>
      <c r="AP395" s="121"/>
      <c r="AZ395" s="121"/>
      <c r="BJ395" s="121"/>
      <c r="BT395" s="121"/>
      <c r="CD395" s="121"/>
      <c r="CN395" s="121"/>
      <c r="CX395" s="121"/>
      <c r="DH395" s="121"/>
      <c r="DR395" s="121"/>
      <c r="EB395" s="121"/>
      <c r="EL395" s="121"/>
      <c r="EV395" s="121"/>
      <c r="FF395" s="121"/>
      <c r="FP395" s="121"/>
      <c r="FZ395" s="121"/>
      <c r="GJ395" s="121"/>
      <c r="GT395" s="121"/>
      <c r="HD395" s="121"/>
      <c r="HN395" s="121"/>
      <c r="HX395" s="121"/>
      <c r="IH395" s="121"/>
      <c r="IR395" s="121"/>
    </row>
    <row xmlns:x14ac="http://schemas.microsoft.com/office/spreadsheetml/2009/9/ac" r="396" s="3" customFormat="true" x14ac:dyDescent="0.25">
      <c r="A396" s="372"/>
      <c r="B396" s="121"/>
      <c r="L396" s="121"/>
      <c r="V396" s="121"/>
      <c r="AF396" s="121"/>
      <c r="AP396" s="121"/>
      <c r="AZ396" s="121"/>
      <c r="BJ396" s="121"/>
      <c r="BT396" s="121"/>
      <c r="CD396" s="121"/>
      <c r="CN396" s="121"/>
      <c r="CX396" s="121"/>
      <c r="DH396" s="121"/>
      <c r="DR396" s="121"/>
      <c r="EB396" s="121"/>
      <c r="EL396" s="121"/>
      <c r="EV396" s="121"/>
      <c r="FF396" s="121"/>
      <c r="FP396" s="121"/>
      <c r="FZ396" s="121"/>
      <c r="GJ396" s="121"/>
      <c r="GT396" s="121"/>
      <c r="HD396" s="121"/>
      <c r="HN396" s="121"/>
      <c r="HX396" s="121"/>
      <c r="IH396" s="121"/>
      <c r="IR396" s="121"/>
    </row>
    <row xmlns:x14ac="http://schemas.microsoft.com/office/spreadsheetml/2009/9/ac" r="397" s="3" customFormat="true" x14ac:dyDescent="0.25">
      <c r="A397" s="372"/>
      <c r="B397" s="121"/>
      <c r="L397" s="121"/>
      <c r="V397" s="121"/>
      <c r="AF397" s="121"/>
      <c r="AP397" s="121"/>
      <c r="AZ397" s="121"/>
      <c r="BJ397" s="121"/>
      <c r="BT397" s="121"/>
      <c r="CD397" s="121"/>
      <c r="CN397" s="121"/>
      <c r="CX397" s="121"/>
      <c r="DH397" s="121"/>
      <c r="DR397" s="121"/>
      <c r="EB397" s="121"/>
      <c r="EL397" s="121"/>
      <c r="EV397" s="121"/>
      <c r="FF397" s="121"/>
      <c r="FP397" s="121"/>
      <c r="FZ397" s="121"/>
      <c r="GJ397" s="121"/>
      <c r="GT397" s="121"/>
      <c r="HD397" s="121"/>
      <c r="HN397" s="121"/>
      <c r="HX397" s="121"/>
      <c r="IH397" s="121"/>
      <c r="IR397" s="121"/>
    </row>
    <row xmlns:x14ac="http://schemas.microsoft.com/office/spreadsheetml/2009/9/ac" r="398" s="3" customFormat="true" x14ac:dyDescent="0.25">
      <c r="A398" s="372"/>
      <c r="B398" s="121"/>
      <c r="L398" s="121"/>
      <c r="V398" s="121"/>
      <c r="AF398" s="121"/>
      <c r="AP398" s="121"/>
      <c r="AZ398" s="121"/>
      <c r="BJ398" s="121"/>
      <c r="BT398" s="121"/>
      <c r="CD398" s="121"/>
      <c r="CN398" s="121"/>
      <c r="CX398" s="121"/>
      <c r="DH398" s="121"/>
      <c r="DR398" s="121"/>
      <c r="EB398" s="121"/>
      <c r="EL398" s="121"/>
      <c r="EV398" s="121"/>
      <c r="FF398" s="121"/>
      <c r="FP398" s="121"/>
      <c r="FZ398" s="121"/>
      <c r="GJ398" s="121"/>
      <c r="GT398" s="121"/>
      <c r="HD398" s="121"/>
      <c r="HN398" s="121"/>
      <c r="HX398" s="121"/>
      <c r="IH398" s="121"/>
      <c r="IR398" s="121"/>
    </row>
    <row xmlns:x14ac="http://schemas.microsoft.com/office/spreadsheetml/2009/9/ac" r="399" s="3" customFormat="true" x14ac:dyDescent="0.25">
      <c r="A399" s="372"/>
      <c r="B399" s="121"/>
      <c r="L399" s="121"/>
      <c r="V399" s="121"/>
      <c r="AF399" s="121"/>
      <c r="AP399" s="121"/>
      <c r="AZ399" s="121"/>
      <c r="BJ399" s="121"/>
      <c r="BT399" s="121"/>
      <c r="CD399" s="121"/>
      <c r="CN399" s="121"/>
      <c r="CX399" s="121"/>
      <c r="DH399" s="121"/>
      <c r="DR399" s="121"/>
      <c r="EB399" s="121"/>
      <c r="EL399" s="121"/>
      <c r="EV399" s="121"/>
      <c r="FF399" s="121"/>
      <c r="FP399" s="121"/>
      <c r="FZ399" s="121"/>
      <c r="GJ399" s="121"/>
      <c r="GT399" s="121"/>
      <c r="HD399" s="121"/>
      <c r="HN399" s="121"/>
      <c r="HX399" s="121"/>
      <c r="IH399" s="121"/>
      <c r="IR399" s="121"/>
    </row>
    <row xmlns:x14ac="http://schemas.microsoft.com/office/spreadsheetml/2009/9/ac" r="400" s="3" customFormat="true" x14ac:dyDescent="0.25">
      <c r="A400" s="372"/>
      <c r="B400" s="121"/>
      <c r="L400" s="121"/>
      <c r="V400" s="121"/>
      <c r="AF400" s="121"/>
      <c r="AP400" s="121"/>
      <c r="AZ400" s="121"/>
      <c r="BJ400" s="121"/>
      <c r="BT400" s="121"/>
      <c r="CD400" s="121"/>
      <c r="CN400" s="121"/>
      <c r="CX400" s="121"/>
      <c r="DH400" s="121"/>
      <c r="DR400" s="121"/>
      <c r="EB400" s="121"/>
      <c r="EL400" s="121"/>
      <c r="EV400" s="121"/>
      <c r="FF400" s="121"/>
      <c r="FP400" s="121"/>
      <c r="FZ400" s="121"/>
      <c r="GJ400" s="121"/>
      <c r="GT400" s="121"/>
      <c r="HD400" s="121"/>
      <c r="HN400" s="121"/>
      <c r="HX400" s="121"/>
      <c r="IH400" s="121"/>
      <c r="IR400" s="121"/>
    </row>
    <row xmlns:x14ac="http://schemas.microsoft.com/office/spreadsheetml/2009/9/ac" r="401" s="3" customFormat="true" x14ac:dyDescent="0.25">
      <c r="A401" s="372"/>
      <c r="B401" s="121"/>
      <c r="L401" s="121"/>
      <c r="V401" s="121"/>
      <c r="AF401" s="121"/>
      <c r="AP401" s="121"/>
      <c r="AZ401" s="121"/>
      <c r="BJ401" s="121"/>
      <c r="BT401" s="121"/>
      <c r="CD401" s="121"/>
      <c r="CN401" s="121"/>
      <c r="CX401" s="121"/>
      <c r="DH401" s="121"/>
      <c r="DR401" s="121"/>
      <c r="EB401" s="121"/>
      <c r="EL401" s="121"/>
      <c r="EV401" s="121"/>
      <c r="FF401" s="121"/>
      <c r="FP401" s="121"/>
      <c r="FZ401" s="121"/>
      <c r="GJ401" s="121"/>
      <c r="GT401" s="121"/>
      <c r="HD401" s="121"/>
      <c r="HN401" s="121"/>
      <c r="HX401" s="121"/>
      <c r="IH401" s="121"/>
      <c r="IR401" s="121"/>
    </row>
    <row xmlns:x14ac="http://schemas.microsoft.com/office/spreadsheetml/2009/9/ac" r="402" s="3" customFormat="true" x14ac:dyDescent="0.25">
      <c r="A402" s="372"/>
      <c r="B402" s="121"/>
      <c r="L402" s="121"/>
      <c r="V402" s="121"/>
      <c r="AF402" s="121"/>
      <c r="AP402" s="121"/>
      <c r="AZ402" s="121"/>
      <c r="BJ402" s="121"/>
      <c r="BT402" s="121"/>
      <c r="CD402" s="121"/>
      <c r="CN402" s="121"/>
      <c r="CX402" s="121"/>
      <c r="DH402" s="121"/>
      <c r="DR402" s="121"/>
      <c r="EB402" s="121"/>
      <c r="EL402" s="121"/>
      <c r="EV402" s="121"/>
      <c r="FF402" s="121"/>
      <c r="FP402" s="121"/>
      <c r="FZ402" s="121"/>
      <c r="GJ402" s="121"/>
      <c r="GT402" s="121"/>
      <c r="HD402" s="121"/>
      <c r="HN402" s="121"/>
      <c r="HX402" s="121"/>
      <c r="IH402" s="121"/>
      <c r="IR402" s="121"/>
    </row>
    <row xmlns:x14ac="http://schemas.microsoft.com/office/spreadsheetml/2009/9/ac" r="403" s="3" customFormat="true" x14ac:dyDescent="0.25">
      <c r="A403" s="372"/>
      <c r="B403" s="121"/>
      <c r="L403" s="121"/>
      <c r="V403" s="121"/>
      <c r="AF403" s="121"/>
      <c r="AP403" s="121"/>
      <c r="AZ403" s="121"/>
      <c r="BJ403" s="121"/>
      <c r="BT403" s="121"/>
      <c r="CD403" s="121"/>
      <c r="CN403" s="121"/>
      <c r="CX403" s="121"/>
      <c r="DH403" s="121"/>
      <c r="DR403" s="121"/>
      <c r="EB403" s="121"/>
      <c r="EL403" s="121"/>
      <c r="EV403" s="121"/>
      <c r="FF403" s="121"/>
      <c r="FP403" s="121"/>
      <c r="FZ403" s="121"/>
      <c r="GJ403" s="121"/>
      <c r="GT403" s="121"/>
      <c r="HD403" s="121"/>
      <c r="HN403" s="121"/>
      <c r="HX403" s="121"/>
      <c r="IH403" s="121"/>
      <c r="IR403" s="121"/>
    </row>
    <row xmlns:x14ac="http://schemas.microsoft.com/office/spreadsheetml/2009/9/ac" r="404" s="3" customFormat="true" x14ac:dyDescent="0.25">
      <c r="A404" s="372"/>
      <c r="B404" s="121"/>
      <c r="L404" s="121"/>
      <c r="V404" s="121"/>
      <c r="AF404" s="121"/>
      <c r="AP404" s="121"/>
      <c r="AZ404" s="121"/>
      <c r="BJ404" s="121"/>
      <c r="BT404" s="121"/>
      <c r="CD404" s="121"/>
      <c r="CN404" s="121"/>
      <c r="CX404" s="121"/>
      <c r="DH404" s="121"/>
      <c r="DR404" s="121"/>
      <c r="EB404" s="121"/>
      <c r="EL404" s="121"/>
      <c r="EV404" s="121"/>
      <c r="FF404" s="121"/>
      <c r="FP404" s="121"/>
      <c r="FZ404" s="121"/>
      <c r="GJ404" s="121"/>
      <c r="GT404" s="121"/>
      <c r="HD404" s="121"/>
      <c r="HN404" s="121"/>
      <c r="HX404" s="121"/>
      <c r="IH404" s="121"/>
      <c r="IR404" s="121"/>
    </row>
    <row xmlns:x14ac="http://schemas.microsoft.com/office/spreadsheetml/2009/9/ac" r="405" s="3" customFormat="true" x14ac:dyDescent="0.25">
      <c r="A405" s="372"/>
      <c r="B405" s="121"/>
      <c r="L405" s="121"/>
      <c r="V405" s="121"/>
      <c r="AF405" s="121"/>
      <c r="AP405" s="121"/>
      <c r="AZ405" s="121"/>
      <c r="BJ405" s="121"/>
      <c r="BT405" s="121"/>
      <c r="CD405" s="121"/>
      <c r="CN405" s="121"/>
      <c r="CX405" s="121"/>
      <c r="DH405" s="121"/>
      <c r="DR405" s="121"/>
      <c r="EB405" s="121"/>
      <c r="EL405" s="121"/>
      <c r="EV405" s="121"/>
      <c r="FF405" s="121"/>
      <c r="FP405" s="121"/>
      <c r="FZ405" s="121"/>
      <c r="GJ405" s="121"/>
      <c r="GT405" s="121"/>
      <c r="HD405" s="121"/>
      <c r="HN405" s="121"/>
      <c r="HX405" s="121"/>
      <c r="IH405" s="121"/>
      <c r="IR405" s="121"/>
    </row>
    <row xmlns:x14ac="http://schemas.microsoft.com/office/spreadsheetml/2009/9/ac" r="406" s="3" customFormat="true" x14ac:dyDescent="0.25">
      <c r="A406" s="372"/>
      <c r="B406" s="121"/>
      <c r="L406" s="121"/>
      <c r="V406" s="121"/>
      <c r="AF406" s="121"/>
      <c r="AP406" s="121"/>
      <c r="AZ406" s="121"/>
      <c r="BJ406" s="121"/>
      <c r="BT406" s="121"/>
      <c r="CD406" s="121"/>
      <c r="CN406" s="121"/>
      <c r="CX406" s="121"/>
      <c r="DH406" s="121"/>
      <c r="DR406" s="121"/>
      <c r="EB406" s="121"/>
      <c r="EL406" s="121"/>
      <c r="EV406" s="121"/>
      <c r="FF406" s="121"/>
      <c r="FP406" s="121"/>
      <c r="FZ406" s="121"/>
      <c r="GJ406" s="121"/>
      <c r="GT406" s="121"/>
      <c r="HD406" s="121"/>
      <c r="HN406" s="121"/>
      <c r="HX406" s="121"/>
      <c r="IH406" s="121"/>
      <c r="IR406" s="121"/>
    </row>
    <row xmlns:x14ac="http://schemas.microsoft.com/office/spreadsheetml/2009/9/ac" r="407" s="3" customFormat="true" x14ac:dyDescent="0.25">
      <c r="A407" s="372"/>
      <c r="B407" s="121"/>
      <c r="L407" s="121"/>
      <c r="V407" s="121"/>
      <c r="AF407" s="121"/>
      <c r="AP407" s="121"/>
      <c r="AZ407" s="121"/>
      <c r="BJ407" s="121"/>
      <c r="BT407" s="121"/>
      <c r="CD407" s="121"/>
      <c r="CN407" s="121"/>
      <c r="CX407" s="121"/>
      <c r="DH407" s="121"/>
      <c r="DR407" s="121"/>
      <c r="EB407" s="121"/>
      <c r="EL407" s="121"/>
      <c r="EV407" s="121"/>
      <c r="FF407" s="121"/>
      <c r="FP407" s="121"/>
      <c r="FZ407" s="121"/>
      <c r="GJ407" s="121"/>
      <c r="GT407" s="121"/>
      <c r="HD407" s="121"/>
      <c r="HN407" s="121"/>
      <c r="HX407" s="121"/>
      <c r="IH407" s="121"/>
      <c r="IR407" s="121"/>
    </row>
    <row xmlns:x14ac="http://schemas.microsoft.com/office/spreadsheetml/2009/9/ac" r="408" s="3" customFormat="true" x14ac:dyDescent="0.25">
      <c r="A408" s="372"/>
      <c r="B408" s="121"/>
      <c r="L408" s="121"/>
      <c r="V408" s="121"/>
      <c r="AF408" s="121"/>
      <c r="AP408" s="121"/>
      <c r="AZ408" s="121"/>
      <c r="BJ408" s="121"/>
      <c r="BT408" s="121"/>
      <c r="CD408" s="121"/>
      <c r="CN408" s="121"/>
      <c r="CX408" s="121"/>
      <c r="DH408" s="121"/>
      <c r="DR408" s="121"/>
      <c r="EB408" s="121"/>
      <c r="EL408" s="121"/>
      <c r="EV408" s="121"/>
      <c r="FF408" s="121"/>
      <c r="FP408" s="121"/>
      <c r="FZ408" s="121"/>
      <c r="GJ408" s="121"/>
      <c r="GT408" s="121"/>
      <c r="HD408" s="121"/>
      <c r="HN408" s="121"/>
      <c r="HX408" s="121"/>
      <c r="IH408" s="121"/>
      <c r="IR408" s="121"/>
    </row>
    <row xmlns:x14ac="http://schemas.microsoft.com/office/spreadsheetml/2009/9/ac" r="409" s="3" customFormat="true" x14ac:dyDescent="0.25">
      <c r="A409" s="372"/>
      <c r="B409" s="121"/>
      <c r="L409" s="121"/>
      <c r="V409" s="121"/>
      <c r="AF409" s="121"/>
      <c r="AP409" s="121"/>
      <c r="AZ409" s="121"/>
      <c r="BJ409" s="121"/>
      <c r="BT409" s="121"/>
      <c r="CD409" s="121"/>
      <c r="CN409" s="121"/>
      <c r="CX409" s="121"/>
      <c r="DH409" s="121"/>
      <c r="DR409" s="121"/>
      <c r="EB409" s="121"/>
      <c r="EL409" s="121"/>
      <c r="EV409" s="121"/>
      <c r="FF409" s="121"/>
      <c r="FP409" s="121"/>
      <c r="FZ409" s="121"/>
      <c r="GJ409" s="121"/>
      <c r="GT409" s="121"/>
      <c r="HD409" s="121"/>
      <c r="HN409" s="121"/>
      <c r="HX409" s="121"/>
      <c r="IH409" s="121"/>
      <c r="IR409" s="121"/>
    </row>
    <row xmlns:x14ac="http://schemas.microsoft.com/office/spreadsheetml/2009/9/ac" r="410" s="3" customFormat="true" x14ac:dyDescent="0.25">
      <c r="A410" s="372"/>
      <c r="B410" s="121"/>
      <c r="L410" s="121"/>
      <c r="V410" s="121"/>
      <c r="AF410" s="121"/>
      <c r="AP410" s="121"/>
      <c r="AZ410" s="121"/>
      <c r="BJ410" s="121"/>
      <c r="BT410" s="121"/>
      <c r="CD410" s="121"/>
      <c r="CN410" s="121"/>
      <c r="CX410" s="121"/>
      <c r="DH410" s="121"/>
      <c r="DR410" s="121"/>
      <c r="EB410" s="121"/>
      <c r="EL410" s="121"/>
      <c r="EV410" s="121"/>
      <c r="FF410" s="121"/>
      <c r="FP410" s="121"/>
      <c r="FZ410" s="121"/>
      <c r="GJ410" s="121"/>
      <c r="GT410" s="121"/>
      <c r="HD410" s="121"/>
      <c r="HN410" s="121"/>
      <c r="HX410" s="121"/>
      <c r="IH410" s="121"/>
      <c r="IR410" s="121"/>
    </row>
    <row xmlns:x14ac="http://schemas.microsoft.com/office/spreadsheetml/2009/9/ac" r="411" s="3" customFormat="true" x14ac:dyDescent="0.25">
      <c r="A411" s="372"/>
      <c r="B411" s="121"/>
      <c r="L411" s="121"/>
      <c r="V411" s="121"/>
      <c r="AF411" s="121"/>
      <c r="AP411" s="121"/>
      <c r="AZ411" s="121"/>
      <c r="BJ411" s="121"/>
      <c r="BT411" s="121"/>
      <c r="CD411" s="121"/>
      <c r="CN411" s="121"/>
      <c r="CX411" s="121"/>
      <c r="DH411" s="121"/>
      <c r="DR411" s="121"/>
      <c r="EB411" s="121"/>
      <c r="EL411" s="121"/>
      <c r="EV411" s="121"/>
      <c r="FF411" s="121"/>
      <c r="FP411" s="121"/>
      <c r="FZ411" s="121"/>
      <c r="GJ411" s="121"/>
      <c r="GT411" s="121"/>
      <c r="HD411" s="121"/>
      <c r="HN411" s="121"/>
      <c r="HX411" s="121"/>
      <c r="IH411" s="121"/>
      <c r="IR411" s="121"/>
    </row>
    <row xmlns:x14ac="http://schemas.microsoft.com/office/spreadsheetml/2009/9/ac" r="412" s="3" customFormat="true" x14ac:dyDescent="0.25">
      <c r="A412" s="372"/>
      <c r="B412" s="121"/>
      <c r="L412" s="121"/>
      <c r="V412" s="121"/>
      <c r="AF412" s="121"/>
      <c r="AP412" s="121"/>
      <c r="AZ412" s="121"/>
      <c r="BJ412" s="121"/>
      <c r="BT412" s="121"/>
      <c r="CD412" s="121"/>
      <c r="CN412" s="121"/>
      <c r="CX412" s="121"/>
      <c r="DH412" s="121"/>
      <c r="DR412" s="121"/>
      <c r="EB412" s="121"/>
      <c r="EL412" s="121"/>
      <c r="EV412" s="121"/>
      <c r="FF412" s="121"/>
      <c r="FP412" s="121"/>
      <c r="FZ412" s="121"/>
      <c r="GJ412" s="121"/>
      <c r="GT412" s="121"/>
      <c r="HD412" s="121"/>
      <c r="HN412" s="121"/>
      <c r="HX412" s="121"/>
      <c r="IH412" s="121"/>
      <c r="IR412" s="121"/>
    </row>
    <row xmlns:x14ac="http://schemas.microsoft.com/office/spreadsheetml/2009/9/ac" r="413" s="3" customFormat="true" x14ac:dyDescent="0.25">
      <c r="A413" s="372"/>
      <c r="B413" s="121"/>
      <c r="L413" s="121"/>
      <c r="V413" s="121"/>
      <c r="AF413" s="121"/>
      <c r="AP413" s="121"/>
      <c r="AZ413" s="121"/>
      <c r="BJ413" s="121"/>
      <c r="BT413" s="121"/>
      <c r="CD413" s="121"/>
      <c r="CN413" s="121"/>
      <c r="CX413" s="121"/>
      <c r="DH413" s="121"/>
      <c r="DR413" s="121"/>
      <c r="EB413" s="121"/>
      <c r="EL413" s="121"/>
      <c r="EV413" s="121"/>
      <c r="FF413" s="121"/>
      <c r="FP413" s="121"/>
      <c r="FZ413" s="121"/>
      <c r="GJ413" s="121"/>
      <c r="GT413" s="121"/>
      <c r="HD413" s="121"/>
      <c r="HN413" s="121"/>
      <c r="HX413" s="121"/>
      <c r="IH413" s="121"/>
      <c r="IR413" s="121"/>
    </row>
    <row xmlns:x14ac="http://schemas.microsoft.com/office/spreadsheetml/2009/9/ac" r="414" s="3" customFormat="true" x14ac:dyDescent="0.25">
      <c r="A414" s="372"/>
      <c r="B414" s="121"/>
      <c r="L414" s="121"/>
      <c r="V414" s="121"/>
      <c r="AF414" s="121"/>
      <c r="AP414" s="121"/>
      <c r="AZ414" s="121"/>
      <c r="BJ414" s="121"/>
      <c r="BT414" s="121"/>
      <c r="CD414" s="121"/>
      <c r="CN414" s="121"/>
      <c r="CX414" s="121"/>
      <c r="DH414" s="121"/>
      <c r="DR414" s="121"/>
      <c r="EB414" s="121"/>
      <c r="EL414" s="121"/>
      <c r="EV414" s="121"/>
      <c r="FF414" s="121"/>
      <c r="FP414" s="121"/>
      <c r="FZ414" s="121"/>
      <c r="GJ414" s="121"/>
      <c r="GT414" s="121"/>
      <c r="HD414" s="121"/>
      <c r="HN414" s="121"/>
      <c r="HX414" s="121"/>
      <c r="IH414" s="121"/>
      <c r="IR414" s="121"/>
    </row>
    <row xmlns:x14ac="http://schemas.microsoft.com/office/spreadsheetml/2009/9/ac" r="415" s="3" customFormat="true" x14ac:dyDescent="0.25">
      <c r="A415" s="372"/>
      <c r="B415" s="121"/>
      <c r="L415" s="121"/>
      <c r="V415" s="121"/>
      <c r="AF415" s="121"/>
      <c r="AP415" s="121"/>
      <c r="AZ415" s="121"/>
      <c r="BJ415" s="121"/>
      <c r="BT415" s="121"/>
      <c r="CD415" s="121"/>
      <c r="CN415" s="121"/>
      <c r="CX415" s="121"/>
      <c r="DH415" s="121"/>
      <c r="DR415" s="121"/>
      <c r="EB415" s="121"/>
      <c r="EL415" s="121"/>
      <c r="EV415" s="121"/>
      <c r="FF415" s="121"/>
      <c r="FP415" s="121"/>
      <c r="FZ415" s="121"/>
      <c r="GJ415" s="121"/>
      <c r="GT415" s="121"/>
      <c r="HD415" s="121"/>
      <c r="HN415" s="121"/>
      <c r="HX415" s="121"/>
      <c r="IH415" s="121"/>
      <c r="IR415" s="121"/>
    </row>
    <row xmlns:x14ac="http://schemas.microsoft.com/office/spreadsheetml/2009/9/ac" r="416" s="3" customFormat="true" x14ac:dyDescent="0.25">
      <c r="A416" s="372"/>
      <c r="B416" s="121"/>
      <c r="L416" s="121"/>
      <c r="V416" s="121"/>
      <c r="AF416" s="121"/>
      <c r="AP416" s="121"/>
      <c r="AZ416" s="121"/>
      <c r="BJ416" s="121"/>
      <c r="BT416" s="121"/>
      <c r="CD416" s="121"/>
      <c r="CN416" s="121"/>
      <c r="CX416" s="121"/>
      <c r="DH416" s="121"/>
      <c r="DR416" s="121"/>
      <c r="EB416" s="121"/>
      <c r="EL416" s="121"/>
      <c r="EV416" s="121"/>
      <c r="FF416" s="121"/>
      <c r="FP416" s="121"/>
      <c r="FZ416" s="121"/>
      <c r="GJ416" s="121"/>
      <c r="GT416" s="121"/>
      <c r="HD416" s="121"/>
      <c r="HN416" s="121"/>
      <c r="HX416" s="121"/>
      <c r="IH416" s="121"/>
      <c r="IR416" s="121"/>
    </row>
    <row xmlns:x14ac="http://schemas.microsoft.com/office/spreadsheetml/2009/9/ac" r="417" s="3" customFormat="true" x14ac:dyDescent="0.25">
      <c r="A417" s="372"/>
      <c r="B417" s="121"/>
      <c r="L417" s="121"/>
      <c r="V417" s="121"/>
      <c r="AF417" s="121"/>
      <c r="AP417" s="121"/>
      <c r="AZ417" s="121"/>
      <c r="BJ417" s="121"/>
      <c r="BT417" s="121"/>
      <c r="CD417" s="121"/>
      <c r="CN417" s="121"/>
      <c r="CX417" s="121"/>
      <c r="DH417" s="121"/>
      <c r="DR417" s="121"/>
      <c r="EB417" s="121"/>
      <c r="EL417" s="121"/>
      <c r="EV417" s="121"/>
      <c r="FF417" s="121"/>
      <c r="FP417" s="121"/>
      <c r="FZ417" s="121"/>
      <c r="GJ417" s="121"/>
      <c r="GT417" s="121"/>
      <c r="HD417" s="121"/>
      <c r="HN417" s="121"/>
      <c r="HX417" s="121"/>
      <c r="IH417" s="121"/>
      <c r="IR417" s="121"/>
    </row>
    <row xmlns:x14ac="http://schemas.microsoft.com/office/spreadsheetml/2009/9/ac" r="418" s="3" customFormat="true" x14ac:dyDescent="0.25">
      <c r="A418" s="372"/>
      <c r="B418" s="121"/>
      <c r="L418" s="121"/>
      <c r="V418" s="121"/>
      <c r="AF418" s="121"/>
      <c r="AP418" s="121"/>
      <c r="AZ418" s="121"/>
      <c r="BJ418" s="121"/>
      <c r="BT418" s="121"/>
      <c r="CD418" s="121"/>
      <c r="CN418" s="121"/>
      <c r="CX418" s="121"/>
      <c r="DH418" s="121"/>
      <c r="DR418" s="121"/>
      <c r="EB418" s="121"/>
      <c r="EL418" s="121"/>
      <c r="EV418" s="121"/>
      <c r="FF418" s="121"/>
      <c r="FP418" s="121"/>
      <c r="FZ418" s="121"/>
      <c r="GJ418" s="121"/>
      <c r="GT418" s="121"/>
      <c r="HD418" s="121"/>
      <c r="HN418" s="121"/>
      <c r="HX418" s="121"/>
      <c r="IH418" s="121"/>
      <c r="IR418" s="121"/>
    </row>
    <row xmlns:x14ac="http://schemas.microsoft.com/office/spreadsheetml/2009/9/ac" r="419" s="3" customFormat="true" x14ac:dyDescent="0.25">
      <c r="A419" s="372"/>
      <c r="B419" s="121"/>
      <c r="L419" s="121"/>
      <c r="V419" s="121"/>
      <c r="AF419" s="121"/>
      <c r="AP419" s="121"/>
      <c r="AZ419" s="121"/>
      <c r="BJ419" s="121"/>
      <c r="BT419" s="121"/>
      <c r="CD419" s="121"/>
      <c r="CN419" s="121"/>
      <c r="CX419" s="121"/>
      <c r="DH419" s="121"/>
      <c r="DR419" s="121"/>
      <c r="EB419" s="121"/>
      <c r="EL419" s="121"/>
      <c r="EV419" s="121"/>
      <c r="FF419" s="121"/>
      <c r="FP419" s="121"/>
      <c r="FZ419" s="121"/>
      <c r="GJ419" s="121"/>
      <c r="GT419" s="121"/>
      <c r="HD419" s="121"/>
      <c r="HN419" s="121"/>
      <c r="HX419" s="121"/>
      <c r="IH419" s="121"/>
      <c r="IR419" s="121"/>
    </row>
    <row xmlns:x14ac="http://schemas.microsoft.com/office/spreadsheetml/2009/9/ac" r="420" s="3" customFormat="true" x14ac:dyDescent="0.25">
      <c r="A420" s="372"/>
      <c r="B420" s="121"/>
      <c r="L420" s="121"/>
      <c r="V420" s="121"/>
      <c r="AF420" s="121"/>
      <c r="AP420" s="121"/>
      <c r="AZ420" s="121"/>
      <c r="BJ420" s="121"/>
      <c r="BT420" s="121"/>
      <c r="CD420" s="121"/>
      <c r="CN420" s="121"/>
      <c r="CX420" s="121"/>
      <c r="DH420" s="121"/>
      <c r="DR420" s="121"/>
      <c r="EB420" s="121"/>
      <c r="EL420" s="121"/>
      <c r="EV420" s="121"/>
      <c r="FF420" s="121"/>
      <c r="FP420" s="121"/>
      <c r="FZ420" s="121"/>
      <c r="GJ420" s="121"/>
      <c r="GT420" s="121"/>
      <c r="HD420" s="121"/>
      <c r="HN420" s="121"/>
      <c r="HX420" s="121"/>
      <c r="IH420" s="121"/>
      <c r="IR420" s="121"/>
    </row>
    <row xmlns:x14ac="http://schemas.microsoft.com/office/spreadsheetml/2009/9/ac" r="421" s="3" customFormat="true" x14ac:dyDescent="0.25">
      <c r="A421" s="372"/>
      <c r="B421" s="121"/>
      <c r="L421" s="121"/>
      <c r="V421" s="121"/>
      <c r="AF421" s="121"/>
      <c r="AP421" s="121"/>
      <c r="AZ421" s="121"/>
      <c r="BJ421" s="121"/>
      <c r="BT421" s="121"/>
      <c r="CD421" s="121"/>
      <c r="CN421" s="121"/>
      <c r="CX421" s="121"/>
      <c r="DH421" s="121"/>
      <c r="DR421" s="121"/>
      <c r="EB421" s="121"/>
      <c r="EL421" s="121"/>
      <c r="EV421" s="121"/>
      <c r="FF421" s="121"/>
      <c r="FP421" s="121"/>
      <c r="FZ421" s="121"/>
      <c r="GJ421" s="121"/>
      <c r="GT421" s="121"/>
      <c r="HD421" s="121"/>
      <c r="HN421" s="121"/>
      <c r="HX421" s="121"/>
      <c r="IH421" s="121"/>
      <c r="IR421" s="121"/>
    </row>
    <row xmlns:x14ac="http://schemas.microsoft.com/office/spreadsheetml/2009/9/ac" r="422" s="3" customFormat="true" x14ac:dyDescent="0.25">
      <c r="A422" s="372"/>
      <c r="B422" s="121"/>
      <c r="L422" s="121"/>
      <c r="V422" s="121"/>
      <c r="AF422" s="121"/>
      <c r="AP422" s="121"/>
      <c r="AZ422" s="121"/>
      <c r="BJ422" s="121"/>
      <c r="BT422" s="121"/>
      <c r="CD422" s="121"/>
      <c r="CN422" s="121"/>
      <c r="CX422" s="121"/>
      <c r="DH422" s="121"/>
      <c r="DR422" s="121"/>
      <c r="EB422" s="121"/>
      <c r="EL422" s="121"/>
      <c r="EV422" s="121"/>
      <c r="FF422" s="121"/>
      <c r="FP422" s="121"/>
      <c r="FZ422" s="121"/>
      <c r="GJ422" s="121"/>
      <c r="GT422" s="121"/>
      <c r="HD422" s="121"/>
      <c r="HN422" s="121"/>
      <c r="HX422" s="121"/>
      <c r="IH422" s="121"/>
      <c r="IR422" s="121"/>
    </row>
    <row xmlns:x14ac="http://schemas.microsoft.com/office/spreadsheetml/2009/9/ac" r="423" s="3" customFormat="true" x14ac:dyDescent="0.25">
      <c r="A423" s="372"/>
      <c r="B423" s="121"/>
      <c r="L423" s="121"/>
      <c r="V423" s="121"/>
      <c r="AF423" s="121"/>
      <c r="AP423" s="121"/>
      <c r="AZ423" s="121"/>
      <c r="BJ423" s="121"/>
      <c r="BT423" s="121"/>
      <c r="CD423" s="121"/>
      <c r="CN423" s="121"/>
      <c r="CX423" s="121"/>
      <c r="DH423" s="121"/>
      <c r="DR423" s="121"/>
      <c r="EB423" s="121"/>
      <c r="EL423" s="121"/>
      <c r="EV423" s="121"/>
      <c r="FF423" s="121"/>
      <c r="FP423" s="121"/>
      <c r="FZ423" s="121"/>
      <c r="GJ423" s="121"/>
      <c r="GT423" s="121"/>
      <c r="HD423" s="121"/>
      <c r="HN423" s="121"/>
      <c r="HX423" s="121"/>
      <c r="IH423" s="121"/>
      <c r="IR423" s="121"/>
    </row>
    <row xmlns:x14ac="http://schemas.microsoft.com/office/spreadsheetml/2009/9/ac" r="424" s="3" customFormat="true" x14ac:dyDescent="0.25">
      <c r="A424" s="372"/>
      <c r="B424" s="121"/>
      <c r="L424" s="121"/>
      <c r="V424" s="121"/>
      <c r="AF424" s="121"/>
      <c r="AP424" s="121"/>
      <c r="AZ424" s="121"/>
      <c r="BJ424" s="121"/>
      <c r="BT424" s="121"/>
      <c r="CD424" s="121"/>
      <c r="CN424" s="121"/>
      <c r="CX424" s="121"/>
      <c r="DH424" s="121"/>
      <c r="DR424" s="121"/>
      <c r="EB424" s="121"/>
      <c r="EL424" s="121"/>
      <c r="EV424" s="121"/>
      <c r="FF424" s="121"/>
      <c r="FP424" s="121"/>
      <c r="FZ424" s="121"/>
      <c r="GJ424" s="121"/>
      <c r="GT424" s="121"/>
      <c r="HD424" s="121"/>
      <c r="HN424" s="121"/>
      <c r="HX424" s="121"/>
      <c r="IH424" s="121"/>
      <c r="IR424" s="121"/>
    </row>
    <row xmlns:x14ac="http://schemas.microsoft.com/office/spreadsheetml/2009/9/ac" r="425" s="3" customFormat="true" x14ac:dyDescent="0.25">
      <c r="A425" s="372"/>
      <c r="B425" s="121"/>
      <c r="L425" s="121"/>
      <c r="V425" s="121"/>
      <c r="AF425" s="121"/>
      <c r="AP425" s="121"/>
      <c r="AZ425" s="121"/>
      <c r="BJ425" s="121"/>
      <c r="BT425" s="121"/>
      <c r="CD425" s="121"/>
      <c r="CN425" s="121"/>
      <c r="CX425" s="121"/>
      <c r="DH425" s="121"/>
      <c r="DR425" s="121"/>
      <c r="EB425" s="121"/>
      <c r="EL425" s="121"/>
      <c r="EV425" s="121"/>
      <c r="FF425" s="121"/>
      <c r="FP425" s="121"/>
      <c r="FZ425" s="121"/>
      <c r="GJ425" s="121"/>
      <c r="GT425" s="121"/>
      <c r="HD425" s="121"/>
      <c r="HN425" s="121"/>
      <c r="HX425" s="121"/>
      <c r="IH425" s="121"/>
      <c r="IR425" s="121"/>
    </row>
    <row xmlns:x14ac="http://schemas.microsoft.com/office/spreadsheetml/2009/9/ac" r="426" s="3" customFormat="true" x14ac:dyDescent="0.25">
      <c r="A426" s="372"/>
      <c r="B426" s="121"/>
      <c r="L426" s="121"/>
      <c r="V426" s="121"/>
      <c r="AF426" s="121"/>
      <c r="AP426" s="121"/>
      <c r="AZ426" s="121"/>
      <c r="BJ426" s="121"/>
      <c r="BT426" s="121"/>
      <c r="CD426" s="121"/>
      <c r="CN426" s="121"/>
      <c r="CX426" s="121"/>
      <c r="DH426" s="121"/>
      <c r="DR426" s="121"/>
      <c r="EB426" s="121"/>
      <c r="EL426" s="121"/>
      <c r="EV426" s="121"/>
      <c r="FF426" s="121"/>
      <c r="FP426" s="121"/>
      <c r="FZ426" s="121"/>
      <c r="GJ426" s="121"/>
      <c r="GT426" s="121"/>
      <c r="HD426" s="121"/>
      <c r="HN426" s="121"/>
      <c r="HX426" s="121"/>
      <c r="IH426" s="121"/>
      <c r="IR426" s="121"/>
    </row>
    <row xmlns:x14ac="http://schemas.microsoft.com/office/spreadsheetml/2009/9/ac" r="427" s="3" customFormat="true" x14ac:dyDescent="0.25">
      <c r="A427" s="372"/>
      <c r="B427" s="121"/>
      <c r="L427" s="121"/>
      <c r="V427" s="121"/>
      <c r="AF427" s="121"/>
      <c r="AP427" s="121"/>
      <c r="AZ427" s="121"/>
      <c r="BJ427" s="121"/>
      <c r="BT427" s="121"/>
      <c r="CD427" s="121"/>
      <c r="CN427" s="121"/>
      <c r="CX427" s="121"/>
      <c r="DH427" s="121"/>
      <c r="DR427" s="121"/>
      <c r="EB427" s="121"/>
      <c r="EL427" s="121"/>
      <c r="EV427" s="121"/>
      <c r="FF427" s="121"/>
      <c r="FP427" s="121"/>
      <c r="FZ427" s="121"/>
      <c r="GJ427" s="121"/>
      <c r="GT427" s="121"/>
      <c r="HD427" s="121"/>
      <c r="HN427" s="121"/>
      <c r="HX427" s="121"/>
      <c r="IH427" s="121"/>
      <c r="IR427" s="121"/>
    </row>
    <row xmlns:x14ac="http://schemas.microsoft.com/office/spreadsheetml/2009/9/ac" r="428" s="3" customFormat="true" x14ac:dyDescent="0.25">
      <c r="A428" s="372"/>
      <c r="B428" s="121"/>
      <c r="L428" s="121"/>
      <c r="V428" s="121"/>
      <c r="AF428" s="121"/>
      <c r="AP428" s="121"/>
      <c r="AZ428" s="121"/>
      <c r="BJ428" s="121"/>
      <c r="BT428" s="121"/>
      <c r="CD428" s="121"/>
      <c r="CN428" s="121"/>
      <c r="CX428" s="121"/>
      <c r="DH428" s="121"/>
      <c r="DR428" s="121"/>
      <c r="EB428" s="121"/>
      <c r="EL428" s="121"/>
      <c r="EV428" s="121"/>
      <c r="FF428" s="121"/>
      <c r="FP428" s="121"/>
      <c r="FZ428" s="121"/>
      <c r="GJ428" s="121"/>
      <c r="GT428" s="121"/>
      <c r="HD428" s="121"/>
      <c r="HN428" s="121"/>
      <c r="HX428" s="121"/>
      <c r="IH428" s="121"/>
      <c r="IR428" s="121"/>
    </row>
    <row xmlns:x14ac="http://schemas.microsoft.com/office/spreadsheetml/2009/9/ac" r="429" s="3" customFormat="true" x14ac:dyDescent="0.25">
      <c r="A429" s="372"/>
      <c r="B429" s="121"/>
      <c r="L429" s="121"/>
      <c r="V429" s="121"/>
      <c r="AF429" s="121"/>
      <c r="AP429" s="121"/>
      <c r="AZ429" s="121"/>
      <c r="BJ429" s="121"/>
      <c r="BT429" s="121"/>
      <c r="CD429" s="121"/>
      <c r="CN429" s="121"/>
      <c r="CX429" s="121"/>
      <c r="DH429" s="121"/>
      <c r="DR429" s="121"/>
      <c r="EB429" s="121"/>
      <c r="EL429" s="121"/>
      <c r="EV429" s="121"/>
      <c r="FF429" s="121"/>
      <c r="FP429" s="121"/>
      <c r="FZ429" s="121"/>
      <c r="GJ429" s="121"/>
      <c r="GT429" s="121"/>
      <c r="HD429" s="121"/>
      <c r="HN429" s="121"/>
      <c r="HX429" s="121"/>
      <c r="IH429" s="121"/>
      <c r="IR429" s="121"/>
    </row>
    <row xmlns:x14ac="http://schemas.microsoft.com/office/spreadsheetml/2009/9/ac" r="430" s="3" customFormat="true" x14ac:dyDescent="0.25">
      <c r="A430" s="372"/>
      <c r="B430" s="121"/>
      <c r="L430" s="121"/>
      <c r="V430" s="121"/>
      <c r="AF430" s="121"/>
      <c r="AP430" s="121"/>
      <c r="AZ430" s="121"/>
      <c r="BJ430" s="121"/>
      <c r="BT430" s="121"/>
      <c r="CD430" s="121"/>
      <c r="CN430" s="121"/>
      <c r="CX430" s="121"/>
      <c r="DH430" s="121"/>
      <c r="DR430" s="121"/>
      <c r="EB430" s="121"/>
      <c r="EL430" s="121"/>
      <c r="EV430" s="121"/>
      <c r="FF430" s="121"/>
      <c r="FP430" s="121"/>
      <c r="FZ430" s="121"/>
      <c r="GJ430" s="121"/>
      <c r="GT430" s="121"/>
      <c r="HD430" s="121"/>
      <c r="HN430" s="121"/>
      <c r="HX430" s="121"/>
      <c r="IH430" s="121"/>
      <c r="IR430" s="121"/>
    </row>
    <row xmlns:x14ac="http://schemas.microsoft.com/office/spreadsheetml/2009/9/ac" r="431" s="3" customFormat="true" x14ac:dyDescent="0.25">
      <c r="A431" s="372"/>
      <c r="B431" s="121"/>
      <c r="L431" s="121"/>
      <c r="V431" s="121"/>
      <c r="AF431" s="121"/>
      <c r="AP431" s="121"/>
      <c r="AZ431" s="121"/>
      <c r="BJ431" s="121"/>
      <c r="BT431" s="121"/>
      <c r="CD431" s="121"/>
      <c r="CN431" s="121"/>
      <c r="CX431" s="121"/>
      <c r="DH431" s="121"/>
      <c r="DR431" s="121"/>
      <c r="EB431" s="121"/>
      <c r="EL431" s="121"/>
      <c r="EV431" s="121"/>
      <c r="FF431" s="121"/>
      <c r="FP431" s="121"/>
      <c r="FZ431" s="121"/>
      <c r="GJ431" s="121"/>
      <c r="GT431" s="121"/>
      <c r="HD431" s="121"/>
      <c r="HN431" s="121"/>
      <c r="HX431" s="121"/>
      <c r="IH431" s="121"/>
      <c r="IR431" s="121"/>
    </row>
    <row xmlns:x14ac="http://schemas.microsoft.com/office/spreadsheetml/2009/9/ac" r="432" s="3" customFormat="true" x14ac:dyDescent="0.25">
      <c r="A432" s="372"/>
      <c r="B432" s="121"/>
      <c r="L432" s="121"/>
      <c r="V432" s="121"/>
      <c r="AF432" s="121"/>
      <c r="AP432" s="121"/>
      <c r="AZ432" s="121"/>
      <c r="BJ432" s="121"/>
      <c r="BT432" s="121"/>
      <c r="CD432" s="121"/>
      <c r="CN432" s="121"/>
      <c r="CX432" s="121"/>
      <c r="DH432" s="121"/>
      <c r="DR432" s="121"/>
      <c r="EB432" s="121"/>
      <c r="EL432" s="121"/>
      <c r="EV432" s="121"/>
      <c r="FF432" s="121"/>
      <c r="FP432" s="121"/>
      <c r="FZ432" s="121"/>
      <c r="GJ432" s="121"/>
      <c r="GT432" s="121"/>
      <c r="HD432" s="121"/>
      <c r="HN432" s="121"/>
      <c r="HX432" s="121"/>
      <c r="IH432" s="121"/>
      <c r="IR432" s="121"/>
    </row>
    <row xmlns:x14ac="http://schemas.microsoft.com/office/spreadsheetml/2009/9/ac" r="433" s="3" customFormat="true" x14ac:dyDescent="0.25">
      <c r="A433" s="372"/>
      <c r="B433" s="121"/>
      <c r="L433" s="121"/>
      <c r="V433" s="121"/>
      <c r="AF433" s="121"/>
      <c r="AP433" s="121"/>
      <c r="AZ433" s="121"/>
      <c r="BJ433" s="121"/>
      <c r="BT433" s="121"/>
      <c r="CD433" s="121"/>
      <c r="CN433" s="121"/>
      <c r="CX433" s="121"/>
      <c r="DH433" s="121"/>
      <c r="DR433" s="121"/>
      <c r="EB433" s="121"/>
      <c r="EL433" s="121"/>
      <c r="EV433" s="121"/>
      <c r="FF433" s="121"/>
      <c r="FP433" s="121"/>
      <c r="FZ433" s="121"/>
      <c r="GJ433" s="121"/>
      <c r="GT433" s="121"/>
      <c r="HD433" s="121"/>
      <c r="HN433" s="121"/>
      <c r="HX433" s="121"/>
      <c r="IH433" s="121"/>
      <c r="IR433" s="121"/>
    </row>
    <row xmlns:x14ac="http://schemas.microsoft.com/office/spreadsheetml/2009/9/ac" r="434" s="3" customFormat="true" x14ac:dyDescent="0.25">
      <c r="A434" s="372"/>
      <c r="B434" s="121"/>
      <c r="L434" s="121"/>
      <c r="V434" s="121"/>
      <c r="AF434" s="121"/>
      <c r="AP434" s="121"/>
      <c r="AZ434" s="121"/>
      <c r="BJ434" s="121"/>
      <c r="BT434" s="121"/>
      <c r="CD434" s="121"/>
      <c r="CN434" s="121"/>
      <c r="CX434" s="121"/>
      <c r="DH434" s="121"/>
      <c r="DR434" s="121"/>
      <c r="EB434" s="121"/>
      <c r="EL434" s="121"/>
      <c r="EV434" s="121"/>
      <c r="FF434" s="121"/>
      <c r="FP434" s="121"/>
      <c r="FZ434" s="121"/>
      <c r="GJ434" s="121"/>
      <c r="GT434" s="121"/>
      <c r="HD434" s="121"/>
      <c r="HN434" s="121"/>
      <c r="HX434" s="121"/>
      <c r="IH434" s="121"/>
      <c r="IR434" s="121"/>
    </row>
    <row xmlns:x14ac="http://schemas.microsoft.com/office/spreadsheetml/2009/9/ac" r="435" s="3" customFormat="true" x14ac:dyDescent="0.25">
      <c r="A435" s="372"/>
      <c r="B435" s="121"/>
      <c r="L435" s="121"/>
      <c r="V435" s="121"/>
      <c r="AF435" s="121"/>
      <c r="AP435" s="121"/>
      <c r="AZ435" s="121"/>
      <c r="BJ435" s="121"/>
      <c r="BT435" s="121"/>
      <c r="CD435" s="121"/>
      <c r="CN435" s="121"/>
      <c r="CX435" s="121"/>
      <c r="DH435" s="121"/>
      <c r="DR435" s="121"/>
      <c r="EB435" s="121"/>
      <c r="EL435" s="121"/>
      <c r="EV435" s="121"/>
      <c r="FF435" s="121"/>
      <c r="FP435" s="121"/>
      <c r="FZ435" s="121"/>
      <c r="GJ435" s="121"/>
      <c r="GT435" s="121"/>
      <c r="HD435" s="121"/>
      <c r="HN435" s="121"/>
      <c r="HX435" s="121"/>
      <c r="IH435" s="121"/>
      <c r="IR435" s="121"/>
    </row>
    <row xmlns:x14ac="http://schemas.microsoft.com/office/spreadsheetml/2009/9/ac" r="436" s="3" customFormat="true" x14ac:dyDescent="0.25">
      <c r="A436" s="372"/>
      <c r="B436" s="121"/>
      <c r="L436" s="121"/>
      <c r="V436" s="121"/>
      <c r="AF436" s="121"/>
      <c r="AP436" s="121"/>
      <c r="AZ436" s="121"/>
      <c r="BJ436" s="121"/>
      <c r="BT436" s="121"/>
      <c r="CD436" s="121"/>
      <c r="CN436" s="121"/>
      <c r="CX436" s="121"/>
      <c r="DH436" s="121"/>
      <c r="DR436" s="121"/>
      <c r="EB436" s="121"/>
      <c r="EL436" s="121"/>
      <c r="EV436" s="121"/>
      <c r="FF436" s="121"/>
      <c r="FP436" s="121"/>
      <c r="FZ436" s="121"/>
      <c r="GJ436" s="121"/>
      <c r="GT436" s="121"/>
      <c r="HD436" s="121"/>
      <c r="HN436" s="121"/>
      <c r="HX436" s="121"/>
      <c r="IH436" s="121"/>
      <c r="IR436" s="121"/>
    </row>
    <row xmlns:x14ac="http://schemas.microsoft.com/office/spreadsheetml/2009/9/ac" r="437" s="3" customFormat="true" x14ac:dyDescent="0.25">
      <c r="A437" s="372"/>
      <c r="B437" s="121"/>
      <c r="L437" s="121"/>
      <c r="V437" s="121"/>
      <c r="AF437" s="121"/>
      <c r="AP437" s="121"/>
      <c r="AZ437" s="121"/>
      <c r="BJ437" s="121"/>
      <c r="BT437" s="121"/>
      <c r="CD437" s="121"/>
      <c r="CN437" s="121"/>
      <c r="CX437" s="121"/>
      <c r="DH437" s="121"/>
      <c r="DR437" s="121"/>
      <c r="EB437" s="121"/>
      <c r="EL437" s="121"/>
      <c r="EV437" s="121"/>
      <c r="FF437" s="121"/>
      <c r="FP437" s="121"/>
      <c r="FZ437" s="121"/>
      <c r="GJ437" s="121"/>
      <c r="GT437" s="121"/>
      <c r="HD437" s="121"/>
      <c r="HN437" s="121"/>
      <c r="HX437" s="121"/>
      <c r="IH437" s="121"/>
      <c r="IR437" s="121"/>
    </row>
    <row xmlns:x14ac="http://schemas.microsoft.com/office/spreadsheetml/2009/9/ac" r="438" s="3" customFormat="true" x14ac:dyDescent="0.25">
      <c r="A438" s="372"/>
      <c r="B438" s="121"/>
      <c r="L438" s="121"/>
      <c r="V438" s="121"/>
      <c r="AF438" s="121"/>
      <c r="AP438" s="121"/>
      <c r="AZ438" s="121"/>
      <c r="BJ438" s="121"/>
      <c r="BT438" s="121"/>
      <c r="CD438" s="121"/>
      <c r="CN438" s="121"/>
      <c r="CX438" s="121"/>
      <c r="DH438" s="121"/>
      <c r="DR438" s="121"/>
      <c r="EB438" s="121"/>
      <c r="EL438" s="121"/>
      <c r="EV438" s="121"/>
      <c r="FF438" s="121"/>
      <c r="FP438" s="121"/>
      <c r="FZ438" s="121"/>
      <c r="GJ438" s="121"/>
      <c r="GT438" s="121"/>
      <c r="HD438" s="121"/>
      <c r="HN438" s="121"/>
      <c r="HX438" s="121"/>
      <c r="IH438" s="121"/>
      <c r="IR438" s="121"/>
    </row>
    <row xmlns:x14ac="http://schemas.microsoft.com/office/spreadsheetml/2009/9/ac" r="439" s="3" customFormat="true" x14ac:dyDescent="0.25">
      <c r="A439" s="372"/>
      <c r="B439" s="121"/>
      <c r="L439" s="121"/>
      <c r="V439" s="121"/>
      <c r="AF439" s="121"/>
      <c r="AP439" s="121"/>
      <c r="AZ439" s="121"/>
      <c r="BJ439" s="121"/>
      <c r="BT439" s="121"/>
      <c r="CD439" s="121"/>
      <c r="CN439" s="121"/>
      <c r="CX439" s="121"/>
      <c r="DH439" s="121"/>
      <c r="DR439" s="121"/>
      <c r="EB439" s="121"/>
      <c r="EL439" s="121"/>
      <c r="EV439" s="121"/>
      <c r="FF439" s="121"/>
      <c r="FP439" s="121"/>
      <c r="FZ439" s="121"/>
      <c r="GJ439" s="121"/>
      <c r="GT439" s="121"/>
      <c r="HD439" s="121"/>
      <c r="HN439" s="121"/>
      <c r="HX439" s="121"/>
      <c r="IH439" s="121"/>
      <c r="IR439" s="121"/>
    </row>
    <row xmlns:x14ac="http://schemas.microsoft.com/office/spreadsheetml/2009/9/ac" r="440" s="3" customFormat="true" x14ac:dyDescent="0.25">
      <c r="A440" s="372"/>
      <c r="B440" s="121"/>
      <c r="L440" s="121"/>
      <c r="V440" s="121"/>
      <c r="AF440" s="121"/>
      <c r="AP440" s="121"/>
      <c r="AZ440" s="121"/>
      <c r="BJ440" s="121"/>
      <c r="BT440" s="121"/>
      <c r="CD440" s="121"/>
      <c r="CN440" s="121"/>
      <c r="CX440" s="121"/>
      <c r="DH440" s="121"/>
      <c r="DR440" s="121"/>
      <c r="EB440" s="121"/>
      <c r="EL440" s="121"/>
      <c r="EV440" s="121"/>
      <c r="FF440" s="121"/>
      <c r="FP440" s="121"/>
      <c r="FZ440" s="121"/>
      <c r="GJ440" s="121"/>
      <c r="GT440" s="121"/>
      <c r="HD440" s="121"/>
      <c r="HN440" s="121"/>
      <c r="HX440" s="121"/>
      <c r="IH440" s="121"/>
      <c r="IR440" s="121"/>
    </row>
    <row xmlns:x14ac="http://schemas.microsoft.com/office/spreadsheetml/2009/9/ac" r="441" s="3" customFormat="true" x14ac:dyDescent="0.25">
      <c r="A441" s="372"/>
      <c r="B441" s="121"/>
      <c r="L441" s="121"/>
      <c r="V441" s="121"/>
      <c r="AF441" s="121"/>
      <c r="AP441" s="121"/>
      <c r="AZ441" s="121"/>
      <c r="BJ441" s="121"/>
      <c r="BT441" s="121"/>
      <c r="CD441" s="121"/>
      <c r="CN441" s="121"/>
      <c r="CX441" s="121"/>
      <c r="DH441" s="121"/>
      <c r="DR441" s="121"/>
      <c r="EB441" s="121"/>
      <c r="EL441" s="121"/>
      <c r="EV441" s="121"/>
      <c r="FF441" s="121"/>
      <c r="FP441" s="121"/>
      <c r="FZ441" s="121"/>
      <c r="GJ441" s="121"/>
      <c r="GT441" s="121"/>
      <c r="HD441" s="121"/>
      <c r="HN441" s="121"/>
      <c r="HX441" s="121"/>
      <c r="IH441" s="121"/>
      <c r="IR441" s="121"/>
    </row>
    <row xmlns:x14ac="http://schemas.microsoft.com/office/spreadsheetml/2009/9/ac" r="442" s="3" customFormat="true" x14ac:dyDescent="0.25">
      <c r="A442" s="372"/>
      <c r="B442" s="121"/>
      <c r="L442" s="121"/>
      <c r="V442" s="121"/>
      <c r="AF442" s="121"/>
      <c r="AP442" s="121"/>
      <c r="AZ442" s="121"/>
      <c r="BJ442" s="121"/>
      <c r="BT442" s="121"/>
      <c r="CD442" s="121"/>
      <c r="CN442" s="121"/>
      <c r="CX442" s="121"/>
      <c r="DH442" s="121"/>
      <c r="DR442" s="121"/>
      <c r="EB442" s="121"/>
      <c r="EL442" s="121"/>
      <c r="EV442" s="121"/>
      <c r="FF442" s="121"/>
      <c r="FP442" s="121"/>
      <c r="FZ442" s="121"/>
      <c r="GJ442" s="121"/>
      <c r="GT442" s="121"/>
      <c r="HD442" s="121"/>
      <c r="HN442" s="121"/>
      <c r="HX442" s="121"/>
      <c r="IH442" s="121"/>
      <c r="IR442" s="121"/>
    </row>
    <row xmlns:x14ac="http://schemas.microsoft.com/office/spreadsheetml/2009/9/ac" r="443" s="3" customFormat="true" x14ac:dyDescent="0.25">
      <c r="A443" s="372"/>
      <c r="B443" s="121"/>
      <c r="L443" s="121"/>
      <c r="V443" s="121"/>
      <c r="AF443" s="121"/>
      <c r="AP443" s="121"/>
      <c r="AZ443" s="121"/>
      <c r="BJ443" s="121"/>
      <c r="BT443" s="121"/>
      <c r="CD443" s="121"/>
      <c r="CN443" s="121"/>
      <c r="CX443" s="121"/>
      <c r="DH443" s="121"/>
      <c r="DR443" s="121"/>
      <c r="EB443" s="121"/>
      <c r="EL443" s="121"/>
      <c r="EV443" s="121"/>
      <c r="FF443" s="121"/>
      <c r="FP443" s="121"/>
      <c r="FZ443" s="121"/>
      <c r="GJ443" s="121"/>
      <c r="GT443" s="121"/>
      <c r="HD443" s="121"/>
      <c r="HN443" s="121"/>
      <c r="HX443" s="121"/>
      <c r="IH443" s="121"/>
      <c r="IR443" s="121"/>
    </row>
    <row xmlns:x14ac="http://schemas.microsoft.com/office/spreadsheetml/2009/9/ac" r="444" s="3" customFormat="true" x14ac:dyDescent="0.25">
      <c r="A444" s="372"/>
      <c r="B444" s="121"/>
      <c r="L444" s="121"/>
      <c r="V444" s="121"/>
      <c r="AF444" s="121"/>
      <c r="AP444" s="121"/>
      <c r="AZ444" s="121"/>
      <c r="BJ444" s="121"/>
      <c r="BT444" s="121"/>
      <c r="CD444" s="121"/>
      <c r="CN444" s="121"/>
      <c r="CX444" s="121"/>
      <c r="DH444" s="121"/>
      <c r="DR444" s="121"/>
      <c r="EB444" s="121"/>
      <c r="EL444" s="121"/>
      <c r="EV444" s="121"/>
      <c r="FF444" s="121"/>
      <c r="FP444" s="121"/>
      <c r="FZ444" s="121"/>
      <c r="GJ444" s="121"/>
      <c r="GT444" s="121"/>
      <c r="HD444" s="121"/>
      <c r="HN444" s="121"/>
      <c r="HX444" s="121"/>
      <c r="IH444" s="121"/>
      <c r="IR444" s="121"/>
    </row>
    <row xmlns:x14ac="http://schemas.microsoft.com/office/spreadsheetml/2009/9/ac" r="445" s="3" customFormat="true" x14ac:dyDescent="0.25">
      <c r="A445" s="372"/>
      <c r="B445" s="121"/>
      <c r="L445" s="121"/>
      <c r="V445" s="121"/>
      <c r="AF445" s="121"/>
      <c r="AP445" s="121"/>
      <c r="AZ445" s="121"/>
      <c r="BJ445" s="121"/>
      <c r="BT445" s="121"/>
      <c r="CD445" s="121"/>
      <c r="CN445" s="121"/>
      <c r="CX445" s="121"/>
      <c r="DH445" s="121"/>
      <c r="DR445" s="121"/>
      <c r="EB445" s="121"/>
      <c r="EL445" s="121"/>
      <c r="EV445" s="121"/>
      <c r="FF445" s="121"/>
      <c r="FP445" s="121"/>
      <c r="FZ445" s="121"/>
      <c r="GJ445" s="121"/>
      <c r="GT445" s="121"/>
      <c r="HD445" s="121"/>
      <c r="HN445" s="121"/>
      <c r="HX445" s="121"/>
      <c r="IH445" s="121"/>
      <c r="IR445" s="121"/>
    </row>
    <row xmlns:x14ac="http://schemas.microsoft.com/office/spreadsheetml/2009/9/ac" r="446" s="3" customFormat="true" x14ac:dyDescent="0.25">
      <c r="A446" s="372"/>
      <c r="B446" s="121"/>
      <c r="L446" s="121"/>
      <c r="V446" s="121"/>
      <c r="AF446" s="121"/>
      <c r="AP446" s="121"/>
      <c r="AZ446" s="121"/>
      <c r="BJ446" s="121"/>
      <c r="BT446" s="121"/>
      <c r="CD446" s="121"/>
      <c r="CN446" s="121"/>
      <c r="CX446" s="121"/>
      <c r="DH446" s="121"/>
      <c r="DR446" s="121"/>
      <c r="EB446" s="121"/>
      <c r="EL446" s="121"/>
      <c r="EV446" s="121"/>
      <c r="FF446" s="121"/>
      <c r="FP446" s="121"/>
      <c r="FZ446" s="121"/>
      <c r="GJ446" s="121"/>
      <c r="GT446" s="121"/>
      <c r="HD446" s="121"/>
      <c r="HN446" s="121"/>
      <c r="HX446" s="121"/>
      <c r="IH446" s="121"/>
      <c r="IR446" s="121"/>
    </row>
    <row xmlns:x14ac="http://schemas.microsoft.com/office/spreadsheetml/2009/9/ac" r="447" s="3" customFormat="true" x14ac:dyDescent="0.25">
      <c r="A447" s="372"/>
      <c r="B447" s="121"/>
      <c r="L447" s="121"/>
      <c r="V447" s="121"/>
      <c r="AF447" s="121"/>
      <c r="AP447" s="121"/>
      <c r="AZ447" s="121"/>
      <c r="BJ447" s="121"/>
      <c r="BT447" s="121"/>
      <c r="CD447" s="121"/>
      <c r="CN447" s="121"/>
      <c r="CX447" s="121"/>
      <c r="DH447" s="121"/>
      <c r="DR447" s="121"/>
      <c r="EB447" s="121"/>
      <c r="EL447" s="121"/>
      <c r="EV447" s="121"/>
      <c r="FF447" s="121"/>
      <c r="FP447" s="121"/>
      <c r="FZ447" s="121"/>
      <c r="GJ447" s="121"/>
      <c r="GT447" s="121"/>
      <c r="HD447" s="121"/>
      <c r="HN447" s="121"/>
      <c r="HX447" s="121"/>
      <c r="IH447" s="121"/>
      <c r="IR447" s="121"/>
    </row>
    <row xmlns:x14ac="http://schemas.microsoft.com/office/spreadsheetml/2009/9/ac" r="448" s="3" customFormat="true" x14ac:dyDescent="0.25">
      <c r="A448" s="372"/>
      <c r="B448" s="121"/>
      <c r="L448" s="121"/>
      <c r="V448" s="121"/>
      <c r="AF448" s="121"/>
      <c r="AP448" s="121"/>
      <c r="AZ448" s="121"/>
      <c r="BJ448" s="121"/>
      <c r="BT448" s="121"/>
      <c r="CD448" s="121"/>
      <c r="CN448" s="121"/>
      <c r="CX448" s="121"/>
      <c r="DH448" s="121"/>
      <c r="DR448" s="121"/>
      <c r="EB448" s="121"/>
      <c r="EL448" s="121"/>
      <c r="EV448" s="121"/>
      <c r="FF448" s="121"/>
      <c r="FP448" s="121"/>
      <c r="FZ448" s="121"/>
      <c r="GJ448" s="121"/>
      <c r="GT448" s="121"/>
      <c r="HD448" s="121"/>
      <c r="HN448" s="121"/>
      <c r="HX448" s="121"/>
      <c r="IH448" s="121"/>
      <c r="IR448" s="121"/>
    </row>
    <row xmlns:x14ac="http://schemas.microsoft.com/office/spreadsheetml/2009/9/ac" r="449" s="3" customFormat="true" x14ac:dyDescent="0.25">
      <c r="A449" s="372"/>
      <c r="B449" s="121"/>
      <c r="L449" s="121"/>
      <c r="V449" s="121"/>
      <c r="AF449" s="121"/>
      <c r="AP449" s="121"/>
      <c r="AZ449" s="121"/>
      <c r="BJ449" s="121"/>
      <c r="BT449" s="121"/>
      <c r="CD449" s="121"/>
      <c r="CN449" s="121"/>
      <c r="CX449" s="121"/>
      <c r="DH449" s="121"/>
      <c r="DR449" s="121"/>
      <c r="EB449" s="121"/>
      <c r="EL449" s="121"/>
      <c r="EV449" s="121"/>
      <c r="FF449" s="121"/>
      <c r="FP449" s="121"/>
      <c r="FZ449" s="121"/>
      <c r="GJ449" s="121"/>
      <c r="GT449" s="121"/>
      <c r="HD449" s="121"/>
      <c r="HN449" s="121"/>
      <c r="HX449" s="121"/>
      <c r="IH449" s="121"/>
      <c r="IR449" s="121"/>
    </row>
    <row xmlns:x14ac="http://schemas.microsoft.com/office/spreadsheetml/2009/9/ac" r="450" s="3" customFormat="true" x14ac:dyDescent="0.25">
      <c r="A450" s="372"/>
      <c r="B450" s="121"/>
      <c r="L450" s="121"/>
      <c r="V450" s="121"/>
      <c r="AF450" s="121"/>
      <c r="AP450" s="121"/>
      <c r="AZ450" s="121"/>
      <c r="BJ450" s="121"/>
      <c r="BT450" s="121"/>
      <c r="CD450" s="121"/>
      <c r="CN450" s="121"/>
      <c r="CX450" s="121"/>
      <c r="DH450" s="121"/>
      <c r="DR450" s="121"/>
      <c r="EB450" s="121"/>
      <c r="EL450" s="121"/>
      <c r="EV450" s="121"/>
      <c r="FF450" s="121"/>
      <c r="FP450" s="121"/>
      <c r="FZ450" s="121"/>
      <c r="GJ450" s="121"/>
      <c r="GT450" s="121"/>
      <c r="HD450" s="121"/>
      <c r="HN450" s="121"/>
      <c r="HX450" s="121"/>
      <c r="IH450" s="121"/>
      <c r="IR450" s="121"/>
    </row>
    <row xmlns:x14ac="http://schemas.microsoft.com/office/spreadsheetml/2009/9/ac" r="451" s="3" customFormat="true" x14ac:dyDescent="0.25">
      <c r="A451" s="372"/>
      <c r="B451" s="121"/>
      <c r="L451" s="121"/>
      <c r="V451" s="121"/>
      <c r="AF451" s="121"/>
      <c r="AP451" s="121"/>
      <c r="AZ451" s="121"/>
      <c r="BJ451" s="121"/>
      <c r="BT451" s="121"/>
      <c r="CD451" s="121"/>
      <c r="CN451" s="121"/>
      <c r="CX451" s="121"/>
      <c r="DH451" s="121"/>
      <c r="DR451" s="121"/>
      <c r="EB451" s="121"/>
      <c r="EL451" s="121"/>
      <c r="EV451" s="121"/>
      <c r="FF451" s="121"/>
      <c r="FP451" s="121"/>
      <c r="FZ451" s="121"/>
      <c r="GJ451" s="121"/>
      <c r="GT451" s="121"/>
      <c r="HD451" s="121"/>
      <c r="HN451" s="121"/>
      <c r="HX451" s="121"/>
      <c r="IH451" s="121"/>
      <c r="IR451" s="121"/>
    </row>
    <row xmlns:x14ac="http://schemas.microsoft.com/office/spreadsheetml/2009/9/ac" r="452" s="3" customFormat="true" x14ac:dyDescent="0.25">
      <c r="A452" s="372"/>
      <c r="B452" s="121"/>
      <c r="L452" s="121"/>
      <c r="V452" s="121"/>
      <c r="AF452" s="121"/>
      <c r="AP452" s="121"/>
      <c r="AZ452" s="121"/>
      <c r="BJ452" s="121"/>
      <c r="BT452" s="121"/>
      <c r="CD452" s="121"/>
      <c r="CN452" s="121"/>
      <c r="CX452" s="121"/>
      <c r="DH452" s="121"/>
      <c r="DR452" s="121"/>
      <c r="EB452" s="121"/>
      <c r="EL452" s="121"/>
      <c r="EV452" s="121"/>
      <c r="FF452" s="121"/>
      <c r="FP452" s="121"/>
      <c r="FZ452" s="121"/>
      <c r="GJ452" s="121"/>
      <c r="GT452" s="121"/>
      <c r="HD452" s="121"/>
      <c r="HN452" s="121"/>
      <c r="HX452" s="121"/>
      <c r="IH452" s="121"/>
      <c r="IR452" s="121"/>
    </row>
    <row xmlns:x14ac="http://schemas.microsoft.com/office/spreadsheetml/2009/9/ac" r="453" s="3" customFormat="true" x14ac:dyDescent="0.25">
      <c r="A453" s="372"/>
      <c r="B453" s="121"/>
      <c r="L453" s="121"/>
      <c r="V453" s="121"/>
      <c r="AF453" s="121"/>
      <c r="AP453" s="121"/>
      <c r="AZ453" s="121"/>
      <c r="BJ453" s="121"/>
      <c r="BT453" s="121"/>
      <c r="CD453" s="121"/>
      <c r="CN453" s="121"/>
      <c r="CX453" s="121"/>
      <c r="DH453" s="121"/>
      <c r="DR453" s="121"/>
      <c r="EB453" s="121"/>
      <c r="EL453" s="121"/>
      <c r="EV453" s="121"/>
      <c r="FF453" s="121"/>
      <c r="FP453" s="121"/>
      <c r="FZ453" s="121"/>
      <c r="GJ453" s="121"/>
      <c r="GT453" s="121"/>
      <c r="HD453" s="121"/>
      <c r="HN453" s="121"/>
      <c r="HX453" s="121"/>
      <c r="IH453" s="121"/>
      <c r="IR453" s="121"/>
    </row>
    <row xmlns:x14ac="http://schemas.microsoft.com/office/spreadsheetml/2009/9/ac" r="454" s="3" customFormat="true" x14ac:dyDescent="0.25">
      <c r="A454" s="372"/>
      <c r="B454" s="121"/>
      <c r="L454" s="121"/>
      <c r="V454" s="121"/>
      <c r="AF454" s="121"/>
      <c r="AP454" s="121"/>
      <c r="AZ454" s="121"/>
      <c r="BJ454" s="121"/>
      <c r="BT454" s="121"/>
      <c r="CD454" s="121"/>
      <c r="CN454" s="121"/>
      <c r="CX454" s="121"/>
      <c r="DH454" s="121"/>
      <c r="DR454" s="121"/>
      <c r="EB454" s="121"/>
      <c r="EL454" s="121"/>
      <c r="EV454" s="121"/>
      <c r="FF454" s="121"/>
      <c r="FP454" s="121"/>
      <c r="FZ454" s="121"/>
      <c r="GJ454" s="121"/>
      <c r="GT454" s="121"/>
      <c r="HD454" s="121"/>
      <c r="HN454" s="121"/>
      <c r="HX454" s="121"/>
      <c r="IH454" s="121"/>
      <c r="IR454" s="121"/>
    </row>
    <row xmlns:x14ac="http://schemas.microsoft.com/office/spreadsheetml/2009/9/ac" r="455" s="3" customFormat="true" x14ac:dyDescent="0.25">
      <c r="A455" s="372"/>
      <c r="B455" s="121"/>
      <c r="L455" s="121"/>
      <c r="V455" s="121"/>
      <c r="AF455" s="121"/>
      <c r="AP455" s="121"/>
      <c r="AZ455" s="121"/>
      <c r="BJ455" s="121"/>
      <c r="BT455" s="121"/>
      <c r="CD455" s="121"/>
      <c r="CN455" s="121"/>
      <c r="CX455" s="121"/>
      <c r="DH455" s="121"/>
      <c r="DR455" s="121"/>
      <c r="EB455" s="121"/>
      <c r="EL455" s="121"/>
      <c r="EV455" s="121"/>
      <c r="FF455" s="121"/>
      <c r="FP455" s="121"/>
      <c r="FZ455" s="121"/>
      <c r="GJ455" s="121"/>
      <c r="GT455" s="121"/>
      <c r="HD455" s="121"/>
      <c r="HN455" s="121"/>
      <c r="HX455" s="121"/>
      <c r="IH455" s="121"/>
      <c r="IR455" s="121"/>
    </row>
    <row xmlns:x14ac="http://schemas.microsoft.com/office/spreadsheetml/2009/9/ac" r="456" s="3" customFormat="true" x14ac:dyDescent="0.25">
      <c r="A456" s="372"/>
      <c r="B456" s="121"/>
      <c r="L456" s="121"/>
      <c r="V456" s="121"/>
      <c r="AF456" s="121"/>
      <c r="AP456" s="121"/>
      <c r="AZ456" s="121"/>
      <c r="BJ456" s="121"/>
      <c r="BT456" s="121"/>
      <c r="CD456" s="121"/>
      <c r="CN456" s="121"/>
      <c r="CX456" s="121"/>
      <c r="DH456" s="121"/>
      <c r="DR456" s="121"/>
      <c r="EB456" s="121"/>
      <c r="EL456" s="121"/>
      <c r="EV456" s="121"/>
      <c r="FF456" s="121"/>
      <c r="FP456" s="121"/>
      <c r="FZ456" s="121"/>
      <c r="GJ456" s="121"/>
      <c r="GT456" s="121"/>
      <c r="HD456" s="121"/>
      <c r="HN456" s="121"/>
      <c r="HX456" s="121"/>
      <c r="IH456" s="121"/>
      <c r="IR456" s="121"/>
    </row>
    <row xmlns:x14ac="http://schemas.microsoft.com/office/spreadsheetml/2009/9/ac" r="457" s="3" customFormat="true" x14ac:dyDescent="0.25">
      <c r="A457" s="372"/>
      <c r="B457" s="121"/>
      <c r="L457" s="121"/>
      <c r="V457" s="121"/>
      <c r="AF457" s="121"/>
      <c r="AP457" s="121"/>
      <c r="AZ457" s="121"/>
      <c r="BJ457" s="121"/>
      <c r="BT457" s="121"/>
      <c r="CD457" s="121"/>
      <c r="CN457" s="121"/>
      <c r="CX457" s="121"/>
      <c r="DH457" s="121"/>
      <c r="DR457" s="121"/>
      <c r="EB457" s="121"/>
      <c r="EL457" s="121"/>
      <c r="EV457" s="121"/>
      <c r="FF457" s="121"/>
      <c r="FP457" s="121"/>
      <c r="FZ457" s="121"/>
      <c r="GJ457" s="121"/>
      <c r="GT457" s="121"/>
      <c r="HD457" s="121"/>
      <c r="HN457" s="121"/>
      <c r="HX457" s="121"/>
      <c r="IH457" s="121"/>
      <c r="IR457" s="121"/>
    </row>
    <row xmlns:x14ac="http://schemas.microsoft.com/office/spreadsheetml/2009/9/ac" r="458" s="3" customFormat="true" x14ac:dyDescent="0.25">
      <c r="A458" s="372"/>
      <c r="B458" s="121"/>
      <c r="L458" s="121"/>
      <c r="V458" s="121"/>
      <c r="AF458" s="121"/>
      <c r="AP458" s="121"/>
      <c r="AZ458" s="121"/>
      <c r="BJ458" s="121"/>
      <c r="BT458" s="121"/>
      <c r="CD458" s="121"/>
      <c r="CN458" s="121"/>
      <c r="CX458" s="121"/>
      <c r="DH458" s="121"/>
      <c r="DR458" s="121"/>
      <c r="EB458" s="121"/>
      <c r="EL458" s="121"/>
      <c r="EV458" s="121"/>
      <c r="FF458" s="121"/>
      <c r="FP458" s="121"/>
      <c r="FZ458" s="121"/>
      <c r="GJ458" s="121"/>
      <c r="GT458" s="121"/>
      <c r="HD458" s="121"/>
      <c r="HN458" s="121"/>
      <c r="HX458" s="121"/>
      <c r="IH458" s="121"/>
      <c r="IR458" s="121"/>
    </row>
    <row xmlns:x14ac="http://schemas.microsoft.com/office/spreadsheetml/2009/9/ac" r="459" s="3" customFormat="true" x14ac:dyDescent="0.25">
      <c r="A459" s="372"/>
      <c r="B459" s="121"/>
      <c r="L459" s="121"/>
      <c r="V459" s="121"/>
      <c r="AF459" s="121"/>
      <c r="AP459" s="121"/>
      <c r="AZ459" s="121"/>
      <c r="BJ459" s="121"/>
      <c r="BT459" s="121"/>
      <c r="CD459" s="121"/>
      <c r="CN459" s="121"/>
      <c r="CX459" s="121"/>
      <c r="DH459" s="121"/>
      <c r="DR459" s="121"/>
      <c r="EB459" s="121"/>
      <c r="EL459" s="121"/>
      <c r="EV459" s="121"/>
      <c r="FF459" s="121"/>
      <c r="FP459" s="121"/>
      <c r="FZ459" s="121"/>
      <c r="GJ459" s="121"/>
      <c r="GT459" s="121"/>
      <c r="HD459" s="121"/>
      <c r="HN459" s="121"/>
      <c r="HX459" s="121"/>
      <c r="IH459" s="121"/>
      <c r="IR459" s="121"/>
    </row>
    <row xmlns:x14ac="http://schemas.microsoft.com/office/spreadsheetml/2009/9/ac" r="460" s="3" customFormat="true" x14ac:dyDescent="0.25">
      <c r="A460" s="372"/>
      <c r="B460" s="121"/>
      <c r="L460" s="121"/>
      <c r="V460" s="121"/>
      <c r="AF460" s="121"/>
      <c r="AP460" s="121"/>
      <c r="AZ460" s="121"/>
      <c r="BJ460" s="121"/>
      <c r="BT460" s="121"/>
      <c r="CD460" s="121"/>
      <c r="CN460" s="121"/>
      <c r="CX460" s="121"/>
      <c r="DH460" s="121"/>
      <c r="DR460" s="121"/>
      <c r="EB460" s="121"/>
      <c r="EL460" s="121"/>
      <c r="EV460" s="121"/>
      <c r="FF460" s="121"/>
      <c r="FP460" s="121"/>
      <c r="FZ460" s="121"/>
      <c r="GJ460" s="121"/>
      <c r="GT460" s="121"/>
      <c r="HD460" s="121"/>
      <c r="HN460" s="121"/>
      <c r="HX460" s="121"/>
      <c r="IH460" s="121"/>
      <c r="IR460" s="121"/>
    </row>
    <row xmlns:x14ac="http://schemas.microsoft.com/office/spreadsheetml/2009/9/ac" r="461" s="3" customFormat="true" x14ac:dyDescent="0.25">
      <c r="A461" s="372"/>
      <c r="B461" s="121"/>
      <c r="L461" s="121"/>
      <c r="V461" s="121"/>
      <c r="AF461" s="121"/>
      <c r="AP461" s="121"/>
      <c r="AZ461" s="121"/>
      <c r="BJ461" s="121"/>
      <c r="BT461" s="121"/>
      <c r="CD461" s="121"/>
      <c r="CN461" s="121"/>
      <c r="CX461" s="121"/>
      <c r="DH461" s="121"/>
      <c r="DR461" s="121"/>
      <c r="EB461" s="121"/>
      <c r="EL461" s="121"/>
      <c r="EV461" s="121"/>
      <c r="FF461" s="121"/>
      <c r="FP461" s="121"/>
      <c r="FZ461" s="121"/>
      <c r="GJ461" s="121"/>
      <c r="GT461" s="121"/>
      <c r="HD461" s="121"/>
      <c r="HN461" s="121"/>
      <c r="HX461" s="121"/>
      <c r="IH461" s="121"/>
      <c r="IR461" s="121"/>
    </row>
    <row xmlns:x14ac="http://schemas.microsoft.com/office/spreadsheetml/2009/9/ac" r="462" s="3" customFormat="true" x14ac:dyDescent="0.25">
      <c r="A462" s="372"/>
      <c r="B462" s="121"/>
      <c r="L462" s="121"/>
      <c r="V462" s="121"/>
      <c r="AF462" s="121"/>
      <c r="AP462" s="121"/>
      <c r="AZ462" s="121"/>
      <c r="BJ462" s="121"/>
      <c r="BT462" s="121"/>
      <c r="CD462" s="121"/>
      <c r="CN462" s="121"/>
      <c r="CX462" s="121"/>
      <c r="DH462" s="121"/>
      <c r="DR462" s="121"/>
      <c r="EB462" s="121"/>
      <c r="EL462" s="121"/>
      <c r="EV462" s="121"/>
      <c r="FF462" s="121"/>
      <c r="FP462" s="121"/>
      <c r="FZ462" s="121"/>
      <c r="GJ462" s="121"/>
      <c r="GT462" s="121"/>
      <c r="HD462" s="121"/>
      <c r="HN462" s="121"/>
      <c r="HX462" s="121"/>
      <c r="IH462" s="121"/>
      <c r="IR462" s="121"/>
    </row>
    <row xmlns:x14ac="http://schemas.microsoft.com/office/spreadsheetml/2009/9/ac" r="463" s="3" customFormat="true" x14ac:dyDescent="0.25">
      <c r="A463" s="372"/>
      <c r="B463" s="121"/>
      <c r="L463" s="121"/>
      <c r="V463" s="121"/>
      <c r="AF463" s="121"/>
      <c r="AP463" s="121"/>
      <c r="AZ463" s="121"/>
      <c r="BJ463" s="121"/>
      <c r="BT463" s="121"/>
      <c r="CD463" s="121"/>
      <c r="CN463" s="121"/>
      <c r="CX463" s="121"/>
      <c r="DH463" s="121"/>
      <c r="DR463" s="121"/>
      <c r="EB463" s="121"/>
      <c r="EL463" s="121"/>
      <c r="EV463" s="121"/>
      <c r="FF463" s="121"/>
      <c r="FP463" s="121"/>
      <c r="FZ463" s="121"/>
      <c r="GJ463" s="121"/>
      <c r="GT463" s="121"/>
      <c r="HD463" s="121"/>
      <c r="HN463" s="121"/>
      <c r="HX463" s="121"/>
      <c r="IH463" s="121"/>
      <c r="IR463" s="121"/>
    </row>
    <row xmlns:x14ac="http://schemas.microsoft.com/office/spreadsheetml/2009/9/ac" r="464" s="3" customFormat="true" x14ac:dyDescent="0.25">
      <c r="A464" s="372"/>
      <c r="B464" s="121"/>
      <c r="L464" s="121"/>
      <c r="V464" s="121"/>
      <c r="AF464" s="121"/>
      <c r="AP464" s="121"/>
      <c r="AZ464" s="121"/>
      <c r="BJ464" s="121"/>
      <c r="BT464" s="121"/>
      <c r="CD464" s="121"/>
      <c r="CN464" s="121"/>
      <c r="CX464" s="121"/>
      <c r="DH464" s="121"/>
      <c r="DR464" s="121"/>
      <c r="EB464" s="121"/>
      <c r="EL464" s="121"/>
      <c r="EV464" s="121"/>
      <c r="FF464" s="121"/>
      <c r="FP464" s="121"/>
      <c r="FZ464" s="121"/>
      <c r="GJ464" s="121"/>
      <c r="GT464" s="121"/>
      <c r="HD464" s="121"/>
      <c r="HN464" s="121"/>
      <c r="HX464" s="121"/>
      <c r="IH464" s="121"/>
      <c r="IR464" s="121"/>
    </row>
    <row xmlns:x14ac="http://schemas.microsoft.com/office/spreadsheetml/2009/9/ac" r="465" s="3" customFormat="true" x14ac:dyDescent="0.25">
      <c r="A465" s="372"/>
      <c r="B465" s="121"/>
      <c r="L465" s="121"/>
      <c r="V465" s="121"/>
      <c r="AF465" s="121"/>
      <c r="AP465" s="121"/>
      <c r="AZ465" s="121"/>
      <c r="BJ465" s="121"/>
      <c r="BT465" s="121"/>
      <c r="CD465" s="121"/>
      <c r="CN465" s="121"/>
      <c r="CX465" s="121"/>
      <c r="DH465" s="121"/>
      <c r="DR465" s="121"/>
      <c r="EB465" s="121"/>
      <c r="EL465" s="121"/>
      <c r="EV465" s="121"/>
      <c r="FF465" s="121"/>
      <c r="FP465" s="121"/>
      <c r="FZ465" s="121"/>
      <c r="GJ465" s="121"/>
      <c r="GT465" s="121"/>
      <c r="HD465" s="121"/>
      <c r="HN465" s="121"/>
      <c r="HX465" s="121"/>
      <c r="IH465" s="121"/>
      <c r="IR465" s="121"/>
    </row>
    <row xmlns:x14ac="http://schemas.microsoft.com/office/spreadsheetml/2009/9/ac" r="466" s="3" customFormat="true" x14ac:dyDescent="0.25">
      <c r="A466" s="372"/>
      <c r="B466" s="121"/>
      <c r="L466" s="121"/>
      <c r="V466" s="121"/>
      <c r="AF466" s="121"/>
      <c r="AP466" s="121"/>
      <c r="AZ466" s="121"/>
      <c r="BJ466" s="121"/>
      <c r="BT466" s="121"/>
      <c r="CD466" s="121"/>
      <c r="CN466" s="121"/>
      <c r="CX466" s="121"/>
      <c r="DH466" s="121"/>
      <c r="DR466" s="121"/>
      <c r="EB466" s="121"/>
      <c r="EL466" s="121"/>
      <c r="EV466" s="121"/>
      <c r="FF466" s="121"/>
      <c r="FP466" s="121"/>
      <c r="FZ466" s="121"/>
      <c r="GJ466" s="121"/>
      <c r="GT466" s="121"/>
      <c r="HD466" s="121"/>
      <c r="HN466" s="121"/>
      <c r="HX466" s="121"/>
      <c r="IH466" s="121"/>
      <c r="IR466" s="121"/>
    </row>
    <row xmlns:x14ac="http://schemas.microsoft.com/office/spreadsheetml/2009/9/ac" r="467" s="3" customFormat="true" x14ac:dyDescent="0.25">
      <c r="A467" s="372"/>
      <c r="B467" s="121"/>
      <c r="L467" s="121"/>
      <c r="V467" s="121"/>
      <c r="AF467" s="121"/>
      <c r="AP467" s="121"/>
      <c r="AZ467" s="121"/>
      <c r="BJ467" s="121"/>
      <c r="BT467" s="121"/>
      <c r="CD467" s="121"/>
      <c r="CN467" s="121"/>
      <c r="CX467" s="121"/>
      <c r="DH467" s="121"/>
      <c r="DR467" s="121"/>
      <c r="EB467" s="121"/>
      <c r="EL467" s="121"/>
      <c r="EV467" s="121"/>
      <c r="FF467" s="121"/>
      <c r="FP467" s="121"/>
      <c r="FZ467" s="121"/>
      <c r="GJ467" s="121"/>
      <c r="GT467" s="121"/>
      <c r="HD467" s="121"/>
      <c r="HN467" s="121"/>
      <c r="HX467" s="121"/>
      <c r="IH467" s="121"/>
      <c r="IR467" s="121"/>
    </row>
    <row xmlns:x14ac="http://schemas.microsoft.com/office/spreadsheetml/2009/9/ac" r="468" s="3" customFormat="true" x14ac:dyDescent="0.25">
      <c r="A468" s="372"/>
      <c r="B468" s="121"/>
      <c r="L468" s="121"/>
      <c r="V468" s="121"/>
      <c r="AF468" s="121"/>
      <c r="AP468" s="121"/>
      <c r="AZ468" s="121"/>
      <c r="BJ468" s="121"/>
      <c r="BT468" s="121"/>
      <c r="CD468" s="121"/>
      <c r="CN468" s="121"/>
      <c r="CX468" s="121"/>
      <c r="DH468" s="121"/>
      <c r="DR468" s="121"/>
      <c r="EB468" s="121"/>
      <c r="EL468" s="121"/>
      <c r="EV468" s="121"/>
      <c r="FF468" s="121"/>
      <c r="FP468" s="121"/>
      <c r="FZ468" s="121"/>
      <c r="GJ468" s="121"/>
      <c r="GT468" s="121"/>
      <c r="HD468" s="121"/>
      <c r="HN468" s="121"/>
      <c r="HX468" s="121"/>
      <c r="IH468" s="121"/>
      <c r="IR468" s="121"/>
    </row>
    <row xmlns:x14ac="http://schemas.microsoft.com/office/spreadsheetml/2009/9/ac" r="469" s="3" customFormat="true" x14ac:dyDescent="0.25">
      <c r="A469" s="372"/>
      <c r="B469" s="121"/>
      <c r="L469" s="121"/>
      <c r="V469" s="121"/>
      <c r="AF469" s="121"/>
      <c r="AP469" s="121"/>
      <c r="AZ469" s="121"/>
      <c r="BJ469" s="121"/>
      <c r="BT469" s="121"/>
      <c r="CD469" s="121"/>
      <c r="CN469" s="121"/>
      <c r="CX469" s="121"/>
      <c r="DH469" s="121"/>
      <c r="DR469" s="121"/>
      <c r="EB469" s="121"/>
      <c r="EL469" s="121"/>
      <c r="EV469" s="121"/>
      <c r="FF469" s="121"/>
      <c r="FP469" s="121"/>
      <c r="FZ469" s="121"/>
      <c r="GJ469" s="121"/>
      <c r="GT469" s="121"/>
      <c r="HD469" s="121"/>
      <c r="HN469" s="121"/>
      <c r="HX469" s="121"/>
      <c r="IH469" s="121"/>
      <c r="IR469" s="121"/>
    </row>
    <row xmlns:x14ac="http://schemas.microsoft.com/office/spreadsheetml/2009/9/ac" r="470" s="3" customFormat="true" x14ac:dyDescent="0.25">
      <c r="A470" s="372"/>
      <c r="B470" s="121"/>
      <c r="L470" s="121"/>
      <c r="V470" s="121"/>
      <c r="AF470" s="121"/>
      <c r="AP470" s="121"/>
      <c r="AZ470" s="121"/>
      <c r="BJ470" s="121"/>
      <c r="BT470" s="121"/>
      <c r="CD470" s="121"/>
      <c r="CN470" s="121"/>
      <c r="CX470" s="121"/>
      <c r="DH470" s="121"/>
      <c r="DR470" s="121"/>
      <c r="EB470" s="121"/>
      <c r="EL470" s="121"/>
      <c r="EV470" s="121"/>
      <c r="FF470" s="121"/>
      <c r="FP470" s="121"/>
      <c r="FZ470" s="121"/>
      <c r="GJ470" s="121"/>
      <c r="GT470" s="121"/>
      <c r="HD470" s="121"/>
      <c r="HN470" s="121"/>
      <c r="HX470" s="121"/>
      <c r="IH470" s="121"/>
      <c r="IR470" s="121"/>
    </row>
    <row xmlns:x14ac="http://schemas.microsoft.com/office/spreadsheetml/2009/9/ac" r="471" s="3" customFormat="true" x14ac:dyDescent="0.25">
      <c r="A471" s="372"/>
      <c r="B471" s="121"/>
      <c r="L471" s="121"/>
      <c r="V471" s="121"/>
      <c r="AF471" s="121"/>
      <c r="AP471" s="121"/>
      <c r="AZ471" s="121"/>
      <c r="BJ471" s="121"/>
      <c r="BT471" s="121"/>
      <c r="CD471" s="121"/>
      <c r="CN471" s="121"/>
      <c r="CX471" s="121"/>
      <c r="DH471" s="121"/>
      <c r="DR471" s="121"/>
      <c r="EB471" s="121"/>
      <c r="EL471" s="121"/>
      <c r="EV471" s="121"/>
      <c r="FF471" s="121"/>
      <c r="FP471" s="121"/>
      <c r="FZ471" s="121"/>
      <c r="GJ471" s="121"/>
      <c r="GT471" s="121"/>
      <c r="HD471" s="121"/>
      <c r="HN471" s="121"/>
      <c r="HX471" s="121"/>
      <c r="IH471" s="121"/>
      <c r="IR471" s="121"/>
    </row>
    <row xmlns:x14ac="http://schemas.microsoft.com/office/spreadsheetml/2009/9/ac" r="472" s="3" customFormat="true" x14ac:dyDescent="0.25">
      <c r="A472" s="372"/>
      <c r="B472" s="121"/>
      <c r="L472" s="121"/>
      <c r="V472" s="121"/>
      <c r="AF472" s="121"/>
      <c r="AP472" s="121"/>
      <c r="AZ472" s="121"/>
      <c r="BJ472" s="121"/>
      <c r="BT472" s="121"/>
      <c r="CD472" s="121"/>
      <c r="CN472" s="121"/>
      <c r="CX472" s="121"/>
      <c r="DH472" s="121"/>
      <c r="DR472" s="121"/>
      <c r="EB472" s="121"/>
      <c r="EL472" s="121"/>
      <c r="EV472" s="121"/>
      <c r="FF472" s="121"/>
      <c r="FP472" s="121"/>
      <c r="FZ472" s="121"/>
      <c r="GJ472" s="121"/>
      <c r="GT472" s="121"/>
      <c r="HD472" s="121"/>
      <c r="HN472" s="121"/>
      <c r="HX472" s="121"/>
      <c r="IH472" s="121"/>
      <c r="IR472" s="121"/>
    </row>
    <row xmlns:x14ac="http://schemas.microsoft.com/office/spreadsheetml/2009/9/ac" r="473" s="3" customFormat="true" x14ac:dyDescent="0.25">
      <c r="A473" s="372"/>
      <c r="B473" s="121"/>
      <c r="L473" s="121"/>
      <c r="V473" s="121"/>
      <c r="AF473" s="121"/>
      <c r="AP473" s="121"/>
      <c r="AZ473" s="121"/>
      <c r="BJ473" s="121"/>
      <c r="BT473" s="121"/>
      <c r="CD473" s="121"/>
      <c r="CN473" s="121"/>
      <c r="CX473" s="121"/>
      <c r="DH473" s="121"/>
      <c r="DR473" s="121"/>
      <c r="EB473" s="121"/>
      <c r="EL473" s="121"/>
      <c r="EV473" s="121"/>
      <c r="FF473" s="121"/>
      <c r="FP473" s="121"/>
      <c r="FZ473" s="121"/>
      <c r="GJ473" s="121"/>
      <c r="GT473" s="121"/>
      <c r="HD473" s="121"/>
      <c r="HN473" s="121"/>
      <c r="HX473" s="121"/>
      <c r="IH473" s="121"/>
      <c r="IR473" s="121"/>
    </row>
    <row xmlns:x14ac="http://schemas.microsoft.com/office/spreadsheetml/2009/9/ac" r="474" s="3" customFormat="true" x14ac:dyDescent="0.25">
      <c r="A474" s="372"/>
      <c r="B474" s="121"/>
      <c r="L474" s="121"/>
      <c r="V474" s="121"/>
      <c r="AF474" s="121"/>
      <c r="AP474" s="121"/>
      <c r="AZ474" s="121"/>
      <c r="BJ474" s="121"/>
      <c r="BT474" s="121"/>
      <c r="CD474" s="121"/>
      <c r="CN474" s="121"/>
      <c r="CX474" s="121"/>
      <c r="DH474" s="121"/>
      <c r="DR474" s="121"/>
      <c r="EB474" s="121"/>
      <c r="EL474" s="121"/>
      <c r="EV474" s="121"/>
      <c r="FF474" s="121"/>
      <c r="FP474" s="121"/>
      <c r="FZ474" s="121"/>
      <c r="GJ474" s="121"/>
      <c r="GT474" s="121"/>
      <c r="HD474" s="121"/>
      <c r="HN474" s="121"/>
      <c r="HX474" s="121"/>
      <c r="IH474" s="121"/>
      <c r="IR474" s="121"/>
    </row>
    <row xmlns:x14ac="http://schemas.microsoft.com/office/spreadsheetml/2009/9/ac" r="475" s="3" customFormat="true" x14ac:dyDescent="0.25">
      <c r="A475" s="372"/>
      <c r="B475" s="121"/>
      <c r="L475" s="121"/>
      <c r="V475" s="121"/>
      <c r="AF475" s="121"/>
      <c r="AP475" s="121"/>
      <c r="AZ475" s="121"/>
      <c r="BJ475" s="121"/>
      <c r="BT475" s="121"/>
      <c r="CD475" s="121"/>
      <c r="CN475" s="121"/>
      <c r="CX475" s="121"/>
      <c r="DH475" s="121"/>
      <c r="DR475" s="121"/>
      <c r="EB475" s="121"/>
      <c r="EL475" s="121"/>
      <c r="EV475" s="121"/>
      <c r="FF475" s="121"/>
      <c r="FP475" s="121"/>
      <c r="FZ475" s="121"/>
      <c r="GJ475" s="121"/>
      <c r="GT475" s="121"/>
      <c r="HD475" s="121"/>
      <c r="HN475" s="121"/>
      <c r="HX475" s="121"/>
      <c r="IH475" s="121"/>
      <c r="IR475" s="121"/>
    </row>
    <row xmlns:x14ac="http://schemas.microsoft.com/office/spreadsheetml/2009/9/ac" r="476" s="3" customFormat="true" x14ac:dyDescent="0.25">
      <c r="A476" s="372"/>
      <c r="B476" s="121"/>
      <c r="L476" s="121"/>
      <c r="V476" s="121"/>
      <c r="AF476" s="121"/>
      <c r="AP476" s="121"/>
      <c r="AZ476" s="121"/>
      <c r="BJ476" s="121"/>
      <c r="BT476" s="121"/>
      <c r="CD476" s="121"/>
      <c r="CN476" s="121"/>
      <c r="CX476" s="121"/>
      <c r="DH476" s="121"/>
      <c r="DR476" s="121"/>
      <c r="EB476" s="121"/>
      <c r="EL476" s="121"/>
      <c r="EV476" s="121"/>
      <c r="FF476" s="121"/>
      <c r="FP476" s="121"/>
      <c r="FZ476" s="121"/>
      <c r="GJ476" s="121"/>
      <c r="GT476" s="121"/>
      <c r="HD476" s="121"/>
      <c r="HN476" s="121"/>
      <c r="HX476" s="121"/>
      <c r="IH476" s="121"/>
      <c r="IR476" s="121"/>
    </row>
    <row xmlns:x14ac="http://schemas.microsoft.com/office/spreadsheetml/2009/9/ac" r="477" s="3" customFormat="true" x14ac:dyDescent="0.25">
      <c r="A477" s="372"/>
      <c r="B477" s="121"/>
      <c r="L477" s="121"/>
      <c r="V477" s="121"/>
      <c r="AF477" s="121"/>
      <c r="AP477" s="121"/>
      <c r="AZ477" s="121"/>
      <c r="BJ477" s="121"/>
      <c r="BT477" s="121"/>
      <c r="CD477" s="121"/>
      <c r="CN477" s="121"/>
      <c r="CX477" s="121"/>
      <c r="DH477" s="121"/>
      <c r="DR477" s="121"/>
      <c r="EB477" s="121"/>
      <c r="EL477" s="121"/>
      <c r="EV477" s="121"/>
      <c r="FF477" s="121"/>
      <c r="FP477" s="121"/>
      <c r="FZ477" s="121"/>
      <c r="GJ477" s="121"/>
      <c r="GT477" s="121"/>
      <c r="HD477" s="121"/>
      <c r="HN477" s="121"/>
      <c r="HX477" s="121"/>
      <c r="IH477" s="121"/>
      <c r="IR477" s="121"/>
    </row>
    <row xmlns:x14ac="http://schemas.microsoft.com/office/spreadsheetml/2009/9/ac" r="478" s="3" customFormat="true" x14ac:dyDescent="0.25">
      <c r="A478" s="372"/>
      <c r="B478" s="121"/>
      <c r="L478" s="121"/>
      <c r="V478" s="121"/>
      <c r="AF478" s="121"/>
      <c r="AP478" s="121"/>
      <c r="AZ478" s="121"/>
      <c r="BJ478" s="121"/>
      <c r="BT478" s="121"/>
      <c r="CD478" s="121"/>
      <c r="CN478" s="121"/>
      <c r="CX478" s="121"/>
      <c r="DH478" s="121"/>
      <c r="DR478" s="121"/>
      <c r="EB478" s="121"/>
      <c r="EL478" s="121"/>
      <c r="EV478" s="121"/>
      <c r="FF478" s="121"/>
      <c r="FP478" s="121"/>
      <c r="FZ478" s="121"/>
      <c r="GJ478" s="121"/>
      <c r="GT478" s="121"/>
      <c r="HD478" s="121"/>
      <c r="HN478" s="121"/>
      <c r="HX478" s="121"/>
      <c r="IH478" s="121"/>
      <c r="IR478" s="121"/>
    </row>
    <row xmlns:x14ac="http://schemas.microsoft.com/office/spreadsheetml/2009/9/ac" r="479" s="3" customFormat="true" x14ac:dyDescent="0.25">
      <c r="A479" s="372"/>
      <c r="B479" s="121"/>
      <c r="L479" s="121"/>
      <c r="V479" s="121"/>
      <c r="AF479" s="121"/>
      <c r="AP479" s="121"/>
      <c r="AZ479" s="121"/>
      <c r="BJ479" s="121"/>
      <c r="BT479" s="121"/>
      <c r="CD479" s="121"/>
      <c r="CN479" s="121"/>
      <c r="CX479" s="121"/>
      <c r="DH479" s="121"/>
      <c r="DR479" s="121"/>
      <c r="EB479" s="121"/>
      <c r="EL479" s="121"/>
      <c r="EV479" s="121"/>
      <c r="FF479" s="121"/>
      <c r="FP479" s="121"/>
      <c r="FZ479" s="121"/>
      <c r="GJ479" s="121"/>
      <c r="GT479" s="121"/>
      <c r="HD479" s="121"/>
      <c r="HN479" s="121"/>
      <c r="HX479" s="121"/>
      <c r="IH479" s="121"/>
      <c r="IR479" s="121"/>
    </row>
    <row xmlns:x14ac="http://schemas.microsoft.com/office/spreadsheetml/2009/9/ac" r="480" s="3" customFormat="true" x14ac:dyDescent="0.25">
      <c r="A480" s="372"/>
      <c r="B480" s="121"/>
      <c r="L480" s="121"/>
      <c r="V480" s="121"/>
      <c r="AF480" s="121"/>
      <c r="AP480" s="121"/>
      <c r="AZ480" s="121"/>
      <c r="BJ480" s="121"/>
      <c r="BT480" s="121"/>
      <c r="CD480" s="121"/>
      <c r="CN480" s="121"/>
      <c r="CX480" s="121"/>
      <c r="DH480" s="121"/>
      <c r="DR480" s="121"/>
      <c r="EB480" s="121"/>
      <c r="EL480" s="121"/>
      <c r="EV480" s="121"/>
      <c r="FF480" s="121"/>
      <c r="FP480" s="121"/>
      <c r="FZ480" s="121"/>
      <c r="GJ480" s="121"/>
      <c r="GT480" s="121"/>
      <c r="HD480" s="121"/>
      <c r="HN480" s="121"/>
      <c r="HX480" s="121"/>
      <c r="IH480" s="121"/>
      <c r="IR480" s="121"/>
    </row>
    <row xmlns:x14ac="http://schemas.microsoft.com/office/spreadsheetml/2009/9/ac" r="481" s="3" customFormat="true" x14ac:dyDescent="0.25">
      <c r="A481" s="372"/>
      <c r="B481" s="121"/>
      <c r="L481" s="121"/>
      <c r="V481" s="121"/>
      <c r="AF481" s="121"/>
      <c r="AP481" s="121"/>
      <c r="AZ481" s="121"/>
      <c r="BJ481" s="121"/>
      <c r="BT481" s="121"/>
      <c r="CD481" s="121"/>
      <c r="CN481" s="121"/>
      <c r="CX481" s="121"/>
      <c r="DH481" s="121"/>
      <c r="DR481" s="121"/>
      <c r="EB481" s="121"/>
      <c r="EL481" s="121"/>
      <c r="EV481" s="121"/>
      <c r="FF481" s="121"/>
      <c r="FP481" s="121"/>
      <c r="FZ481" s="121"/>
      <c r="GJ481" s="121"/>
      <c r="GT481" s="121"/>
      <c r="HD481" s="121"/>
      <c r="HN481" s="121"/>
      <c r="HX481" s="121"/>
      <c r="IH481" s="121"/>
      <c r="IR481" s="121"/>
    </row>
    <row xmlns:x14ac="http://schemas.microsoft.com/office/spreadsheetml/2009/9/ac" r="482" s="3" customFormat="true" x14ac:dyDescent="0.25">
      <c r="A482" s="372"/>
      <c r="B482" s="121"/>
      <c r="L482" s="121"/>
      <c r="V482" s="121"/>
      <c r="AF482" s="121"/>
      <c r="AP482" s="121"/>
      <c r="AZ482" s="121"/>
      <c r="BJ482" s="121"/>
      <c r="BT482" s="121"/>
      <c r="CD482" s="121"/>
      <c r="CN482" s="121"/>
      <c r="CX482" s="121"/>
      <c r="DH482" s="121"/>
      <c r="DR482" s="121"/>
      <c r="EB482" s="121"/>
      <c r="EL482" s="121"/>
      <c r="EV482" s="121"/>
      <c r="FF482" s="121"/>
      <c r="FP482" s="121"/>
      <c r="FZ482" s="121"/>
      <c r="GJ482" s="121"/>
      <c r="GT482" s="121"/>
      <c r="HD482" s="121"/>
      <c r="HN482" s="121"/>
      <c r="HX482" s="121"/>
      <c r="IH482" s="121"/>
      <c r="IR482" s="121"/>
    </row>
    <row xmlns:x14ac="http://schemas.microsoft.com/office/spreadsheetml/2009/9/ac" r="483" s="3" customFormat="true" x14ac:dyDescent="0.25">
      <c r="A483" s="372"/>
      <c r="B483" s="121"/>
      <c r="L483" s="121"/>
      <c r="V483" s="121"/>
      <c r="AF483" s="121"/>
      <c r="AP483" s="121"/>
      <c r="AZ483" s="121"/>
      <c r="BJ483" s="121"/>
      <c r="BT483" s="121"/>
      <c r="CD483" s="121"/>
      <c r="CN483" s="121"/>
      <c r="CX483" s="121"/>
      <c r="DH483" s="121"/>
      <c r="DR483" s="121"/>
      <c r="EB483" s="121"/>
      <c r="EL483" s="121"/>
      <c r="EV483" s="121"/>
      <c r="FF483" s="121"/>
      <c r="FP483" s="121"/>
      <c r="FZ483" s="121"/>
      <c r="GJ483" s="121"/>
      <c r="GT483" s="121"/>
      <c r="HD483" s="121"/>
      <c r="HN483" s="121"/>
      <c r="HX483" s="121"/>
      <c r="IH483" s="121"/>
      <c r="IR483" s="121"/>
    </row>
    <row xmlns:x14ac="http://schemas.microsoft.com/office/spreadsheetml/2009/9/ac" r="484" s="3" customFormat="true" x14ac:dyDescent="0.25">
      <c r="A484" s="372"/>
      <c r="B484" s="121"/>
      <c r="L484" s="121"/>
      <c r="V484" s="121"/>
      <c r="AF484" s="121"/>
      <c r="AP484" s="121"/>
      <c r="AZ484" s="121"/>
      <c r="BJ484" s="121"/>
      <c r="BT484" s="121"/>
      <c r="CD484" s="121"/>
      <c r="CN484" s="121"/>
      <c r="CX484" s="121"/>
      <c r="DH484" s="121"/>
      <c r="DR484" s="121"/>
      <c r="EB484" s="121"/>
      <c r="EL484" s="121"/>
      <c r="EV484" s="121"/>
      <c r="FF484" s="121"/>
      <c r="FP484" s="121"/>
      <c r="FZ484" s="121"/>
      <c r="GJ484" s="121"/>
      <c r="GT484" s="121"/>
      <c r="HD484" s="121"/>
      <c r="HN484" s="121"/>
      <c r="HX484" s="121"/>
      <c r="IH484" s="121"/>
      <c r="IR484" s="121"/>
    </row>
    <row xmlns:x14ac="http://schemas.microsoft.com/office/spreadsheetml/2009/9/ac" r="485" s="3" customFormat="true" x14ac:dyDescent="0.25">
      <c r="A485" s="372"/>
      <c r="B485" s="121"/>
      <c r="L485" s="121"/>
      <c r="V485" s="121"/>
      <c r="AF485" s="121"/>
      <c r="AP485" s="121"/>
      <c r="AZ485" s="121"/>
      <c r="BJ485" s="121"/>
      <c r="BT485" s="121"/>
      <c r="CD485" s="121"/>
      <c r="CN485" s="121"/>
      <c r="CX485" s="121"/>
      <c r="DH485" s="121"/>
      <c r="DR485" s="121"/>
      <c r="EB485" s="121"/>
      <c r="EL485" s="121"/>
      <c r="EV485" s="121"/>
      <c r="FF485" s="121"/>
      <c r="FP485" s="121"/>
      <c r="FZ485" s="121"/>
      <c r="GJ485" s="121"/>
      <c r="GT485" s="121"/>
      <c r="HD485" s="121"/>
      <c r="HN485" s="121"/>
      <c r="HX485" s="121"/>
      <c r="IH485" s="121"/>
      <c r="IR485" s="121"/>
    </row>
    <row xmlns:x14ac="http://schemas.microsoft.com/office/spreadsheetml/2009/9/ac" r="486" s="3" customFormat="true" x14ac:dyDescent="0.25">
      <c r="A486" s="372"/>
      <c r="B486" s="121"/>
      <c r="L486" s="121"/>
      <c r="V486" s="121"/>
      <c r="AF486" s="121"/>
      <c r="AP486" s="121"/>
      <c r="AZ486" s="121"/>
      <c r="BJ486" s="121"/>
      <c r="BT486" s="121"/>
      <c r="CD486" s="121"/>
      <c r="CN486" s="121"/>
      <c r="CX486" s="121"/>
      <c r="DH486" s="121"/>
      <c r="DR486" s="121"/>
      <c r="EB486" s="121"/>
      <c r="EL486" s="121"/>
      <c r="EV486" s="121"/>
      <c r="FF486" s="121"/>
      <c r="FP486" s="121"/>
      <c r="FZ486" s="121"/>
      <c r="GJ486" s="121"/>
      <c r="GT486" s="121"/>
      <c r="HD486" s="121"/>
      <c r="HN486" s="121"/>
      <c r="HX486" s="121"/>
      <c r="IH486" s="121"/>
      <c r="IR486" s="121"/>
    </row>
    <row xmlns:x14ac="http://schemas.microsoft.com/office/spreadsheetml/2009/9/ac" r="487" s="3" customFormat="true" x14ac:dyDescent="0.25">
      <c r="A487" s="372"/>
      <c r="B487" s="121"/>
      <c r="L487" s="121"/>
      <c r="V487" s="121"/>
      <c r="AF487" s="121"/>
      <c r="AP487" s="121"/>
      <c r="AZ487" s="121"/>
      <c r="BJ487" s="121"/>
      <c r="BT487" s="121"/>
      <c r="CD487" s="121"/>
      <c r="CN487" s="121"/>
      <c r="CX487" s="121"/>
      <c r="DH487" s="121"/>
      <c r="DR487" s="121"/>
      <c r="EB487" s="121"/>
      <c r="EL487" s="121"/>
      <c r="EV487" s="121"/>
      <c r="FF487" s="121"/>
      <c r="FP487" s="121"/>
      <c r="FZ487" s="121"/>
      <c r="GJ487" s="121"/>
      <c r="GT487" s="121"/>
      <c r="HD487" s="121"/>
      <c r="HN487" s="121"/>
      <c r="HX487" s="121"/>
      <c r="IH487" s="121"/>
      <c r="IR487" s="121"/>
    </row>
    <row xmlns:x14ac="http://schemas.microsoft.com/office/spreadsheetml/2009/9/ac" r="488" s="3" customFormat="true" x14ac:dyDescent="0.25">
      <c r="A488" s="372"/>
      <c r="B488" s="121"/>
      <c r="L488" s="121"/>
      <c r="V488" s="121"/>
      <c r="AF488" s="121"/>
      <c r="AP488" s="121"/>
      <c r="AZ488" s="121"/>
      <c r="BJ488" s="121"/>
      <c r="BT488" s="121"/>
      <c r="CD488" s="121"/>
      <c r="CN488" s="121"/>
      <c r="CX488" s="121"/>
      <c r="DH488" s="121"/>
      <c r="DR488" s="121"/>
      <c r="EB488" s="121"/>
      <c r="EL488" s="121"/>
      <c r="EV488" s="121"/>
      <c r="FF488" s="121"/>
      <c r="FP488" s="121"/>
      <c r="FZ488" s="121"/>
      <c r="GJ488" s="121"/>
      <c r="GT488" s="121"/>
      <c r="HD488" s="121"/>
      <c r="HN488" s="121"/>
      <c r="HX488" s="121"/>
      <c r="IH488" s="121"/>
      <c r="IR488" s="121"/>
    </row>
    <row xmlns:x14ac="http://schemas.microsoft.com/office/spreadsheetml/2009/9/ac" r="489" s="3" customFormat="true" x14ac:dyDescent="0.25">
      <c r="A489" s="372"/>
      <c r="B489" s="121"/>
      <c r="L489" s="121"/>
      <c r="V489" s="121"/>
      <c r="AF489" s="121"/>
      <c r="AP489" s="121"/>
      <c r="AZ489" s="121"/>
      <c r="BJ489" s="121"/>
      <c r="BT489" s="121"/>
      <c r="CD489" s="121"/>
      <c r="CN489" s="121"/>
      <c r="CX489" s="121"/>
      <c r="DH489" s="121"/>
      <c r="DR489" s="121"/>
      <c r="EB489" s="121"/>
      <c r="EL489" s="121"/>
      <c r="EV489" s="121"/>
      <c r="FF489" s="121"/>
      <c r="FP489" s="121"/>
      <c r="FZ489" s="121"/>
      <c r="GJ489" s="121"/>
      <c r="GT489" s="121"/>
      <c r="HD489" s="121"/>
      <c r="HN489" s="121"/>
      <c r="HX489" s="121"/>
      <c r="IH489" s="121"/>
      <c r="IR489" s="121"/>
    </row>
    <row xmlns:x14ac="http://schemas.microsoft.com/office/spreadsheetml/2009/9/ac" r="490" s="3" customFormat="true" x14ac:dyDescent="0.25">
      <c r="A490" s="372"/>
      <c r="B490" s="121"/>
      <c r="L490" s="121"/>
      <c r="V490" s="121"/>
      <c r="AF490" s="121"/>
      <c r="AP490" s="121"/>
      <c r="AZ490" s="121"/>
      <c r="BJ490" s="121"/>
      <c r="BT490" s="121"/>
      <c r="CD490" s="121"/>
      <c r="CN490" s="121"/>
      <c r="CX490" s="121"/>
      <c r="DH490" s="121"/>
      <c r="DR490" s="121"/>
      <c r="EB490" s="121"/>
      <c r="EL490" s="121"/>
      <c r="EV490" s="121"/>
      <c r="FF490" s="121"/>
      <c r="FP490" s="121"/>
      <c r="FZ490" s="121"/>
      <c r="GJ490" s="121"/>
      <c r="GT490" s="121"/>
      <c r="HD490" s="121"/>
      <c r="HN490" s="121"/>
      <c r="HX490" s="121"/>
      <c r="IH490" s="121"/>
      <c r="IR490" s="121"/>
    </row>
    <row xmlns:x14ac="http://schemas.microsoft.com/office/spreadsheetml/2009/9/ac" r="491" s="3" customFormat="true" x14ac:dyDescent="0.25">
      <c r="A491" s="372"/>
      <c r="B491" s="121"/>
      <c r="L491" s="121"/>
      <c r="V491" s="121"/>
      <c r="AF491" s="121"/>
      <c r="AP491" s="121"/>
      <c r="AZ491" s="121"/>
      <c r="BJ491" s="121"/>
      <c r="BT491" s="121"/>
      <c r="CD491" s="121"/>
      <c r="CN491" s="121"/>
      <c r="CX491" s="121"/>
      <c r="DH491" s="121"/>
      <c r="DR491" s="121"/>
      <c r="EB491" s="121"/>
      <c r="EL491" s="121"/>
      <c r="EV491" s="121"/>
      <c r="FF491" s="121"/>
      <c r="FP491" s="121"/>
      <c r="FZ491" s="121"/>
      <c r="GJ491" s="121"/>
      <c r="GT491" s="121"/>
      <c r="HD491" s="121"/>
      <c r="HN491" s="121"/>
      <c r="HX491" s="121"/>
      <c r="IH491" s="121"/>
      <c r="IR491" s="121"/>
    </row>
    <row xmlns:x14ac="http://schemas.microsoft.com/office/spreadsheetml/2009/9/ac" r="492" s="3" customFormat="true" x14ac:dyDescent="0.25">
      <c r="A492" s="372"/>
      <c r="B492" s="121"/>
      <c r="L492" s="121"/>
      <c r="V492" s="121"/>
      <c r="AF492" s="121"/>
      <c r="AP492" s="121"/>
      <c r="AZ492" s="121"/>
      <c r="BJ492" s="121"/>
      <c r="BT492" s="121"/>
      <c r="CD492" s="121"/>
      <c r="CN492" s="121"/>
      <c r="CX492" s="121"/>
      <c r="DH492" s="121"/>
      <c r="DR492" s="121"/>
      <c r="EB492" s="121"/>
      <c r="EL492" s="121"/>
      <c r="EV492" s="121"/>
      <c r="FF492" s="121"/>
      <c r="FP492" s="121"/>
      <c r="FZ492" s="121"/>
      <c r="GJ492" s="121"/>
      <c r="GT492" s="121"/>
      <c r="HD492" s="121"/>
      <c r="HN492" s="121"/>
      <c r="HX492" s="121"/>
      <c r="IH492" s="121"/>
      <c r="IR492" s="121"/>
    </row>
    <row xmlns:x14ac="http://schemas.microsoft.com/office/spreadsheetml/2009/9/ac" r="493" s="3" customFormat="true" x14ac:dyDescent="0.25">
      <c r="A493" s="372"/>
      <c r="B493" s="121"/>
      <c r="L493" s="121"/>
      <c r="V493" s="121"/>
      <c r="AF493" s="121"/>
      <c r="AP493" s="121"/>
      <c r="AZ493" s="121"/>
      <c r="BJ493" s="121"/>
      <c r="BT493" s="121"/>
      <c r="CD493" s="121"/>
      <c r="CN493" s="121"/>
      <c r="CX493" s="121"/>
      <c r="DH493" s="121"/>
      <c r="DR493" s="121"/>
      <c r="EB493" s="121"/>
      <c r="EL493" s="121"/>
      <c r="EV493" s="121"/>
      <c r="FF493" s="121"/>
      <c r="FP493" s="121"/>
      <c r="FZ493" s="121"/>
      <c r="GJ493" s="121"/>
      <c r="GT493" s="121"/>
      <c r="HD493" s="121"/>
      <c r="HN493" s="121"/>
      <c r="HX493" s="121"/>
      <c r="IH493" s="121"/>
      <c r="IR493" s="121"/>
    </row>
    <row xmlns:x14ac="http://schemas.microsoft.com/office/spreadsheetml/2009/9/ac" r="494" s="3" customFormat="true" x14ac:dyDescent="0.25">
      <c r="A494" s="372"/>
      <c r="B494" s="121"/>
      <c r="L494" s="121"/>
      <c r="V494" s="121"/>
      <c r="AF494" s="121"/>
      <c r="AP494" s="121"/>
      <c r="AZ494" s="121"/>
      <c r="BJ494" s="121"/>
      <c r="BT494" s="121"/>
      <c r="CD494" s="121"/>
      <c r="CN494" s="121"/>
      <c r="CX494" s="121"/>
      <c r="DH494" s="121"/>
      <c r="DR494" s="121"/>
      <c r="EB494" s="121"/>
      <c r="EL494" s="121"/>
      <c r="EV494" s="121"/>
      <c r="FF494" s="121"/>
      <c r="FP494" s="121"/>
      <c r="FZ494" s="121"/>
      <c r="GJ494" s="121"/>
      <c r="GT494" s="121"/>
      <c r="HD494" s="121"/>
      <c r="HN494" s="121"/>
      <c r="HX494" s="121"/>
      <c r="IH494" s="121"/>
      <c r="IR494" s="121"/>
    </row>
    <row xmlns:x14ac="http://schemas.microsoft.com/office/spreadsheetml/2009/9/ac" r="495" s="3" customFormat="true" x14ac:dyDescent="0.25">
      <c r="A495" s="372"/>
      <c r="B495" s="121"/>
      <c r="L495" s="121"/>
      <c r="V495" s="121"/>
      <c r="AF495" s="121"/>
      <c r="AP495" s="121"/>
      <c r="AZ495" s="121"/>
      <c r="BJ495" s="121"/>
      <c r="BT495" s="121"/>
      <c r="CD495" s="121"/>
      <c r="CN495" s="121"/>
      <c r="CX495" s="121"/>
      <c r="DH495" s="121"/>
      <c r="DR495" s="121"/>
      <c r="EB495" s="121"/>
      <c r="EL495" s="121"/>
      <c r="EV495" s="121"/>
      <c r="FF495" s="121"/>
      <c r="FP495" s="121"/>
      <c r="FZ495" s="121"/>
      <c r="GJ495" s="121"/>
      <c r="GT495" s="121"/>
      <c r="HD495" s="121"/>
      <c r="HN495" s="121"/>
      <c r="HX495" s="121"/>
      <c r="IH495" s="121"/>
      <c r="IR495" s="121"/>
    </row>
    <row xmlns:x14ac="http://schemas.microsoft.com/office/spreadsheetml/2009/9/ac" r="496" s="3" customFormat="true" x14ac:dyDescent="0.25">
      <c r="A496" s="372"/>
      <c r="B496" s="121"/>
      <c r="L496" s="121"/>
      <c r="V496" s="121"/>
      <c r="AF496" s="121"/>
      <c r="AP496" s="121"/>
      <c r="AZ496" s="121"/>
      <c r="BJ496" s="121"/>
      <c r="BT496" s="121"/>
      <c r="CD496" s="121"/>
      <c r="CN496" s="121"/>
      <c r="CX496" s="121"/>
      <c r="DH496" s="121"/>
      <c r="DR496" s="121"/>
      <c r="EB496" s="121"/>
      <c r="EL496" s="121"/>
      <c r="EV496" s="121"/>
      <c r="FF496" s="121"/>
      <c r="FP496" s="121"/>
      <c r="FZ496" s="121"/>
      <c r="GJ496" s="121"/>
      <c r="GT496" s="121"/>
      <c r="HD496" s="121"/>
      <c r="HN496" s="121"/>
      <c r="HX496" s="121"/>
      <c r="IH496" s="121"/>
      <c r="IR496" s="121"/>
    </row>
    <row xmlns:x14ac="http://schemas.microsoft.com/office/spreadsheetml/2009/9/ac" r="497" s="3" customFormat="true" x14ac:dyDescent="0.25">
      <c r="A497" s="372"/>
      <c r="B497" s="121"/>
      <c r="L497" s="121"/>
      <c r="V497" s="121"/>
      <c r="AF497" s="121"/>
      <c r="AP497" s="121"/>
      <c r="AZ497" s="121"/>
      <c r="BJ497" s="121"/>
      <c r="BT497" s="121"/>
      <c r="CD497" s="121"/>
      <c r="CN497" s="121"/>
      <c r="CX497" s="121"/>
      <c r="DH497" s="121"/>
      <c r="DR497" s="121"/>
      <c r="EB497" s="121"/>
      <c r="EL497" s="121"/>
      <c r="EV497" s="121"/>
      <c r="FF497" s="121"/>
      <c r="FP497" s="121"/>
      <c r="FZ497" s="121"/>
      <c r="GJ497" s="121"/>
      <c r="GT497" s="121"/>
      <c r="HD497" s="121"/>
      <c r="HN497" s="121"/>
      <c r="HX497" s="121"/>
      <c r="IH497" s="121"/>
      <c r="IR497" s="121"/>
    </row>
    <row xmlns:x14ac="http://schemas.microsoft.com/office/spreadsheetml/2009/9/ac" r="498" s="3" customFormat="true" x14ac:dyDescent="0.25">
      <c r="A498" s="372"/>
      <c r="B498" s="121"/>
      <c r="L498" s="121"/>
      <c r="V498" s="121"/>
      <c r="AF498" s="121"/>
      <c r="AP498" s="121"/>
      <c r="AZ498" s="121"/>
      <c r="BJ498" s="121"/>
      <c r="BT498" s="121"/>
      <c r="CD498" s="121"/>
      <c r="CN498" s="121"/>
      <c r="CX498" s="121"/>
      <c r="DH498" s="121"/>
      <c r="DR498" s="121"/>
      <c r="EB498" s="121"/>
      <c r="EL498" s="121"/>
      <c r="EV498" s="121"/>
      <c r="FF498" s="121"/>
      <c r="FP498" s="121"/>
      <c r="FZ498" s="121"/>
      <c r="GJ498" s="121"/>
      <c r="GT498" s="121"/>
      <c r="HD498" s="121"/>
      <c r="HN498" s="121"/>
      <c r="HX498" s="121"/>
      <c r="IH498" s="121"/>
      <c r="IR498" s="121"/>
    </row>
    <row xmlns:x14ac="http://schemas.microsoft.com/office/spreadsheetml/2009/9/ac" r="499" s="3" customFormat="true" x14ac:dyDescent="0.25">
      <c r="A499" s="372"/>
      <c r="B499" s="121"/>
      <c r="L499" s="121"/>
      <c r="V499" s="121"/>
      <c r="AF499" s="121"/>
      <c r="AP499" s="121"/>
      <c r="AZ499" s="121"/>
      <c r="BJ499" s="121"/>
      <c r="BT499" s="121"/>
      <c r="CD499" s="121"/>
      <c r="CN499" s="121"/>
      <c r="CX499" s="121"/>
      <c r="DH499" s="121"/>
      <c r="DR499" s="121"/>
      <c r="EB499" s="121"/>
      <c r="EL499" s="121"/>
      <c r="EV499" s="121"/>
      <c r="FF499" s="121"/>
      <c r="FP499" s="121"/>
      <c r="FZ499" s="121"/>
      <c r="GJ499" s="121"/>
      <c r="GT499" s="121"/>
      <c r="HD499" s="121"/>
      <c r="HN499" s="121"/>
      <c r="HX499" s="121"/>
      <c r="IH499" s="121"/>
      <c r="IR499" s="121"/>
    </row>
    <row xmlns:x14ac="http://schemas.microsoft.com/office/spreadsheetml/2009/9/ac" r="500" s="3" customFormat="true" x14ac:dyDescent="0.25">
      <c r="A500" s="372"/>
      <c r="B500" s="121"/>
      <c r="L500" s="121"/>
      <c r="V500" s="121"/>
      <c r="AF500" s="121"/>
      <c r="AP500" s="121"/>
      <c r="AZ500" s="121"/>
      <c r="BJ500" s="121"/>
      <c r="BT500" s="121"/>
      <c r="CD500" s="121"/>
      <c r="CN500" s="121"/>
      <c r="CX500" s="121"/>
      <c r="DH500" s="121"/>
      <c r="DR500" s="121"/>
      <c r="EB500" s="121"/>
      <c r="EL500" s="121"/>
      <c r="EV500" s="121"/>
      <c r="FF500" s="121"/>
      <c r="FP500" s="121"/>
      <c r="FZ500" s="121"/>
      <c r="GJ500" s="121"/>
      <c r="GT500" s="121"/>
      <c r="HD500" s="121"/>
      <c r="HN500" s="121"/>
      <c r="HX500" s="121"/>
      <c r="IH500" s="121"/>
      <c r="IR500" s="121"/>
    </row>
    <row xmlns:x14ac="http://schemas.microsoft.com/office/spreadsheetml/2009/9/ac" r="501" s="3" customFormat="true" x14ac:dyDescent="0.25">
      <c r="A501" s="372"/>
      <c r="B501" s="121"/>
      <c r="L501" s="121"/>
      <c r="V501" s="121"/>
      <c r="AF501" s="121"/>
      <c r="AP501" s="121"/>
      <c r="AZ501" s="121"/>
      <c r="BJ501" s="121"/>
      <c r="BT501" s="121"/>
      <c r="CD501" s="121"/>
      <c r="CN501" s="121"/>
      <c r="CX501" s="121"/>
      <c r="DH501" s="121"/>
      <c r="DR501" s="121"/>
      <c r="EB501" s="121"/>
      <c r="EL501" s="121"/>
      <c r="EV501" s="121"/>
      <c r="FF501" s="121"/>
      <c r="FP501" s="121"/>
      <c r="FZ501" s="121"/>
      <c r="GJ501" s="121"/>
      <c r="GT501" s="121"/>
      <c r="HD501" s="121"/>
      <c r="HN501" s="121"/>
      <c r="HX501" s="121"/>
      <c r="IH501" s="121"/>
      <c r="IR501" s="121"/>
    </row>
    <row xmlns:x14ac="http://schemas.microsoft.com/office/spreadsheetml/2009/9/ac" r="502" s="3" customFormat="true" x14ac:dyDescent="0.25">
      <c r="A502" s="372"/>
      <c r="B502" s="121"/>
      <c r="L502" s="121"/>
      <c r="V502" s="121"/>
      <c r="AF502" s="121"/>
      <c r="AP502" s="121"/>
      <c r="AZ502" s="121"/>
      <c r="BJ502" s="121"/>
      <c r="BT502" s="121"/>
      <c r="CD502" s="121"/>
      <c r="CN502" s="121"/>
      <c r="CX502" s="121"/>
      <c r="DH502" s="121"/>
      <c r="DR502" s="121"/>
      <c r="EB502" s="121"/>
      <c r="EL502" s="121"/>
      <c r="EV502" s="121"/>
      <c r="FF502" s="121"/>
      <c r="FP502" s="121"/>
      <c r="FZ502" s="121"/>
      <c r="GJ502" s="121"/>
      <c r="GT502" s="121"/>
      <c r="HD502" s="121"/>
      <c r="HN502" s="121"/>
      <c r="HX502" s="121"/>
      <c r="IH502" s="121"/>
      <c r="IR502" s="121"/>
    </row>
    <row xmlns:x14ac="http://schemas.microsoft.com/office/spreadsheetml/2009/9/ac" r="503" s="3" customFormat="true" x14ac:dyDescent="0.25">
      <c r="A503" s="372"/>
      <c r="B503" s="121"/>
      <c r="L503" s="121"/>
      <c r="V503" s="121"/>
      <c r="AF503" s="121"/>
      <c r="AP503" s="121"/>
      <c r="AZ503" s="121"/>
      <c r="BJ503" s="121"/>
      <c r="BT503" s="121"/>
      <c r="CD503" s="121"/>
      <c r="CN503" s="121"/>
      <c r="CX503" s="121"/>
      <c r="DH503" s="121"/>
      <c r="DR503" s="121"/>
      <c r="EB503" s="121"/>
      <c r="EL503" s="121"/>
      <c r="EV503" s="121"/>
      <c r="FF503" s="121"/>
      <c r="FP503" s="121"/>
      <c r="FZ503" s="121"/>
      <c r="GJ503" s="121"/>
      <c r="GT503" s="121"/>
      <c r="HD503" s="121"/>
      <c r="HN503" s="121"/>
      <c r="HX503" s="121"/>
      <c r="IH503" s="121"/>
      <c r="IR503" s="121"/>
    </row>
    <row xmlns:x14ac="http://schemas.microsoft.com/office/spreadsheetml/2009/9/ac" r="504" s="3" customFormat="true" x14ac:dyDescent="0.25">
      <c r="A504" s="372"/>
      <c r="B504" s="121"/>
      <c r="L504" s="121"/>
      <c r="V504" s="121"/>
      <c r="AF504" s="121"/>
      <c r="AP504" s="121"/>
      <c r="AZ504" s="121"/>
      <c r="BJ504" s="121"/>
      <c r="BT504" s="121"/>
      <c r="CD504" s="121"/>
      <c r="CN504" s="121"/>
      <c r="CX504" s="121"/>
      <c r="DH504" s="121"/>
      <c r="DR504" s="121"/>
      <c r="EB504" s="121"/>
      <c r="EL504" s="121"/>
      <c r="EV504" s="121"/>
      <c r="FF504" s="121"/>
      <c r="FP504" s="121"/>
      <c r="FZ504" s="121"/>
      <c r="GJ504" s="121"/>
      <c r="GT504" s="121"/>
      <c r="HD504" s="121"/>
      <c r="HN504" s="121"/>
      <c r="HX504" s="121"/>
      <c r="IH504" s="121"/>
      <c r="IR504" s="121"/>
    </row>
    <row xmlns:x14ac="http://schemas.microsoft.com/office/spreadsheetml/2009/9/ac" r="505" s="3" customFormat="true" x14ac:dyDescent="0.25">
      <c r="A505" s="372"/>
      <c r="B505" s="121"/>
      <c r="L505" s="121"/>
      <c r="V505" s="121"/>
      <c r="AF505" s="121"/>
      <c r="AP505" s="121"/>
      <c r="AZ505" s="121"/>
      <c r="BJ505" s="121"/>
      <c r="BT505" s="121"/>
      <c r="CD505" s="121"/>
      <c r="CN505" s="121"/>
      <c r="CX505" s="121"/>
      <c r="DH505" s="121"/>
      <c r="DR505" s="121"/>
      <c r="EB505" s="121"/>
      <c r="EL505" s="121"/>
      <c r="EV505" s="121"/>
      <c r="FF505" s="121"/>
      <c r="FP505" s="121"/>
      <c r="FZ505" s="121"/>
      <c r="GJ505" s="121"/>
      <c r="GT505" s="121"/>
      <c r="HD505" s="121"/>
      <c r="HN505" s="121"/>
      <c r="HX505" s="121"/>
      <c r="IH505" s="121"/>
      <c r="IR505" s="121"/>
    </row>
    <row xmlns:x14ac="http://schemas.microsoft.com/office/spreadsheetml/2009/9/ac" r="506" s="3" customFormat="true" x14ac:dyDescent="0.25">
      <c r="A506" s="372"/>
      <c r="B506" s="121"/>
      <c r="L506" s="121"/>
      <c r="V506" s="121"/>
      <c r="AF506" s="121"/>
      <c r="AP506" s="121"/>
      <c r="AZ506" s="121"/>
      <c r="BJ506" s="121"/>
      <c r="BT506" s="121"/>
      <c r="CD506" s="121"/>
      <c r="CN506" s="121"/>
      <c r="CX506" s="121"/>
      <c r="DH506" s="121"/>
      <c r="DR506" s="121"/>
      <c r="EB506" s="121"/>
      <c r="EL506" s="121"/>
      <c r="EV506" s="121"/>
      <c r="FF506" s="121"/>
      <c r="FP506" s="121"/>
      <c r="FZ506" s="121"/>
      <c r="GJ506" s="121"/>
      <c r="GT506" s="121"/>
      <c r="HD506" s="121"/>
      <c r="HN506" s="121"/>
      <c r="HX506" s="121"/>
      <c r="IH506" s="121"/>
      <c r="IR506" s="121"/>
    </row>
    <row xmlns:x14ac="http://schemas.microsoft.com/office/spreadsheetml/2009/9/ac" r="507" s="3" customFormat="true" x14ac:dyDescent="0.25">
      <c r="A507" s="372"/>
      <c r="B507" s="121"/>
      <c r="L507" s="121"/>
      <c r="V507" s="121"/>
      <c r="AF507" s="121"/>
      <c r="AP507" s="121"/>
      <c r="AZ507" s="121"/>
      <c r="BJ507" s="121"/>
      <c r="BT507" s="121"/>
      <c r="CD507" s="121"/>
      <c r="CN507" s="121"/>
      <c r="CX507" s="121"/>
      <c r="DH507" s="121"/>
      <c r="DR507" s="121"/>
      <c r="EB507" s="121"/>
      <c r="EL507" s="121"/>
      <c r="EV507" s="121"/>
      <c r="FF507" s="121"/>
      <c r="FP507" s="121"/>
      <c r="FZ507" s="121"/>
      <c r="GJ507" s="121"/>
      <c r="GT507" s="121"/>
      <c r="HD507" s="121"/>
      <c r="HN507" s="121"/>
      <c r="HX507" s="121"/>
      <c r="IH507" s="121"/>
      <c r="IR507" s="121"/>
    </row>
    <row xmlns:x14ac="http://schemas.microsoft.com/office/spreadsheetml/2009/9/ac" r="508" s="3" customFormat="true" x14ac:dyDescent="0.25">
      <c r="A508" s="372"/>
      <c r="B508" s="121"/>
      <c r="L508" s="121"/>
      <c r="V508" s="121"/>
      <c r="AF508" s="121"/>
      <c r="AP508" s="121"/>
      <c r="AZ508" s="121"/>
      <c r="BJ508" s="121"/>
      <c r="BT508" s="121"/>
      <c r="CD508" s="121"/>
      <c r="CN508" s="121"/>
      <c r="CX508" s="121"/>
      <c r="DH508" s="121"/>
      <c r="DR508" s="121"/>
      <c r="EB508" s="121"/>
      <c r="EL508" s="121"/>
      <c r="EV508" s="121"/>
      <c r="FF508" s="121"/>
      <c r="FP508" s="121"/>
      <c r="FZ508" s="121"/>
      <c r="GJ508" s="121"/>
      <c r="GT508" s="121"/>
      <c r="HD508" s="121"/>
      <c r="HN508" s="121"/>
      <c r="HX508" s="121"/>
      <c r="IH508" s="121"/>
      <c r="IR508" s="121"/>
    </row>
    <row xmlns:x14ac="http://schemas.microsoft.com/office/spreadsheetml/2009/9/ac" r="509" s="3" customFormat="true" x14ac:dyDescent="0.25">
      <c r="A509" s="372"/>
      <c r="B509" s="121"/>
      <c r="L509" s="121"/>
      <c r="V509" s="121"/>
      <c r="AF509" s="121"/>
      <c r="AP509" s="121"/>
      <c r="AZ509" s="121"/>
      <c r="BJ509" s="121"/>
      <c r="BT509" s="121"/>
      <c r="CD509" s="121"/>
      <c r="CN509" s="121"/>
      <c r="CX509" s="121"/>
      <c r="DH509" s="121"/>
      <c r="DR509" s="121"/>
      <c r="EB509" s="121"/>
      <c r="EL509" s="121"/>
      <c r="EV509" s="121"/>
      <c r="FF509" s="121"/>
      <c r="FP509" s="121"/>
      <c r="FZ509" s="121"/>
      <c r="GJ509" s="121"/>
      <c r="GT509" s="121"/>
      <c r="HD509" s="121"/>
      <c r="HN509" s="121"/>
      <c r="HX509" s="121"/>
      <c r="IH509" s="121"/>
      <c r="IR509" s="121"/>
    </row>
    <row xmlns:x14ac="http://schemas.microsoft.com/office/spreadsheetml/2009/9/ac" r="510" s="3" customFormat="true" x14ac:dyDescent="0.25">
      <c r="A510" s="372"/>
      <c r="B510" s="121"/>
      <c r="L510" s="121"/>
      <c r="V510" s="121"/>
      <c r="AF510" s="121"/>
      <c r="AP510" s="121"/>
      <c r="AZ510" s="121"/>
      <c r="BJ510" s="121"/>
      <c r="BT510" s="121"/>
      <c r="CD510" s="121"/>
      <c r="CN510" s="121"/>
      <c r="CX510" s="121"/>
      <c r="DH510" s="121"/>
      <c r="DR510" s="121"/>
      <c r="EB510" s="121"/>
      <c r="EL510" s="121"/>
      <c r="EV510" s="121"/>
      <c r="FF510" s="121"/>
      <c r="FP510" s="121"/>
      <c r="FZ510" s="121"/>
      <c r="GJ510" s="121"/>
      <c r="GT510" s="121"/>
      <c r="HD510" s="121"/>
      <c r="HN510" s="121"/>
      <c r="HX510" s="121"/>
      <c r="IH510" s="121"/>
      <c r="IR510" s="121"/>
    </row>
    <row xmlns:x14ac="http://schemas.microsoft.com/office/spreadsheetml/2009/9/ac" r="511" s="3" customFormat="true" x14ac:dyDescent="0.25">
      <c r="A511" s="372"/>
      <c r="B511" s="121"/>
      <c r="L511" s="121"/>
      <c r="V511" s="121"/>
      <c r="AF511" s="121"/>
      <c r="AP511" s="121"/>
      <c r="AZ511" s="121"/>
      <c r="BJ511" s="121"/>
      <c r="BT511" s="121"/>
      <c r="CD511" s="121"/>
      <c r="CN511" s="121"/>
      <c r="CX511" s="121"/>
      <c r="DH511" s="121"/>
      <c r="DR511" s="121"/>
      <c r="EB511" s="121"/>
      <c r="EL511" s="121"/>
      <c r="EV511" s="121"/>
      <c r="FF511" s="121"/>
      <c r="FP511" s="121"/>
      <c r="FZ511" s="121"/>
      <c r="GJ511" s="121"/>
      <c r="GT511" s="121"/>
      <c r="HD511" s="121"/>
      <c r="HN511" s="121"/>
      <c r="HX511" s="121"/>
      <c r="IH511" s="121"/>
      <c r="IR511" s="121"/>
    </row>
    <row xmlns:x14ac="http://schemas.microsoft.com/office/spreadsheetml/2009/9/ac" r="512" s="3" customFormat="true" x14ac:dyDescent="0.25">
      <c r="A512" s="372"/>
      <c r="B512" s="121"/>
      <c r="L512" s="121"/>
      <c r="V512" s="121"/>
      <c r="AF512" s="121"/>
      <c r="AP512" s="121"/>
      <c r="AZ512" s="121"/>
      <c r="BJ512" s="121"/>
      <c r="BT512" s="121"/>
      <c r="CD512" s="121"/>
      <c r="CN512" s="121"/>
      <c r="CX512" s="121"/>
      <c r="DH512" s="121"/>
      <c r="DR512" s="121"/>
      <c r="EB512" s="121"/>
      <c r="EL512" s="121"/>
      <c r="EV512" s="121"/>
      <c r="FF512" s="121"/>
      <c r="FP512" s="121"/>
      <c r="FZ512" s="121"/>
      <c r="GJ512" s="121"/>
      <c r="GT512" s="121"/>
      <c r="HD512" s="121"/>
      <c r="HN512" s="121"/>
      <c r="HX512" s="121"/>
      <c r="IH512" s="121"/>
      <c r="IR512" s="121"/>
    </row>
    <row xmlns:x14ac="http://schemas.microsoft.com/office/spreadsheetml/2009/9/ac" r="513" s="3" customFormat="true" x14ac:dyDescent="0.25">
      <c r="A513" s="372"/>
      <c r="B513" s="121"/>
      <c r="L513" s="121"/>
      <c r="V513" s="121"/>
      <c r="AF513" s="121"/>
      <c r="AP513" s="121"/>
      <c r="AZ513" s="121"/>
      <c r="BJ513" s="121"/>
      <c r="BT513" s="121"/>
      <c r="CD513" s="121"/>
      <c r="CN513" s="121"/>
      <c r="CX513" s="121"/>
      <c r="DH513" s="121"/>
      <c r="DR513" s="121"/>
      <c r="EB513" s="121"/>
      <c r="EL513" s="121"/>
      <c r="EV513" s="121"/>
      <c r="FF513" s="121"/>
      <c r="FP513" s="121"/>
      <c r="FZ513" s="121"/>
      <c r="GJ513" s="121"/>
      <c r="GT513" s="121"/>
      <c r="HD513" s="121"/>
      <c r="HN513" s="121"/>
      <c r="HX513" s="121"/>
      <c r="IH513" s="121"/>
      <c r="IR513" s="121"/>
    </row>
    <row xmlns:x14ac="http://schemas.microsoft.com/office/spreadsheetml/2009/9/ac" r="514" s="3" customFormat="true" x14ac:dyDescent="0.25">
      <c r="A514" s="372"/>
      <c r="B514" s="121"/>
      <c r="L514" s="121"/>
      <c r="V514" s="121"/>
      <c r="AF514" s="121"/>
      <c r="AP514" s="121"/>
      <c r="AZ514" s="121"/>
      <c r="BJ514" s="121"/>
      <c r="BT514" s="121"/>
      <c r="CD514" s="121"/>
      <c r="CN514" s="121"/>
      <c r="CX514" s="121"/>
      <c r="DH514" s="121"/>
      <c r="DR514" s="121"/>
      <c r="EB514" s="121"/>
      <c r="EL514" s="121"/>
      <c r="EV514" s="121"/>
      <c r="FF514" s="121"/>
      <c r="FP514" s="121"/>
      <c r="FZ514" s="121"/>
      <c r="GJ514" s="121"/>
      <c r="GT514" s="121"/>
      <c r="HD514" s="121"/>
      <c r="HN514" s="121"/>
      <c r="HX514" s="121"/>
      <c r="IH514" s="121"/>
      <c r="IR514" s="121"/>
    </row>
    <row xmlns:x14ac="http://schemas.microsoft.com/office/spreadsheetml/2009/9/ac" r="515" s="3" customFormat="true" x14ac:dyDescent="0.25">
      <c r="A515" s="372"/>
      <c r="B515" s="121"/>
      <c r="L515" s="121"/>
      <c r="V515" s="121"/>
      <c r="AF515" s="121"/>
      <c r="AP515" s="121"/>
      <c r="AZ515" s="121"/>
      <c r="BJ515" s="121"/>
      <c r="BT515" s="121"/>
      <c r="CD515" s="121"/>
      <c r="CN515" s="121"/>
      <c r="CX515" s="121"/>
      <c r="DH515" s="121"/>
      <c r="DR515" s="121"/>
      <c r="EB515" s="121"/>
      <c r="EL515" s="121"/>
      <c r="EV515" s="121"/>
      <c r="FF515" s="121"/>
      <c r="FP515" s="121"/>
      <c r="FZ515" s="121"/>
      <c r="GJ515" s="121"/>
      <c r="GT515" s="121"/>
      <c r="HD515" s="121"/>
      <c r="HN515" s="121"/>
      <c r="HX515" s="121"/>
      <c r="IH515" s="121"/>
      <c r="IR515" s="121"/>
    </row>
    <row xmlns:x14ac="http://schemas.microsoft.com/office/spreadsheetml/2009/9/ac" r="516" s="3" customFormat="true" x14ac:dyDescent="0.25">
      <c r="A516" s="372"/>
      <c r="B516" s="121"/>
      <c r="L516" s="121"/>
      <c r="V516" s="121"/>
      <c r="AF516" s="121"/>
      <c r="AP516" s="121"/>
      <c r="AZ516" s="121"/>
      <c r="BJ516" s="121"/>
      <c r="BT516" s="121"/>
      <c r="CD516" s="121"/>
      <c r="CN516" s="121"/>
      <c r="CX516" s="121"/>
      <c r="DH516" s="121"/>
      <c r="DR516" s="121"/>
      <c r="EB516" s="121"/>
      <c r="EL516" s="121"/>
      <c r="EV516" s="121"/>
      <c r="FF516" s="121"/>
      <c r="FP516" s="121"/>
      <c r="FZ516" s="121"/>
      <c r="GJ516" s="121"/>
      <c r="GT516" s="121"/>
      <c r="HD516" s="121"/>
      <c r="HN516" s="121"/>
      <c r="HX516" s="121"/>
      <c r="IH516" s="121"/>
      <c r="IR516" s="121"/>
    </row>
    <row xmlns:x14ac="http://schemas.microsoft.com/office/spreadsheetml/2009/9/ac" r="517" s="3" customFormat="true" x14ac:dyDescent="0.25">
      <c r="A517" s="372"/>
      <c r="B517" s="121"/>
      <c r="L517" s="121"/>
      <c r="V517" s="121"/>
      <c r="AF517" s="121"/>
      <c r="AP517" s="121"/>
      <c r="AZ517" s="121"/>
      <c r="BJ517" s="121"/>
      <c r="BT517" s="121"/>
      <c r="CD517" s="121"/>
      <c r="CN517" s="121"/>
      <c r="CX517" s="121"/>
      <c r="DH517" s="121"/>
      <c r="DR517" s="121"/>
      <c r="EB517" s="121"/>
      <c r="EL517" s="121"/>
      <c r="EV517" s="121"/>
      <c r="FF517" s="121"/>
      <c r="FP517" s="121"/>
      <c r="FZ517" s="121"/>
      <c r="GJ517" s="121"/>
      <c r="GT517" s="121"/>
      <c r="HD517" s="121"/>
      <c r="HN517" s="121"/>
      <c r="HX517" s="121"/>
      <c r="IH517" s="121"/>
      <c r="IR517" s="121"/>
    </row>
    <row xmlns:x14ac="http://schemas.microsoft.com/office/spreadsheetml/2009/9/ac" r="518" s="3" customFormat="true" x14ac:dyDescent="0.25">
      <c r="A518" s="372"/>
      <c r="B518" s="121"/>
      <c r="L518" s="121"/>
      <c r="V518" s="121"/>
      <c r="AF518" s="121"/>
      <c r="AP518" s="121"/>
      <c r="AZ518" s="121"/>
      <c r="BJ518" s="121"/>
      <c r="BT518" s="121"/>
      <c r="CD518" s="121"/>
      <c r="CN518" s="121"/>
      <c r="CX518" s="121"/>
      <c r="DH518" s="121"/>
      <c r="DR518" s="121"/>
      <c r="EB518" s="121"/>
      <c r="EL518" s="121"/>
      <c r="EV518" s="121"/>
      <c r="FF518" s="121"/>
      <c r="FP518" s="121"/>
      <c r="FZ518" s="121"/>
      <c r="GJ518" s="121"/>
      <c r="GT518" s="121"/>
      <c r="HD518" s="121"/>
      <c r="HN518" s="121"/>
      <c r="HX518" s="121"/>
      <c r="IH518" s="121"/>
      <c r="IR518" s="121"/>
    </row>
    <row xmlns:x14ac="http://schemas.microsoft.com/office/spreadsheetml/2009/9/ac" r="519" s="3" customFormat="true" x14ac:dyDescent="0.25">
      <c r="A519" s="372"/>
      <c r="B519" s="121"/>
      <c r="L519" s="121"/>
      <c r="V519" s="121"/>
      <c r="AF519" s="121"/>
      <c r="AP519" s="121"/>
      <c r="AZ519" s="121"/>
      <c r="BJ519" s="121"/>
      <c r="BT519" s="121"/>
      <c r="CD519" s="121"/>
      <c r="CN519" s="121"/>
      <c r="CX519" s="121"/>
      <c r="DH519" s="121"/>
      <c r="DR519" s="121"/>
      <c r="EB519" s="121"/>
      <c r="EL519" s="121"/>
      <c r="EV519" s="121"/>
      <c r="FF519" s="121"/>
      <c r="FP519" s="121"/>
      <c r="FZ519" s="121"/>
      <c r="GJ519" s="121"/>
      <c r="GT519" s="121"/>
      <c r="HD519" s="121"/>
      <c r="HN519" s="121"/>
      <c r="HX519" s="121"/>
      <c r="IH519" s="121"/>
      <c r="IR519" s="121"/>
    </row>
    <row xmlns:x14ac="http://schemas.microsoft.com/office/spreadsheetml/2009/9/ac" r="520" s="3" customFormat="true" x14ac:dyDescent="0.25">
      <c r="A520" s="372"/>
      <c r="B520" s="121"/>
      <c r="L520" s="121"/>
      <c r="V520" s="121"/>
      <c r="AF520" s="121"/>
      <c r="AP520" s="121"/>
      <c r="AZ520" s="121"/>
      <c r="BJ520" s="121"/>
      <c r="BT520" s="121"/>
      <c r="CD520" s="121"/>
      <c r="CN520" s="121"/>
      <c r="CX520" s="121"/>
      <c r="DH520" s="121"/>
      <c r="DR520" s="121"/>
      <c r="EB520" s="121"/>
      <c r="EL520" s="121"/>
      <c r="EV520" s="121"/>
      <c r="FF520" s="121"/>
      <c r="FP520" s="121"/>
      <c r="FZ520" s="121"/>
      <c r="GJ520" s="121"/>
      <c r="GT520" s="121"/>
      <c r="HD520" s="121"/>
      <c r="HN520" s="121"/>
      <c r="HX520" s="121"/>
      <c r="IH520" s="121"/>
      <c r="IR520" s="121"/>
    </row>
    <row xmlns:x14ac="http://schemas.microsoft.com/office/spreadsheetml/2009/9/ac" r="521" s="3" customFormat="true" x14ac:dyDescent="0.25">
      <c r="A521" s="372"/>
      <c r="B521" s="121"/>
      <c r="L521" s="121"/>
      <c r="V521" s="121"/>
      <c r="AF521" s="121"/>
      <c r="AP521" s="121"/>
      <c r="AZ521" s="121"/>
      <c r="BJ521" s="121"/>
      <c r="BT521" s="121"/>
      <c r="CD521" s="121"/>
      <c r="CN521" s="121"/>
      <c r="CX521" s="121"/>
      <c r="DH521" s="121"/>
      <c r="DR521" s="121"/>
      <c r="EB521" s="121"/>
      <c r="EL521" s="121"/>
      <c r="EV521" s="121"/>
      <c r="FF521" s="121"/>
      <c r="FP521" s="121"/>
      <c r="FZ521" s="121"/>
      <c r="GJ521" s="121"/>
      <c r="GT521" s="121"/>
      <c r="HD521" s="121"/>
      <c r="HN521" s="121"/>
      <c r="HX521" s="121"/>
      <c r="IH521" s="121"/>
      <c r="IR521" s="121"/>
    </row>
    <row xmlns:x14ac="http://schemas.microsoft.com/office/spreadsheetml/2009/9/ac" r="522" s="3" customFormat="true" x14ac:dyDescent="0.25">
      <c r="A522" s="372"/>
      <c r="B522" s="121"/>
      <c r="L522" s="121"/>
      <c r="V522" s="121"/>
      <c r="AF522" s="121"/>
      <c r="AP522" s="121"/>
      <c r="AZ522" s="121"/>
      <c r="BJ522" s="121"/>
      <c r="BT522" s="121"/>
      <c r="CD522" s="121"/>
      <c r="CN522" s="121"/>
      <c r="CX522" s="121"/>
      <c r="DH522" s="121"/>
      <c r="DR522" s="121"/>
      <c r="EB522" s="121"/>
      <c r="EL522" s="121"/>
      <c r="EV522" s="121"/>
      <c r="FF522" s="121"/>
      <c r="FP522" s="121"/>
      <c r="FZ522" s="121"/>
      <c r="GJ522" s="121"/>
      <c r="GT522" s="121"/>
      <c r="HD522" s="121"/>
      <c r="HN522" s="121"/>
      <c r="HX522" s="121"/>
      <c r="IH522" s="121"/>
      <c r="IR522" s="121"/>
    </row>
    <row xmlns:x14ac="http://schemas.microsoft.com/office/spreadsheetml/2009/9/ac" r="523" s="3" customFormat="true" x14ac:dyDescent="0.25">
      <c r="A523" s="372"/>
      <c r="B523" s="121"/>
      <c r="L523" s="121"/>
      <c r="V523" s="121"/>
      <c r="AF523" s="121"/>
      <c r="AP523" s="121"/>
      <c r="AZ523" s="121"/>
      <c r="BJ523" s="121"/>
      <c r="BT523" s="121"/>
      <c r="CD523" s="121"/>
      <c r="CN523" s="121"/>
      <c r="CX523" s="121"/>
      <c r="DH523" s="121"/>
      <c r="DR523" s="121"/>
      <c r="EB523" s="121"/>
      <c r="EL523" s="121"/>
      <c r="EV523" s="121"/>
      <c r="FF523" s="121"/>
      <c r="FP523" s="121"/>
      <c r="FZ523" s="121"/>
      <c r="GJ523" s="121"/>
      <c r="GT523" s="121"/>
      <c r="HD523" s="121"/>
      <c r="HN523" s="121"/>
      <c r="HX523" s="121"/>
      <c r="IH523" s="121"/>
      <c r="IR523" s="121"/>
    </row>
    <row xmlns:x14ac="http://schemas.microsoft.com/office/spreadsheetml/2009/9/ac" r="524" s="3" customFormat="true" x14ac:dyDescent="0.25">
      <c r="A524" s="372"/>
      <c r="B524" s="121"/>
      <c r="L524" s="121"/>
      <c r="V524" s="121"/>
      <c r="AF524" s="121"/>
      <c r="AP524" s="121"/>
      <c r="AZ524" s="121"/>
      <c r="BJ524" s="121"/>
      <c r="BT524" s="121"/>
      <c r="CD524" s="121"/>
      <c r="CN524" s="121"/>
      <c r="CX524" s="121"/>
      <c r="DH524" s="121"/>
      <c r="DR524" s="121"/>
      <c r="EB524" s="121"/>
      <c r="EL524" s="121"/>
      <c r="EV524" s="121"/>
      <c r="FF524" s="121"/>
      <c r="FP524" s="121"/>
      <c r="FZ524" s="121"/>
      <c r="GJ524" s="121"/>
      <c r="GT524" s="121"/>
      <c r="HD524" s="121"/>
      <c r="HN524" s="121"/>
      <c r="HX524" s="121"/>
      <c r="IH524" s="121"/>
      <c r="IR524" s="121"/>
    </row>
    <row xmlns:x14ac="http://schemas.microsoft.com/office/spreadsheetml/2009/9/ac" r="525" s="3" customFormat="true" x14ac:dyDescent="0.25">
      <c r="A525" s="372"/>
      <c r="B525" s="121"/>
      <c r="L525" s="121"/>
      <c r="V525" s="121"/>
      <c r="AF525" s="121"/>
      <c r="AP525" s="121"/>
      <c r="AZ525" s="121"/>
      <c r="BJ525" s="121"/>
      <c r="BT525" s="121"/>
      <c r="CD525" s="121"/>
      <c r="CN525" s="121"/>
      <c r="CX525" s="121"/>
      <c r="DH525" s="121"/>
      <c r="DR525" s="121"/>
      <c r="EB525" s="121"/>
      <c r="EL525" s="121"/>
      <c r="EV525" s="121"/>
      <c r="FF525" s="121"/>
      <c r="FP525" s="121"/>
      <c r="FZ525" s="121"/>
      <c r="GJ525" s="121"/>
      <c r="GT525" s="121"/>
      <c r="HD525" s="121"/>
      <c r="HN525" s="121"/>
      <c r="HX525" s="121"/>
      <c r="IH525" s="121"/>
      <c r="IR525" s="121"/>
    </row>
    <row xmlns:x14ac="http://schemas.microsoft.com/office/spreadsheetml/2009/9/ac" r="526" s="3" customFormat="true" x14ac:dyDescent="0.25">
      <c r="A526" s="372"/>
      <c r="B526" s="121"/>
      <c r="L526" s="121"/>
      <c r="V526" s="121"/>
      <c r="AF526" s="121"/>
      <c r="AP526" s="121"/>
      <c r="AZ526" s="121"/>
      <c r="BJ526" s="121"/>
      <c r="BT526" s="121"/>
      <c r="CD526" s="121"/>
      <c r="CN526" s="121"/>
      <c r="CX526" s="121"/>
      <c r="DH526" s="121"/>
      <c r="DR526" s="121"/>
      <c r="EB526" s="121"/>
      <c r="EL526" s="121"/>
      <c r="EV526" s="121"/>
      <c r="FF526" s="121"/>
      <c r="FP526" s="121"/>
      <c r="FZ526" s="121"/>
      <c r="GJ526" s="121"/>
      <c r="GT526" s="121"/>
      <c r="HD526" s="121"/>
      <c r="HN526" s="121"/>
      <c r="HX526" s="121"/>
      <c r="IH526" s="121"/>
      <c r="IR526" s="121"/>
    </row>
    <row xmlns:x14ac="http://schemas.microsoft.com/office/spreadsheetml/2009/9/ac" r="527" s="3" customFormat="true" x14ac:dyDescent="0.25">
      <c r="A527" s="372"/>
      <c r="B527" s="121"/>
      <c r="L527" s="121"/>
      <c r="V527" s="121"/>
      <c r="AF527" s="121"/>
      <c r="AP527" s="121"/>
      <c r="AZ527" s="121"/>
      <c r="BJ527" s="121"/>
      <c r="BT527" s="121"/>
      <c r="CD527" s="121"/>
      <c r="CN527" s="121"/>
      <c r="CX527" s="121"/>
      <c r="DH527" s="121"/>
      <c r="DR527" s="121"/>
      <c r="EB527" s="121"/>
      <c r="EL527" s="121"/>
      <c r="EV527" s="121"/>
      <c r="FF527" s="121"/>
      <c r="FP527" s="121"/>
      <c r="FZ527" s="121"/>
      <c r="GJ527" s="121"/>
      <c r="GT527" s="121"/>
      <c r="HD527" s="121"/>
      <c r="HN527" s="121"/>
      <c r="HX527" s="121"/>
      <c r="IH527" s="121"/>
      <c r="IR527" s="121"/>
    </row>
    <row xmlns:x14ac="http://schemas.microsoft.com/office/spreadsheetml/2009/9/ac" r="528" s="3" customFormat="true" x14ac:dyDescent="0.25">
      <c r="A528" s="372"/>
      <c r="B528" s="121"/>
      <c r="L528" s="121"/>
      <c r="V528" s="121"/>
      <c r="AF528" s="121"/>
      <c r="AP528" s="121"/>
      <c r="AZ528" s="121"/>
      <c r="BJ528" s="121"/>
      <c r="BT528" s="121"/>
      <c r="CD528" s="121"/>
      <c r="CN528" s="121"/>
      <c r="CX528" s="121"/>
      <c r="DH528" s="121"/>
      <c r="DR528" s="121"/>
      <c r="EB528" s="121"/>
      <c r="EL528" s="121"/>
      <c r="EV528" s="121"/>
      <c r="FF528" s="121"/>
      <c r="FP528" s="121"/>
      <c r="FZ528" s="121"/>
      <c r="GJ528" s="121"/>
      <c r="GT528" s="121"/>
      <c r="HD528" s="121"/>
      <c r="HN528" s="121"/>
      <c r="HX528" s="121"/>
      <c r="IH528" s="121"/>
      <c r="IR528" s="121"/>
    </row>
    <row xmlns:x14ac="http://schemas.microsoft.com/office/spreadsheetml/2009/9/ac" r="529" s="3" customFormat="true" x14ac:dyDescent="0.25">
      <c r="A529" s="372"/>
      <c r="B529" s="121"/>
      <c r="L529" s="121"/>
      <c r="V529" s="121"/>
      <c r="AF529" s="121"/>
      <c r="AP529" s="121"/>
      <c r="AZ529" s="121"/>
      <c r="BJ529" s="121"/>
      <c r="BT529" s="121"/>
      <c r="CD529" s="121"/>
      <c r="CN529" s="121"/>
      <c r="CX529" s="121"/>
      <c r="DH529" s="121"/>
      <c r="DR529" s="121"/>
      <c r="EB529" s="121"/>
      <c r="EL529" s="121"/>
      <c r="EV529" s="121"/>
      <c r="FF529" s="121"/>
      <c r="FP529" s="121"/>
      <c r="FZ529" s="121"/>
      <c r="GJ529" s="121"/>
      <c r="GT529" s="121"/>
      <c r="HD529" s="121"/>
      <c r="HN529" s="121"/>
      <c r="HX529" s="121"/>
      <c r="IH529" s="121"/>
      <c r="IR529" s="121"/>
    </row>
    <row xmlns:x14ac="http://schemas.microsoft.com/office/spreadsheetml/2009/9/ac" r="530" s="3" customFormat="true" x14ac:dyDescent="0.25">
      <c r="A530" s="372"/>
      <c r="B530" s="121"/>
      <c r="L530" s="121"/>
      <c r="V530" s="121"/>
      <c r="AF530" s="121"/>
      <c r="AP530" s="121"/>
      <c r="AZ530" s="121"/>
      <c r="BJ530" s="121"/>
      <c r="BT530" s="121"/>
      <c r="CD530" s="121"/>
      <c r="CN530" s="121"/>
      <c r="CX530" s="121"/>
      <c r="DH530" s="121"/>
      <c r="DR530" s="121"/>
      <c r="EB530" s="121"/>
      <c r="EL530" s="121"/>
      <c r="EV530" s="121"/>
      <c r="FF530" s="121"/>
      <c r="FP530" s="121"/>
      <c r="FZ530" s="121"/>
      <c r="GJ530" s="121"/>
      <c r="GT530" s="121"/>
      <c r="HD530" s="121"/>
      <c r="HN530" s="121"/>
      <c r="HX530" s="121"/>
      <c r="IH530" s="121"/>
      <c r="IR530" s="121"/>
    </row>
    <row xmlns:x14ac="http://schemas.microsoft.com/office/spreadsheetml/2009/9/ac" r="531" s="3" customFormat="true" x14ac:dyDescent="0.25">
      <c r="A531" s="372"/>
      <c r="B531" s="121"/>
      <c r="L531" s="121"/>
      <c r="V531" s="121"/>
      <c r="AF531" s="121"/>
      <c r="AP531" s="121"/>
      <c r="AZ531" s="121"/>
      <c r="BJ531" s="121"/>
      <c r="BT531" s="121"/>
      <c r="CD531" s="121"/>
      <c r="CN531" s="121"/>
      <c r="CX531" s="121"/>
      <c r="DH531" s="121"/>
      <c r="DR531" s="121"/>
      <c r="EB531" s="121"/>
      <c r="EL531" s="121"/>
      <c r="EV531" s="121"/>
      <c r="FF531" s="121"/>
      <c r="FP531" s="121"/>
      <c r="FZ531" s="121"/>
      <c r="GJ531" s="121"/>
      <c r="GT531" s="121"/>
      <c r="HD531" s="121"/>
      <c r="HN531" s="121"/>
      <c r="HX531" s="121"/>
      <c r="IH531" s="121"/>
      <c r="IR531" s="121"/>
    </row>
    <row xmlns:x14ac="http://schemas.microsoft.com/office/spreadsheetml/2009/9/ac" r="532" s="3" customFormat="true" x14ac:dyDescent="0.25">
      <c r="A532" s="372"/>
      <c r="B532" s="121"/>
      <c r="L532" s="121"/>
      <c r="V532" s="121"/>
      <c r="AF532" s="121"/>
      <c r="AP532" s="121"/>
      <c r="AZ532" s="121"/>
      <c r="BJ532" s="121"/>
      <c r="BT532" s="121"/>
      <c r="CD532" s="121"/>
      <c r="CN532" s="121"/>
      <c r="CX532" s="121"/>
      <c r="DH532" s="121"/>
      <c r="DR532" s="121"/>
      <c r="EB532" s="121"/>
      <c r="EL532" s="121"/>
      <c r="EV532" s="121"/>
      <c r="FF532" s="121"/>
      <c r="FP532" s="121"/>
      <c r="FZ532" s="121"/>
      <c r="GJ532" s="121"/>
      <c r="GT532" s="121"/>
      <c r="HD532" s="121"/>
      <c r="HN532" s="121"/>
      <c r="HX532" s="121"/>
      <c r="IH532" s="121"/>
      <c r="IR532" s="121"/>
    </row>
    <row xmlns:x14ac="http://schemas.microsoft.com/office/spreadsheetml/2009/9/ac" r="533" s="3" customFormat="true" x14ac:dyDescent="0.25">
      <c r="A533" s="372"/>
      <c r="B533" s="121"/>
      <c r="L533" s="121"/>
      <c r="V533" s="121"/>
      <c r="AF533" s="121"/>
      <c r="AP533" s="121"/>
      <c r="AZ533" s="121"/>
      <c r="BJ533" s="121"/>
      <c r="BT533" s="121"/>
      <c r="CD533" s="121"/>
      <c r="CN533" s="121"/>
      <c r="CX533" s="121"/>
      <c r="DH533" s="121"/>
      <c r="DR533" s="121"/>
      <c r="EB533" s="121"/>
      <c r="EL533" s="121"/>
      <c r="EV533" s="121"/>
      <c r="FF533" s="121"/>
      <c r="FP533" s="121"/>
      <c r="FZ533" s="121"/>
      <c r="GJ533" s="121"/>
      <c r="GT533" s="121"/>
      <c r="HD533" s="121"/>
      <c r="HN533" s="121"/>
      <c r="HX533" s="121"/>
      <c r="IH533" s="121"/>
      <c r="IR533" s="121"/>
    </row>
    <row xmlns:x14ac="http://schemas.microsoft.com/office/spreadsheetml/2009/9/ac" r="534" s="3" customFormat="true" x14ac:dyDescent="0.25">
      <c r="A534" s="372"/>
      <c r="B534" s="121"/>
      <c r="L534" s="121"/>
      <c r="V534" s="121"/>
      <c r="AF534" s="121"/>
      <c r="AP534" s="121"/>
      <c r="AZ534" s="121"/>
      <c r="BJ534" s="121"/>
      <c r="BT534" s="121"/>
      <c r="CD534" s="121"/>
      <c r="CN534" s="121"/>
      <c r="CX534" s="121"/>
      <c r="DH534" s="121"/>
      <c r="DR534" s="121"/>
      <c r="EB534" s="121"/>
      <c r="EL534" s="121"/>
      <c r="EV534" s="121"/>
      <c r="FF534" s="121"/>
      <c r="FP534" s="121"/>
      <c r="FZ534" s="121"/>
      <c r="GJ534" s="121"/>
      <c r="GT534" s="121"/>
      <c r="HD534" s="121"/>
      <c r="HN534" s="121"/>
      <c r="HX534" s="121"/>
      <c r="IH534" s="121"/>
      <c r="IR534" s="121"/>
    </row>
    <row xmlns:x14ac="http://schemas.microsoft.com/office/spreadsheetml/2009/9/ac" r="535" s="3" customFormat="true" x14ac:dyDescent="0.25">
      <c r="A535" s="372"/>
      <c r="B535" s="121"/>
      <c r="L535" s="121"/>
      <c r="V535" s="121"/>
      <c r="AF535" s="121"/>
      <c r="AP535" s="121"/>
      <c r="AZ535" s="121"/>
      <c r="BJ535" s="121"/>
      <c r="BT535" s="121"/>
      <c r="CD535" s="121"/>
      <c r="CN535" s="121"/>
      <c r="CX535" s="121"/>
      <c r="DH535" s="121"/>
      <c r="DR535" s="121"/>
      <c r="EB535" s="121"/>
      <c r="EL535" s="121"/>
      <c r="EV535" s="121"/>
      <c r="FF535" s="121"/>
      <c r="FP535" s="121"/>
      <c r="FZ535" s="121"/>
      <c r="GJ535" s="121"/>
      <c r="GT535" s="121"/>
      <c r="HD535" s="121"/>
      <c r="HN535" s="121"/>
      <c r="HX535" s="121"/>
      <c r="IH535" s="121"/>
      <c r="IR535" s="121"/>
    </row>
    <row xmlns:x14ac="http://schemas.microsoft.com/office/spreadsheetml/2009/9/ac" r="536" s="3" customFormat="true" x14ac:dyDescent="0.25">
      <c r="A536" s="372"/>
      <c r="B536" s="121"/>
      <c r="L536" s="121"/>
      <c r="V536" s="121"/>
      <c r="AF536" s="121"/>
      <c r="AP536" s="121"/>
      <c r="AZ536" s="121"/>
      <c r="BJ536" s="121"/>
      <c r="BT536" s="121"/>
      <c r="CD536" s="121"/>
      <c r="CN536" s="121"/>
      <c r="CX536" s="121"/>
      <c r="DH536" s="121"/>
      <c r="DR536" s="121"/>
      <c r="EB536" s="121"/>
      <c r="EL536" s="121"/>
      <c r="EV536" s="121"/>
      <c r="FF536" s="121"/>
      <c r="FP536" s="121"/>
      <c r="FZ536" s="121"/>
      <c r="GJ536" s="121"/>
      <c r="GT536" s="121"/>
      <c r="HD536" s="121"/>
      <c r="HN536" s="121"/>
      <c r="HX536" s="121"/>
      <c r="IH536" s="121"/>
      <c r="IR536" s="121"/>
    </row>
    <row xmlns:x14ac="http://schemas.microsoft.com/office/spreadsheetml/2009/9/ac" r="537" s="3" customFormat="true" x14ac:dyDescent="0.25">
      <c r="A537" s="372"/>
      <c r="B537" s="121"/>
      <c r="L537" s="121"/>
      <c r="V537" s="121"/>
      <c r="AF537" s="121"/>
      <c r="AP537" s="121"/>
      <c r="AZ537" s="121"/>
      <c r="BJ537" s="121"/>
      <c r="BT537" s="121"/>
      <c r="CD537" s="121"/>
      <c r="CN537" s="121"/>
      <c r="CX537" s="121"/>
      <c r="DH537" s="121"/>
      <c r="DR537" s="121"/>
      <c r="EB537" s="121"/>
      <c r="EL537" s="121"/>
      <c r="EV537" s="121"/>
      <c r="FF537" s="121"/>
      <c r="FP537" s="121"/>
      <c r="FZ537" s="121"/>
      <c r="GJ537" s="121"/>
      <c r="GT537" s="121"/>
      <c r="HD537" s="121"/>
      <c r="HN537" s="121"/>
      <c r="HX537" s="121"/>
      <c r="IH537" s="121"/>
      <c r="IR537" s="121"/>
    </row>
    <row xmlns:x14ac="http://schemas.microsoft.com/office/spreadsheetml/2009/9/ac" r="538" s="3" customFormat="true" x14ac:dyDescent="0.25">
      <c r="A538" s="372"/>
      <c r="B538" s="121"/>
      <c r="L538" s="121"/>
      <c r="V538" s="121"/>
      <c r="AF538" s="121"/>
      <c r="AP538" s="121"/>
      <c r="AZ538" s="121"/>
      <c r="BJ538" s="121"/>
      <c r="BT538" s="121"/>
      <c r="CD538" s="121"/>
      <c r="CN538" s="121"/>
      <c r="CX538" s="121"/>
      <c r="DH538" s="121"/>
      <c r="DR538" s="121"/>
      <c r="EB538" s="121"/>
      <c r="EL538" s="121"/>
      <c r="EV538" s="121"/>
      <c r="FF538" s="121"/>
      <c r="FP538" s="121"/>
      <c r="FZ538" s="121"/>
      <c r="GJ538" s="121"/>
      <c r="GT538" s="121"/>
      <c r="HD538" s="121"/>
      <c r="HN538" s="121"/>
      <c r="HX538" s="121"/>
      <c r="IH538" s="121"/>
      <c r="IR538" s="121"/>
    </row>
    <row xmlns:x14ac="http://schemas.microsoft.com/office/spreadsheetml/2009/9/ac" r="539" s="3" customFormat="true" x14ac:dyDescent="0.25">
      <c r="A539" s="372"/>
      <c r="B539" s="121"/>
      <c r="L539" s="121"/>
      <c r="V539" s="121"/>
      <c r="AF539" s="121"/>
      <c r="AP539" s="121"/>
      <c r="AZ539" s="121"/>
      <c r="BJ539" s="121"/>
      <c r="BT539" s="121"/>
      <c r="CD539" s="121"/>
      <c r="CN539" s="121"/>
      <c r="CX539" s="121"/>
      <c r="DH539" s="121"/>
      <c r="DR539" s="121"/>
      <c r="EB539" s="121"/>
      <c r="EL539" s="121"/>
      <c r="EV539" s="121"/>
      <c r="FF539" s="121"/>
      <c r="FP539" s="121"/>
      <c r="FZ539" s="121"/>
      <c r="GJ539" s="121"/>
      <c r="GT539" s="121"/>
      <c r="HD539" s="121"/>
      <c r="HN539" s="121"/>
      <c r="HX539" s="121"/>
      <c r="IH539" s="121"/>
      <c r="IR539" s="121"/>
    </row>
    <row xmlns:x14ac="http://schemas.microsoft.com/office/spreadsheetml/2009/9/ac" r="540" s="3" customFormat="true" x14ac:dyDescent="0.25">
      <c r="A540" s="372"/>
      <c r="B540" s="121"/>
      <c r="L540" s="121"/>
      <c r="V540" s="121"/>
      <c r="AF540" s="121"/>
      <c r="AP540" s="121"/>
      <c r="AZ540" s="121"/>
      <c r="BJ540" s="121"/>
      <c r="BT540" s="121"/>
      <c r="CD540" s="121"/>
      <c r="CN540" s="121"/>
      <c r="CX540" s="121"/>
      <c r="DH540" s="121"/>
      <c r="DR540" s="121"/>
      <c r="EB540" s="121"/>
      <c r="EL540" s="121"/>
      <c r="EV540" s="121"/>
      <c r="FF540" s="121"/>
      <c r="FP540" s="121"/>
      <c r="FZ540" s="121"/>
      <c r="GJ540" s="121"/>
      <c r="GT540" s="121"/>
      <c r="HD540" s="121"/>
      <c r="HN540" s="121"/>
      <c r="HX540" s="121"/>
      <c r="IH540" s="121"/>
      <c r="IR540" s="121"/>
    </row>
    <row xmlns:x14ac="http://schemas.microsoft.com/office/spreadsheetml/2009/9/ac" r="541" s="3" customFormat="true" x14ac:dyDescent="0.25">
      <c r="A541" s="372"/>
      <c r="B541" s="121"/>
      <c r="L541" s="121"/>
      <c r="V541" s="121"/>
      <c r="AF541" s="121"/>
      <c r="AP541" s="121"/>
      <c r="AZ541" s="121"/>
      <c r="BJ541" s="121"/>
      <c r="BT541" s="121"/>
      <c r="CD541" s="121"/>
      <c r="CN541" s="121"/>
      <c r="CX541" s="121"/>
      <c r="DH541" s="121"/>
      <c r="DR541" s="121"/>
      <c r="EB541" s="121"/>
      <c r="EL541" s="121"/>
      <c r="EV541" s="121"/>
      <c r="FF541" s="121"/>
      <c r="FP541" s="121"/>
      <c r="FZ541" s="121"/>
      <c r="GJ541" s="121"/>
      <c r="GT541" s="121"/>
      <c r="HD541" s="121"/>
      <c r="HN541" s="121"/>
      <c r="HX541" s="121"/>
      <c r="IH541" s="121"/>
      <c r="IR541" s="121"/>
    </row>
    <row xmlns:x14ac="http://schemas.microsoft.com/office/spreadsheetml/2009/9/ac" r="542" s="3" customFormat="true" x14ac:dyDescent="0.25">
      <c r="A542" s="372"/>
      <c r="B542" s="121"/>
      <c r="L542" s="121"/>
      <c r="V542" s="121"/>
      <c r="AF542" s="121"/>
      <c r="AP542" s="121"/>
      <c r="AZ542" s="121"/>
      <c r="BJ542" s="121"/>
      <c r="BT542" s="121"/>
      <c r="CD542" s="121"/>
      <c r="CN542" s="121"/>
      <c r="CX542" s="121"/>
      <c r="DH542" s="121"/>
      <c r="DR542" s="121"/>
      <c r="EB542" s="121"/>
      <c r="EL542" s="121"/>
      <c r="EV542" s="121"/>
      <c r="FF542" s="121"/>
      <c r="FP542" s="121"/>
      <c r="FZ542" s="121"/>
      <c r="GJ542" s="121"/>
      <c r="GT542" s="121"/>
      <c r="HD542" s="121"/>
      <c r="HN542" s="121"/>
      <c r="HX542" s="121"/>
      <c r="IH542" s="121"/>
      <c r="IR542" s="121"/>
    </row>
    <row xmlns:x14ac="http://schemas.microsoft.com/office/spreadsheetml/2009/9/ac" r="543" s="3" customFormat="true" x14ac:dyDescent="0.25">
      <c r="A543" s="372"/>
      <c r="B543" s="121"/>
      <c r="L543" s="121"/>
      <c r="V543" s="121"/>
      <c r="AF543" s="121"/>
      <c r="AP543" s="121"/>
      <c r="AZ543" s="121"/>
      <c r="BJ543" s="121"/>
      <c r="BT543" s="121"/>
      <c r="CD543" s="121"/>
      <c r="CN543" s="121"/>
      <c r="CX543" s="121"/>
      <c r="DH543" s="121"/>
      <c r="DR543" s="121"/>
      <c r="EB543" s="121"/>
      <c r="EL543" s="121"/>
      <c r="EV543" s="121"/>
      <c r="FF543" s="121"/>
      <c r="FP543" s="121"/>
      <c r="FZ543" s="121"/>
      <c r="GJ543" s="121"/>
      <c r="GT543" s="121"/>
      <c r="HD543" s="121"/>
      <c r="HN543" s="121"/>
      <c r="HX543" s="121"/>
      <c r="IH543" s="121"/>
      <c r="IR543" s="121"/>
    </row>
    <row xmlns:x14ac="http://schemas.microsoft.com/office/spreadsheetml/2009/9/ac" r="544" s="3" customFormat="true" x14ac:dyDescent="0.25">
      <c r="A544" s="372"/>
      <c r="B544" s="121"/>
      <c r="L544" s="121"/>
      <c r="V544" s="121"/>
      <c r="AF544" s="121"/>
      <c r="AP544" s="121"/>
      <c r="AZ544" s="121"/>
      <c r="BJ544" s="121"/>
      <c r="BT544" s="121"/>
      <c r="CD544" s="121"/>
      <c r="CN544" s="121"/>
      <c r="CX544" s="121"/>
      <c r="DH544" s="121"/>
      <c r="DR544" s="121"/>
      <c r="EB544" s="121"/>
      <c r="EL544" s="121"/>
      <c r="EV544" s="121"/>
      <c r="FF544" s="121"/>
      <c r="FP544" s="121"/>
      <c r="FZ544" s="121"/>
      <c r="GJ544" s="121"/>
      <c r="GT544" s="121"/>
      <c r="HD544" s="121"/>
      <c r="HN544" s="121"/>
      <c r="HX544" s="121"/>
      <c r="IH544" s="121"/>
      <c r="IR544" s="121"/>
    </row>
    <row xmlns:x14ac="http://schemas.microsoft.com/office/spreadsheetml/2009/9/ac" r="545" s="3" customFormat="true" x14ac:dyDescent="0.25">
      <c r="A545" s="372"/>
      <c r="B545" s="121"/>
      <c r="L545" s="121"/>
      <c r="V545" s="121"/>
      <c r="AF545" s="121"/>
      <c r="AP545" s="121"/>
      <c r="AZ545" s="121"/>
      <c r="BJ545" s="121"/>
      <c r="BT545" s="121"/>
      <c r="CD545" s="121"/>
      <c r="CN545" s="121"/>
      <c r="CX545" s="121"/>
      <c r="DH545" s="121"/>
      <c r="DR545" s="121"/>
      <c r="EB545" s="121"/>
      <c r="EL545" s="121"/>
      <c r="EV545" s="121"/>
      <c r="FF545" s="121"/>
      <c r="FP545" s="121"/>
      <c r="FZ545" s="121"/>
      <c r="GJ545" s="121"/>
      <c r="GT545" s="121"/>
      <c r="HD545" s="121"/>
      <c r="HN545" s="121"/>
      <c r="HX545" s="121"/>
      <c r="IH545" s="121"/>
      <c r="IR545" s="121"/>
    </row>
    <row xmlns:x14ac="http://schemas.microsoft.com/office/spreadsheetml/2009/9/ac" r="546" s="3" customFormat="true" x14ac:dyDescent="0.25">
      <c r="A546" s="372"/>
      <c r="B546" s="121"/>
      <c r="L546" s="121"/>
      <c r="V546" s="121"/>
      <c r="AF546" s="121"/>
      <c r="AP546" s="121"/>
      <c r="AZ546" s="121"/>
      <c r="BJ546" s="121"/>
      <c r="BT546" s="121"/>
      <c r="CD546" s="121"/>
      <c r="CN546" s="121"/>
      <c r="CX546" s="121"/>
      <c r="DH546" s="121"/>
      <c r="DR546" s="121"/>
      <c r="EB546" s="121"/>
      <c r="EL546" s="121"/>
      <c r="EV546" s="121"/>
      <c r="FF546" s="121"/>
      <c r="FP546" s="121"/>
      <c r="FZ546" s="121"/>
      <c r="GJ546" s="121"/>
      <c r="GT546" s="121"/>
      <c r="HD546" s="121"/>
      <c r="HN546" s="121"/>
      <c r="HX546" s="121"/>
      <c r="IH546" s="121"/>
      <c r="IR546" s="121"/>
    </row>
    <row xmlns:x14ac="http://schemas.microsoft.com/office/spreadsheetml/2009/9/ac" r="547" s="3" customFormat="true" x14ac:dyDescent="0.25">
      <c r="A547" s="372"/>
      <c r="B547" s="121"/>
      <c r="L547" s="121"/>
      <c r="V547" s="121"/>
      <c r="AF547" s="121"/>
      <c r="AP547" s="121"/>
      <c r="AZ547" s="121"/>
      <c r="BJ547" s="121"/>
      <c r="BT547" s="121"/>
      <c r="CD547" s="121"/>
      <c r="CN547" s="121"/>
      <c r="CX547" s="121"/>
      <c r="DH547" s="121"/>
      <c r="DR547" s="121"/>
      <c r="EB547" s="121"/>
      <c r="EL547" s="121"/>
      <c r="EV547" s="121"/>
      <c r="FF547" s="121"/>
      <c r="FP547" s="121"/>
      <c r="FZ547" s="121"/>
      <c r="GJ547" s="121"/>
      <c r="GT547" s="121"/>
      <c r="HD547" s="121"/>
      <c r="HN547" s="121"/>
      <c r="HX547" s="121"/>
      <c r="IH547" s="121"/>
      <c r="IR547" s="121"/>
    </row>
    <row xmlns:x14ac="http://schemas.microsoft.com/office/spreadsheetml/2009/9/ac" r="548" s="3" customFormat="true" x14ac:dyDescent="0.25">
      <c r="A548" s="372"/>
      <c r="B548" s="121"/>
      <c r="L548" s="121"/>
      <c r="V548" s="121"/>
      <c r="AF548" s="121"/>
      <c r="AP548" s="121"/>
      <c r="AZ548" s="121"/>
      <c r="BJ548" s="121"/>
      <c r="BT548" s="121"/>
      <c r="CD548" s="121"/>
      <c r="CN548" s="121"/>
      <c r="CX548" s="121"/>
      <c r="DH548" s="121"/>
      <c r="DR548" s="121"/>
      <c r="EB548" s="121"/>
      <c r="EL548" s="121"/>
      <c r="EV548" s="121"/>
      <c r="FF548" s="121"/>
      <c r="FP548" s="121"/>
      <c r="FZ548" s="121"/>
      <c r="GJ548" s="121"/>
      <c r="GT548" s="121"/>
      <c r="HD548" s="121"/>
      <c r="HN548" s="121"/>
      <c r="HX548" s="121"/>
      <c r="IH548" s="121"/>
      <c r="IR548" s="121"/>
    </row>
    <row xmlns:x14ac="http://schemas.microsoft.com/office/spreadsheetml/2009/9/ac" r="549" s="3" customFormat="true" x14ac:dyDescent="0.25">
      <c r="A549" s="372"/>
      <c r="B549" s="121"/>
      <c r="L549" s="121"/>
      <c r="V549" s="121"/>
      <c r="AF549" s="121"/>
      <c r="AP549" s="121"/>
      <c r="AZ549" s="121"/>
      <c r="BJ549" s="121"/>
      <c r="BT549" s="121"/>
      <c r="CD549" s="121"/>
      <c r="CN549" s="121"/>
      <c r="CX549" s="121"/>
      <c r="DH549" s="121"/>
      <c r="DR549" s="121"/>
      <c r="EB549" s="121"/>
      <c r="EL549" s="121"/>
      <c r="EV549" s="121"/>
      <c r="FF549" s="121"/>
      <c r="FP549" s="121"/>
      <c r="FZ549" s="121"/>
      <c r="GJ549" s="121"/>
      <c r="GT549" s="121"/>
      <c r="HD549" s="121"/>
      <c r="HN549" s="121"/>
      <c r="HX549" s="121"/>
      <c r="IH549" s="121"/>
      <c r="IR549" s="121"/>
    </row>
    <row xmlns:x14ac="http://schemas.microsoft.com/office/spreadsheetml/2009/9/ac" r="550" s="3" customFormat="true" x14ac:dyDescent="0.25">
      <c r="A550" s="372"/>
      <c r="B550" s="121"/>
      <c r="L550" s="121"/>
      <c r="V550" s="121"/>
      <c r="AF550" s="121"/>
      <c r="AP550" s="121"/>
      <c r="AZ550" s="121"/>
      <c r="BJ550" s="121"/>
      <c r="BT550" s="121"/>
      <c r="CD550" s="121"/>
      <c r="CN550" s="121"/>
      <c r="CX550" s="121"/>
      <c r="DH550" s="121"/>
      <c r="DR550" s="121"/>
      <c r="EB550" s="121"/>
      <c r="EL550" s="121"/>
      <c r="EV550" s="121"/>
      <c r="FF550" s="121"/>
      <c r="FP550" s="121"/>
      <c r="FZ550" s="121"/>
      <c r="GJ550" s="121"/>
      <c r="GT550" s="121"/>
      <c r="HD550" s="121"/>
      <c r="HN550" s="121"/>
      <c r="HX550" s="121"/>
      <c r="IH550" s="121"/>
      <c r="IR550" s="121"/>
    </row>
    <row xmlns:x14ac="http://schemas.microsoft.com/office/spreadsheetml/2009/9/ac" r="551" s="3" customFormat="true" x14ac:dyDescent="0.25">
      <c r="A551" s="372"/>
      <c r="B551" s="121"/>
      <c r="L551" s="121"/>
      <c r="V551" s="121"/>
      <c r="AF551" s="121"/>
      <c r="AP551" s="121"/>
      <c r="AZ551" s="121"/>
      <c r="BJ551" s="121"/>
      <c r="BT551" s="121"/>
      <c r="CD551" s="121"/>
      <c r="CN551" s="121"/>
      <c r="CX551" s="121"/>
      <c r="DH551" s="121"/>
      <c r="DR551" s="121"/>
      <c r="EB551" s="121"/>
      <c r="EL551" s="121"/>
      <c r="EV551" s="121"/>
      <c r="FF551" s="121"/>
      <c r="FP551" s="121"/>
      <c r="FZ551" s="121"/>
      <c r="GJ551" s="121"/>
      <c r="GT551" s="121"/>
      <c r="HD551" s="121"/>
      <c r="HN551" s="121"/>
      <c r="HX551" s="121"/>
      <c r="IH551" s="121"/>
      <c r="IR551" s="121"/>
    </row>
    <row xmlns:x14ac="http://schemas.microsoft.com/office/spreadsheetml/2009/9/ac" r="552" s="3" customFormat="true" x14ac:dyDescent="0.25">
      <c r="A552" s="372"/>
      <c r="B552" s="121"/>
      <c r="L552" s="121"/>
      <c r="V552" s="121"/>
      <c r="AF552" s="121"/>
      <c r="AP552" s="121"/>
      <c r="AZ552" s="121"/>
      <c r="BJ552" s="121"/>
      <c r="BT552" s="121"/>
      <c r="CD552" s="121"/>
      <c r="CN552" s="121"/>
      <c r="CX552" s="121"/>
      <c r="DH552" s="121"/>
      <c r="DR552" s="121"/>
      <c r="EB552" s="121"/>
      <c r="EL552" s="121"/>
      <c r="EV552" s="121"/>
      <c r="FF552" s="121"/>
      <c r="FP552" s="121"/>
      <c r="FZ552" s="121"/>
      <c r="GJ552" s="121"/>
      <c r="GT552" s="121"/>
      <c r="HD552" s="121"/>
      <c r="HN552" s="121"/>
      <c r="HX552" s="121"/>
      <c r="IH552" s="121"/>
      <c r="IR552" s="121"/>
    </row>
    <row xmlns:x14ac="http://schemas.microsoft.com/office/spreadsheetml/2009/9/ac" r="553" s="3" customFormat="true" x14ac:dyDescent="0.25">
      <c r="A553" s="372"/>
      <c r="B553" s="121"/>
      <c r="L553" s="121"/>
      <c r="V553" s="121"/>
      <c r="AF553" s="121"/>
      <c r="AP553" s="121"/>
      <c r="AZ553" s="121"/>
      <c r="BJ553" s="121"/>
      <c r="BT553" s="121"/>
      <c r="CD553" s="121"/>
      <c r="CN553" s="121"/>
      <c r="CX553" s="121"/>
      <c r="DH553" s="121"/>
      <c r="DR553" s="121"/>
      <c r="EB553" s="121"/>
      <c r="EL553" s="121"/>
      <c r="EV553" s="121"/>
      <c r="FF553" s="121"/>
      <c r="FP553" s="121"/>
      <c r="FZ553" s="121"/>
      <c r="GJ553" s="121"/>
      <c r="GT553" s="121"/>
      <c r="HD553" s="121"/>
      <c r="HN553" s="121"/>
      <c r="HX553" s="121"/>
      <c r="IH553" s="121"/>
      <c r="IR553" s="121"/>
    </row>
    <row xmlns:x14ac="http://schemas.microsoft.com/office/spreadsheetml/2009/9/ac" r="554" s="3" customFormat="true" x14ac:dyDescent="0.25">
      <c r="A554" s="372"/>
      <c r="B554" s="121"/>
      <c r="L554" s="121"/>
      <c r="V554" s="121"/>
      <c r="AF554" s="121"/>
      <c r="AP554" s="121"/>
      <c r="AZ554" s="121"/>
      <c r="BJ554" s="121"/>
      <c r="BT554" s="121"/>
      <c r="CD554" s="121"/>
      <c r="CN554" s="121"/>
      <c r="CX554" s="121"/>
      <c r="DH554" s="121"/>
      <c r="DR554" s="121"/>
      <c r="EB554" s="121"/>
      <c r="EL554" s="121"/>
      <c r="EV554" s="121"/>
      <c r="FF554" s="121"/>
      <c r="FP554" s="121"/>
      <c r="FZ554" s="121"/>
      <c r="GJ554" s="121"/>
      <c r="GT554" s="121"/>
      <c r="HD554" s="121"/>
      <c r="HN554" s="121"/>
      <c r="HX554" s="121"/>
      <c r="IH554" s="121"/>
      <c r="IR554" s="121"/>
    </row>
    <row xmlns:x14ac="http://schemas.microsoft.com/office/spreadsheetml/2009/9/ac" r="555" s="3" customFormat="true" x14ac:dyDescent="0.25">
      <c r="A555" s="372"/>
      <c r="B555" s="121"/>
      <c r="L555" s="121"/>
      <c r="V555" s="121"/>
      <c r="AF555" s="121"/>
      <c r="AP555" s="121"/>
      <c r="AZ555" s="121"/>
      <c r="BJ555" s="121"/>
      <c r="BT555" s="121"/>
      <c r="CD555" s="121"/>
      <c r="CN555" s="121"/>
      <c r="CX555" s="121"/>
      <c r="DH555" s="121"/>
      <c r="DR555" s="121"/>
      <c r="EB555" s="121"/>
      <c r="EL555" s="121"/>
      <c r="EV555" s="121"/>
      <c r="FF555" s="121"/>
      <c r="FP555" s="121"/>
      <c r="FZ555" s="121"/>
      <c r="GJ555" s="121"/>
      <c r="GT555" s="121"/>
      <c r="HD555" s="121"/>
      <c r="HN555" s="121"/>
      <c r="HX555" s="121"/>
      <c r="IH555" s="121"/>
      <c r="IR555" s="121"/>
    </row>
    <row xmlns:x14ac="http://schemas.microsoft.com/office/spreadsheetml/2009/9/ac" r="556" s="3" customFormat="true" x14ac:dyDescent="0.25">
      <c r="A556" s="372"/>
      <c r="B556" s="121"/>
      <c r="L556" s="121"/>
      <c r="V556" s="121"/>
      <c r="AF556" s="121"/>
      <c r="AP556" s="121"/>
      <c r="AZ556" s="121"/>
      <c r="BJ556" s="121"/>
      <c r="BT556" s="121"/>
      <c r="CD556" s="121"/>
      <c r="CN556" s="121"/>
      <c r="CX556" s="121"/>
      <c r="DH556" s="121"/>
      <c r="DR556" s="121"/>
      <c r="EB556" s="121"/>
      <c r="EL556" s="121"/>
      <c r="EV556" s="121"/>
      <c r="FF556" s="121"/>
      <c r="FP556" s="121"/>
      <c r="FZ556" s="121"/>
      <c r="GJ556" s="121"/>
      <c r="GT556" s="121"/>
      <c r="HD556" s="121"/>
      <c r="HN556" s="121"/>
      <c r="HX556" s="121"/>
      <c r="IH556" s="121"/>
      <c r="IR556" s="121"/>
    </row>
    <row xmlns:x14ac="http://schemas.microsoft.com/office/spreadsheetml/2009/9/ac" r="557" s="3" customFormat="true" x14ac:dyDescent="0.25">
      <c r="A557" s="372"/>
      <c r="B557" s="121"/>
      <c r="L557" s="121"/>
      <c r="V557" s="121"/>
      <c r="AF557" s="121"/>
      <c r="AP557" s="121"/>
      <c r="AZ557" s="121"/>
      <c r="BJ557" s="121"/>
      <c r="BT557" s="121"/>
      <c r="CD557" s="121"/>
      <c r="CN557" s="121"/>
      <c r="CX557" s="121"/>
      <c r="DH557" s="121"/>
      <c r="DR557" s="121"/>
      <c r="EB557" s="121"/>
      <c r="EL557" s="121"/>
      <c r="EV557" s="121"/>
      <c r="FF557" s="121"/>
      <c r="FP557" s="121"/>
      <c r="FZ557" s="121"/>
      <c r="GJ557" s="121"/>
      <c r="GT557" s="121"/>
      <c r="HD557" s="121"/>
      <c r="HN557" s="121"/>
      <c r="HX557" s="121"/>
      <c r="IH557" s="121"/>
      <c r="IR557" s="121"/>
    </row>
    <row xmlns:x14ac="http://schemas.microsoft.com/office/spreadsheetml/2009/9/ac" r="558" s="3" customFormat="true" x14ac:dyDescent="0.25">
      <c r="A558" s="372"/>
      <c r="B558" s="121"/>
      <c r="L558" s="121"/>
      <c r="V558" s="121"/>
      <c r="AF558" s="121"/>
      <c r="AP558" s="121"/>
      <c r="AZ558" s="121"/>
      <c r="BJ558" s="121"/>
      <c r="BT558" s="121"/>
      <c r="CD558" s="121"/>
      <c r="CN558" s="121"/>
      <c r="CX558" s="121"/>
      <c r="DH558" s="121"/>
      <c r="DR558" s="121"/>
      <c r="EB558" s="121"/>
      <c r="EL558" s="121"/>
      <c r="EV558" s="121"/>
      <c r="FF558" s="121"/>
      <c r="FP558" s="121"/>
      <c r="FZ558" s="121"/>
      <c r="GJ558" s="121"/>
      <c r="GT558" s="121"/>
      <c r="HD558" s="121"/>
      <c r="HN558" s="121"/>
      <c r="HX558" s="121"/>
      <c r="IH558" s="121"/>
      <c r="IR558" s="121"/>
    </row>
    <row xmlns:x14ac="http://schemas.microsoft.com/office/spreadsheetml/2009/9/ac" r="559" s="3" customFormat="true" x14ac:dyDescent="0.25">
      <c r="A559" s="372"/>
      <c r="B559" s="121"/>
      <c r="L559" s="121"/>
      <c r="V559" s="121"/>
      <c r="AF559" s="121"/>
      <c r="AP559" s="121"/>
      <c r="AZ559" s="121"/>
      <c r="BJ559" s="121"/>
      <c r="BT559" s="121"/>
      <c r="CD559" s="121"/>
      <c r="CN559" s="121"/>
      <c r="CX559" s="121"/>
      <c r="DH559" s="121"/>
      <c r="DR559" s="121"/>
      <c r="EB559" s="121"/>
      <c r="EL559" s="121"/>
      <c r="EV559" s="121"/>
      <c r="FF559" s="121"/>
      <c r="FP559" s="121"/>
      <c r="FZ559" s="121"/>
      <c r="GJ559" s="121"/>
      <c r="GT559" s="121"/>
      <c r="HD559" s="121"/>
      <c r="HN559" s="121"/>
      <c r="HX559" s="121"/>
      <c r="IH559" s="121"/>
      <c r="IR559" s="121"/>
    </row>
    <row xmlns:x14ac="http://schemas.microsoft.com/office/spreadsheetml/2009/9/ac" r="560" s="3" customFormat="true" x14ac:dyDescent="0.25">
      <c r="A560" s="372"/>
      <c r="B560" s="121"/>
      <c r="L560" s="121"/>
      <c r="V560" s="121"/>
      <c r="AF560" s="121"/>
      <c r="AP560" s="121"/>
      <c r="AZ560" s="121"/>
      <c r="BJ560" s="121"/>
      <c r="BT560" s="121"/>
      <c r="CD560" s="121"/>
      <c r="CN560" s="121"/>
      <c r="CX560" s="121"/>
      <c r="DH560" s="121"/>
      <c r="DR560" s="121"/>
      <c r="EB560" s="121"/>
      <c r="EL560" s="121"/>
      <c r="EV560" s="121"/>
      <c r="FF560" s="121"/>
      <c r="FP560" s="121"/>
      <c r="FZ560" s="121"/>
      <c r="GJ560" s="121"/>
      <c r="GT560" s="121"/>
      <c r="HD560" s="121"/>
      <c r="HN560" s="121"/>
      <c r="HX560" s="121"/>
      <c r="IH560" s="121"/>
      <c r="IR560" s="121"/>
    </row>
    <row xmlns:x14ac="http://schemas.microsoft.com/office/spreadsheetml/2009/9/ac" r="561" s="3" customFormat="true" x14ac:dyDescent="0.25">
      <c r="A561" s="372"/>
      <c r="B561" s="121"/>
      <c r="L561" s="121"/>
      <c r="V561" s="121"/>
      <c r="AF561" s="121"/>
      <c r="AP561" s="121"/>
      <c r="AZ561" s="121"/>
      <c r="BJ561" s="121"/>
      <c r="BT561" s="121"/>
      <c r="CD561" s="121"/>
      <c r="CN561" s="121"/>
      <c r="CX561" s="121"/>
      <c r="DH561" s="121"/>
      <c r="DR561" s="121"/>
      <c r="EB561" s="121"/>
      <c r="EL561" s="121"/>
      <c r="EV561" s="121"/>
      <c r="FF561" s="121"/>
      <c r="FP561" s="121"/>
      <c r="FZ561" s="121"/>
      <c r="GJ561" s="121"/>
      <c r="GT561" s="121"/>
      <c r="HD561" s="121"/>
      <c r="HN561" s="121"/>
      <c r="HX561" s="121"/>
      <c r="IH561" s="121"/>
      <c r="IR561" s="121"/>
    </row>
    <row xmlns:x14ac="http://schemas.microsoft.com/office/spreadsheetml/2009/9/ac" r="562" s="3" customFormat="true" x14ac:dyDescent="0.25">
      <c r="A562" s="372"/>
      <c r="B562" s="121"/>
      <c r="L562" s="121"/>
      <c r="V562" s="121"/>
      <c r="AF562" s="121"/>
      <c r="AP562" s="121"/>
      <c r="AZ562" s="121"/>
      <c r="BJ562" s="121"/>
      <c r="BT562" s="121"/>
      <c r="CD562" s="121"/>
      <c r="CN562" s="121"/>
      <c r="CX562" s="121"/>
      <c r="DH562" s="121"/>
      <c r="DR562" s="121"/>
      <c r="EB562" s="121"/>
      <c r="EL562" s="121"/>
      <c r="EV562" s="121"/>
      <c r="FF562" s="121"/>
      <c r="FP562" s="121"/>
      <c r="FZ562" s="121"/>
      <c r="GJ562" s="121"/>
      <c r="GT562" s="121"/>
      <c r="HD562" s="121"/>
      <c r="HN562" s="121"/>
      <c r="HX562" s="121"/>
      <c r="IH562" s="121"/>
      <c r="IR562" s="121"/>
    </row>
    <row xmlns:x14ac="http://schemas.microsoft.com/office/spreadsheetml/2009/9/ac" r="563" s="3" customFormat="true" x14ac:dyDescent="0.25">
      <c r="A563" s="372"/>
      <c r="B563" s="121"/>
      <c r="L563" s="121"/>
      <c r="V563" s="121"/>
      <c r="AF563" s="121"/>
      <c r="AP563" s="121"/>
      <c r="AZ563" s="121"/>
      <c r="BJ563" s="121"/>
      <c r="BT563" s="121"/>
      <c r="CD563" s="121"/>
      <c r="CN563" s="121"/>
      <c r="CX563" s="121"/>
      <c r="DH563" s="121"/>
      <c r="DR563" s="121"/>
      <c r="EB563" s="121"/>
      <c r="EL563" s="121"/>
      <c r="EV563" s="121"/>
      <c r="FF563" s="121"/>
      <c r="FP563" s="121"/>
      <c r="FZ563" s="121"/>
      <c r="GJ563" s="121"/>
      <c r="GT563" s="121"/>
      <c r="HD563" s="121"/>
      <c r="HN563" s="121"/>
      <c r="HX563" s="121"/>
      <c r="IH563" s="121"/>
      <c r="IR563" s="121"/>
    </row>
    <row xmlns:x14ac="http://schemas.microsoft.com/office/spreadsheetml/2009/9/ac" r="564" s="3" customFormat="true" x14ac:dyDescent="0.25">
      <c r="A564" s="372"/>
      <c r="B564" s="121"/>
      <c r="L564" s="121"/>
      <c r="V564" s="121"/>
      <c r="AF564" s="121"/>
      <c r="AP564" s="121"/>
      <c r="AZ564" s="121"/>
      <c r="BJ564" s="121"/>
      <c r="BT564" s="121"/>
      <c r="CD564" s="121"/>
      <c r="CN564" s="121"/>
      <c r="CX564" s="121"/>
      <c r="DH564" s="121"/>
      <c r="DR564" s="121"/>
      <c r="EB564" s="121"/>
      <c r="EL564" s="121"/>
      <c r="EV564" s="121"/>
      <c r="FF564" s="121"/>
      <c r="FP564" s="121"/>
      <c r="FZ564" s="121"/>
      <c r="GJ564" s="121"/>
      <c r="GT564" s="121"/>
      <c r="HD564" s="121"/>
      <c r="HN564" s="121"/>
      <c r="HX564" s="121"/>
      <c r="IH564" s="121"/>
      <c r="IR564" s="121"/>
    </row>
    <row xmlns:x14ac="http://schemas.microsoft.com/office/spreadsheetml/2009/9/ac" r="565" s="3" customFormat="true" x14ac:dyDescent="0.25">
      <c r="A565" s="372"/>
      <c r="B565" s="121"/>
      <c r="L565" s="121"/>
      <c r="V565" s="121"/>
      <c r="AF565" s="121"/>
      <c r="AP565" s="121"/>
      <c r="AZ565" s="121"/>
      <c r="BJ565" s="121"/>
      <c r="BT565" s="121"/>
      <c r="CD565" s="121"/>
      <c r="CN565" s="121"/>
      <c r="CX565" s="121"/>
      <c r="DH565" s="121"/>
      <c r="DR565" s="121"/>
      <c r="EB565" s="121"/>
      <c r="EL565" s="121"/>
      <c r="EV565" s="121"/>
      <c r="FF565" s="121"/>
      <c r="FP565" s="121"/>
      <c r="FZ565" s="121"/>
      <c r="GJ565" s="121"/>
      <c r="GT565" s="121"/>
      <c r="HD565" s="121"/>
      <c r="HN565" s="121"/>
      <c r="HX565" s="121"/>
      <c r="IH565" s="121"/>
      <c r="IR565" s="121"/>
    </row>
    <row xmlns:x14ac="http://schemas.microsoft.com/office/spreadsheetml/2009/9/ac" r="566" s="3" customFormat="true" x14ac:dyDescent="0.25">
      <c r="A566" s="372"/>
      <c r="B566" s="121"/>
      <c r="L566" s="121"/>
      <c r="V566" s="121"/>
      <c r="AF566" s="121"/>
      <c r="AP566" s="121"/>
      <c r="AZ566" s="121"/>
      <c r="BJ566" s="121"/>
      <c r="BT566" s="121"/>
      <c r="CD566" s="121"/>
      <c r="CN566" s="121"/>
      <c r="CX566" s="121"/>
      <c r="DH566" s="121"/>
      <c r="DR566" s="121"/>
      <c r="EB566" s="121"/>
      <c r="EL566" s="121"/>
      <c r="EV566" s="121"/>
      <c r="FF566" s="121"/>
      <c r="FP566" s="121"/>
      <c r="FZ566" s="121"/>
      <c r="GJ566" s="121"/>
      <c r="GT566" s="121"/>
      <c r="HD566" s="121"/>
      <c r="HN566" s="121"/>
      <c r="HX566" s="121"/>
      <c r="IH566" s="121"/>
      <c r="IR566" s="121"/>
    </row>
    <row xmlns:x14ac="http://schemas.microsoft.com/office/spreadsheetml/2009/9/ac" r="567" s="3" customFormat="true" x14ac:dyDescent="0.25">
      <c r="A567" s="372"/>
      <c r="B567" s="121"/>
      <c r="L567" s="121"/>
      <c r="V567" s="121"/>
      <c r="AF567" s="121"/>
      <c r="AP567" s="121"/>
      <c r="AZ567" s="121"/>
      <c r="BJ567" s="121"/>
      <c r="BT567" s="121"/>
      <c r="CD567" s="121"/>
      <c r="CN567" s="121"/>
      <c r="CX567" s="121"/>
      <c r="DH567" s="121"/>
      <c r="DR567" s="121"/>
      <c r="EB567" s="121"/>
      <c r="EL567" s="121"/>
      <c r="EV567" s="121"/>
      <c r="FF567" s="121"/>
      <c r="FP567" s="121"/>
      <c r="FZ567" s="121"/>
      <c r="GJ567" s="121"/>
      <c r="GT567" s="121"/>
      <c r="HD567" s="121"/>
      <c r="HN567" s="121"/>
      <c r="HX567" s="121"/>
      <c r="IH567" s="121"/>
      <c r="IR567" s="121"/>
    </row>
    <row xmlns:x14ac="http://schemas.microsoft.com/office/spreadsheetml/2009/9/ac" r="568" s="3" customFormat="true" x14ac:dyDescent="0.25">
      <c r="A568" s="372"/>
      <c r="B568" s="121"/>
      <c r="L568" s="121"/>
      <c r="V568" s="121"/>
      <c r="AF568" s="121"/>
      <c r="AP568" s="121"/>
      <c r="AZ568" s="121"/>
      <c r="BJ568" s="121"/>
      <c r="BT568" s="121"/>
      <c r="CD568" s="121"/>
      <c r="CN568" s="121"/>
      <c r="CX568" s="121"/>
      <c r="DH568" s="121"/>
      <c r="DR568" s="121"/>
      <c r="EB568" s="121"/>
      <c r="EL568" s="121"/>
      <c r="EV568" s="121"/>
      <c r="FF568" s="121"/>
      <c r="FP568" s="121"/>
      <c r="FZ568" s="121"/>
      <c r="GJ568" s="121"/>
      <c r="GT568" s="121"/>
      <c r="HD568" s="121"/>
      <c r="HN568" s="121"/>
      <c r="HX568" s="121"/>
      <c r="IH568" s="121"/>
      <c r="IR568" s="121"/>
    </row>
    <row xmlns:x14ac="http://schemas.microsoft.com/office/spreadsheetml/2009/9/ac" r="569" s="3" customFormat="true" x14ac:dyDescent="0.25">
      <c r="A569" s="372"/>
      <c r="B569" s="121"/>
      <c r="L569" s="121"/>
      <c r="V569" s="121"/>
      <c r="AF569" s="121"/>
      <c r="AP569" s="121"/>
      <c r="AZ569" s="121"/>
      <c r="BJ569" s="121"/>
      <c r="BT569" s="121"/>
      <c r="CD569" s="121"/>
      <c r="CN569" s="121"/>
      <c r="CX569" s="121"/>
      <c r="DH569" s="121"/>
      <c r="DR569" s="121"/>
      <c r="EB569" s="121"/>
      <c r="EL569" s="121"/>
      <c r="EV569" s="121"/>
      <c r="FF569" s="121"/>
      <c r="FP569" s="121"/>
      <c r="FZ569" s="121"/>
      <c r="GJ569" s="121"/>
      <c r="GT569" s="121"/>
      <c r="HD569" s="121"/>
      <c r="HN569" s="121"/>
      <c r="HX569" s="121"/>
      <c r="IH569" s="121"/>
      <c r="IR569" s="121"/>
    </row>
    <row xmlns:x14ac="http://schemas.microsoft.com/office/spreadsheetml/2009/9/ac" r="570" s="3" customFormat="true" x14ac:dyDescent="0.25">
      <c r="A570" s="372"/>
      <c r="B570" s="121"/>
      <c r="L570" s="121"/>
      <c r="V570" s="121"/>
      <c r="AF570" s="121"/>
      <c r="AP570" s="121"/>
      <c r="AZ570" s="121"/>
      <c r="BJ570" s="121"/>
      <c r="BT570" s="121"/>
      <c r="CD570" s="121"/>
      <c r="CN570" s="121"/>
      <c r="CX570" s="121"/>
      <c r="DH570" s="121"/>
      <c r="DR570" s="121"/>
      <c r="EB570" s="121"/>
      <c r="EL570" s="121"/>
      <c r="EV570" s="121"/>
      <c r="FF570" s="121"/>
      <c r="FP570" s="121"/>
      <c r="FZ570" s="121"/>
      <c r="GJ570" s="121"/>
      <c r="GT570" s="121"/>
      <c r="HD570" s="121"/>
      <c r="HN570" s="121"/>
      <c r="HX570" s="121"/>
      <c r="IH570" s="121"/>
      <c r="IR570" s="121"/>
    </row>
    <row xmlns:x14ac="http://schemas.microsoft.com/office/spreadsheetml/2009/9/ac" r="571" s="3" customFormat="true" x14ac:dyDescent="0.25">
      <c r="A571" s="372"/>
      <c r="B571" s="121"/>
      <c r="L571" s="121"/>
      <c r="V571" s="121"/>
      <c r="AF571" s="121"/>
      <c r="AP571" s="121"/>
      <c r="AZ571" s="121"/>
      <c r="BJ571" s="121"/>
      <c r="BT571" s="121"/>
      <c r="CD571" s="121"/>
      <c r="CN571" s="121"/>
      <c r="CX571" s="121"/>
      <c r="DH571" s="121"/>
      <c r="DR571" s="121"/>
      <c r="EB571" s="121"/>
      <c r="EL571" s="121"/>
      <c r="EV571" s="121"/>
      <c r="FF571" s="121"/>
      <c r="FP571" s="121"/>
      <c r="FZ571" s="121"/>
      <c r="GJ571" s="121"/>
      <c r="GT571" s="121"/>
      <c r="HD571" s="121"/>
      <c r="HN571" s="121"/>
      <c r="HX571" s="121"/>
      <c r="IH571" s="121"/>
      <c r="IR571" s="121"/>
    </row>
    <row xmlns:x14ac="http://schemas.microsoft.com/office/spreadsheetml/2009/9/ac" r="572" s="3" customFormat="true" x14ac:dyDescent="0.25">
      <c r="A572" s="372"/>
      <c r="B572" s="121"/>
      <c r="L572" s="121"/>
      <c r="V572" s="121"/>
      <c r="AF572" s="121"/>
      <c r="AP572" s="121"/>
      <c r="AZ572" s="121"/>
      <c r="BJ572" s="121"/>
      <c r="BT572" s="121"/>
      <c r="CD572" s="121"/>
      <c r="CN572" s="121"/>
      <c r="CX572" s="121"/>
      <c r="DH572" s="121"/>
      <c r="DR572" s="121"/>
      <c r="EB572" s="121"/>
      <c r="EL572" s="121"/>
      <c r="EV572" s="121"/>
      <c r="FF572" s="121"/>
      <c r="FP572" s="121"/>
      <c r="FZ572" s="121"/>
      <c r="GJ572" s="121"/>
      <c r="GT572" s="121"/>
      <c r="HD572" s="121"/>
      <c r="HN572" s="121"/>
      <c r="HX572" s="121"/>
      <c r="IH572" s="121"/>
      <c r="IR572" s="121"/>
    </row>
    <row xmlns:x14ac="http://schemas.microsoft.com/office/spreadsheetml/2009/9/ac" r="573" s="3" customFormat="true" x14ac:dyDescent="0.25">
      <c r="A573" s="372"/>
      <c r="B573" s="121"/>
      <c r="L573" s="121"/>
      <c r="V573" s="121"/>
      <c r="AF573" s="121"/>
      <c r="AP573" s="121"/>
      <c r="AZ573" s="121"/>
      <c r="BJ573" s="121"/>
      <c r="BT573" s="121"/>
      <c r="CD573" s="121"/>
      <c r="CN573" s="121"/>
      <c r="CX573" s="121"/>
      <c r="DH573" s="121"/>
      <c r="DR573" s="121"/>
      <c r="EB573" s="121"/>
      <c r="EL573" s="121"/>
      <c r="EV573" s="121"/>
      <c r="FF573" s="121"/>
      <c r="FP573" s="121"/>
      <c r="FZ573" s="121"/>
      <c r="GJ573" s="121"/>
      <c r="GT573" s="121"/>
      <c r="HD573" s="121"/>
      <c r="HN573" s="121"/>
      <c r="HX573" s="121"/>
      <c r="IH573" s="121"/>
      <c r="IR573" s="121"/>
    </row>
    <row xmlns:x14ac="http://schemas.microsoft.com/office/spreadsheetml/2009/9/ac" r="574" s="3" customFormat="true" x14ac:dyDescent="0.25">
      <c r="A574" s="372"/>
      <c r="B574" s="121"/>
      <c r="L574" s="121"/>
      <c r="V574" s="121"/>
      <c r="AF574" s="121"/>
      <c r="AP574" s="121"/>
      <c r="AZ574" s="121"/>
      <c r="BJ574" s="121"/>
      <c r="BT574" s="121"/>
      <c r="CD574" s="121"/>
      <c r="CN574" s="121"/>
      <c r="CX574" s="121"/>
      <c r="DH574" s="121"/>
      <c r="DR574" s="121"/>
      <c r="EB574" s="121"/>
      <c r="EL574" s="121"/>
      <c r="EV574" s="121"/>
      <c r="FF574" s="121"/>
      <c r="FP574" s="121"/>
      <c r="FZ574" s="121"/>
      <c r="GJ574" s="121"/>
      <c r="GT574" s="121"/>
      <c r="HD574" s="121"/>
      <c r="HN574" s="121"/>
      <c r="HX574" s="121"/>
      <c r="IH574" s="121"/>
      <c r="IR574" s="121"/>
    </row>
    <row xmlns:x14ac="http://schemas.microsoft.com/office/spreadsheetml/2009/9/ac" r="575" s="3" customFormat="true" x14ac:dyDescent="0.25">
      <c r="A575" s="372"/>
      <c r="B575" s="121"/>
      <c r="L575" s="121"/>
      <c r="V575" s="121"/>
      <c r="AF575" s="121"/>
      <c r="AP575" s="121"/>
      <c r="AZ575" s="121"/>
      <c r="BJ575" s="121"/>
      <c r="BT575" s="121"/>
      <c r="CD575" s="121"/>
      <c r="CN575" s="121"/>
      <c r="CX575" s="121"/>
      <c r="DH575" s="121"/>
      <c r="DR575" s="121"/>
      <c r="EB575" s="121"/>
      <c r="EL575" s="121"/>
      <c r="EV575" s="121"/>
      <c r="FF575" s="121"/>
      <c r="FP575" s="121"/>
      <c r="FZ575" s="121"/>
      <c r="GJ575" s="121"/>
      <c r="GT575" s="121"/>
      <c r="HD575" s="121"/>
      <c r="HN575" s="121"/>
      <c r="HX575" s="121"/>
      <c r="IH575" s="121"/>
      <c r="IR575" s="121"/>
    </row>
    <row xmlns:x14ac="http://schemas.microsoft.com/office/spreadsheetml/2009/9/ac" r="576" s="3" customFormat="true" x14ac:dyDescent="0.25">
      <c r="A576" s="372"/>
      <c r="B576" s="121"/>
      <c r="L576" s="121"/>
      <c r="V576" s="121"/>
      <c r="AF576" s="121"/>
      <c r="AP576" s="121"/>
      <c r="AZ576" s="121"/>
      <c r="BJ576" s="121"/>
      <c r="BT576" s="121"/>
      <c r="CD576" s="121"/>
      <c r="CN576" s="121"/>
      <c r="CX576" s="121"/>
      <c r="DH576" s="121"/>
      <c r="DR576" s="121"/>
      <c r="EB576" s="121"/>
      <c r="EL576" s="121"/>
      <c r="EV576" s="121"/>
      <c r="FF576" s="121"/>
      <c r="FP576" s="121"/>
      <c r="FZ576" s="121"/>
      <c r="GJ576" s="121"/>
      <c r="GT576" s="121"/>
      <c r="HD576" s="121"/>
      <c r="HN576" s="121"/>
      <c r="HX576" s="121"/>
      <c r="IH576" s="121"/>
      <c r="IR576" s="121"/>
    </row>
    <row xmlns:x14ac="http://schemas.microsoft.com/office/spreadsheetml/2009/9/ac" r="577" s="3" customFormat="true" x14ac:dyDescent="0.25">
      <c r="A577" s="372"/>
      <c r="B577" s="121"/>
      <c r="L577" s="121"/>
      <c r="V577" s="121"/>
      <c r="AF577" s="121"/>
      <c r="AP577" s="121"/>
      <c r="AZ577" s="121"/>
      <c r="BJ577" s="121"/>
      <c r="BT577" s="121"/>
      <c r="CD577" s="121"/>
      <c r="CN577" s="121"/>
      <c r="CX577" s="121"/>
      <c r="DH577" s="121"/>
      <c r="DR577" s="121"/>
      <c r="EB577" s="121"/>
      <c r="EL577" s="121"/>
      <c r="EV577" s="121"/>
      <c r="FF577" s="121"/>
      <c r="FP577" s="121"/>
      <c r="FZ577" s="121"/>
      <c r="GJ577" s="121"/>
      <c r="GT577" s="121"/>
      <c r="HD577" s="121"/>
      <c r="HN577" s="121"/>
      <c r="HX577" s="121"/>
      <c r="IH577" s="121"/>
      <c r="IR577" s="121"/>
    </row>
    <row xmlns:x14ac="http://schemas.microsoft.com/office/spreadsheetml/2009/9/ac" r="578" s="3" customFormat="true" x14ac:dyDescent="0.25">
      <c r="A578" s="372"/>
      <c r="B578" s="121"/>
      <c r="L578" s="121"/>
      <c r="V578" s="121"/>
      <c r="AF578" s="121"/>
      <c r="AP578" s="121"/>
      <c r="AZ578" s="121"/>
      <c r="BJ578" s="121"/>
      <c r="BT578" s="121"/>
      <c r="CD578" s="121"/>
      <c r="CN578" s="121"/>
      <c r="CX578" s="121"/>
      <c r="DH578" s="121"/>
      <c r="DR578" s="121"/>
      <c r="EB578" s="121"/>
      <c r="EL578" s="121"/>
      <c r="EV578" s="121"/>
      <c r="FF578" s="121"/>
      <c r="FP578" s="121"/>
      <c r="FZ578" s="121"/>
      <c r="GJ578" s="121"/>
      <c r="GT578" s="121"/>
      <c r="HD578" s="121"/>
      <c r="HN578" s="121"/>
      <c r="HX578" s="121"/>
      <c r="IH578" s="121"/>
      <c r="IR578" s="121"/>
    </row>
    <row xmlns:x14ac="http://schemas.microsoft.com/office/spreadsheetml/2009/9/ac" r="579" s="3" customFormat="true" x14ac:dyDescent="0.25">
      <c r="A579" s="372"/>
      <c r="B579" s="121"/>
      <c r="L579" s="121"/>
      <c r="V579" s="121"/>
      <c r="AF579" s="121"/>
      <c r="AP579" s="121"/>
      <c r="AZ579" s="121"/>
      <c r="BJ579" s="121"/>
      <c r="BT579" s="121"/>
      <c r="CD579" s="121"/>
      <c r="CN579" s="121"/>
      <c r="CX579" s="121"/>
      <c r="DH579" s="121"/>
      <c r="DR579" s="121"/>
      <c r="EB579" s="121"/>
      <c r="EL579" s="121"/>
      <c r="EV579" s="121"/>
      <c r="FF579" s="121"/>
      <c r="FP579" s="121"/>
      <c r="FZ579" s="121"/>
      <c r="GJ579" s="121"/>
      <c r="GT579" s="121"/>
      <c r="HD579" s="121"/>
      <c r="HN579" s="121"/>
      <c r="HX579" s="121"/>
      <c r="IH579" s="121"/>
      <c r="IR579" s="121"/>
    </row>
    <row xmlns:x14ac="http://schemas.microsoft.com/office/spreadsheetml/2009/9/ac" r="580" s="3" customFormat="true" x14ac:dyDescent="0.25">
      <c r="A580" s="372"/>
      <c r="B580" s="121"/>
      <c r="L580" s="121"/>
      <c r="V580" s="121"/>
      <c r="AF580" s="121"/>
      <c r="AP580" s="121"/>
      <c r="AZ580" s="121"/>
      <c r="BJ580" s="121"/>
      <c r="BT580" s="121"/>
      <c r="CD580" s="121"/>
      <c r="CN580" s="121"/>
      <c r="CX580" s="121"/>
      <c r="DH580" s="121"/>
      <c r="DR580" s="121"/>
      <c r="EB580" s="121"/>
      <c r="EL580" s="121"/>
      <c r="EV580" s="121"/>
      <c r="FF580" s="121"/>
      <c r="FP580" s="121"/>
      <c r="FZ580" s="121"/>
      <c r="GJ580" s="121"/>
      <c r="GT580" s="121"/>
      <c r="HD580" s="121"/>
      <c r="HN580" s="121"/>
      <c r="HX580" s="121"/>
      <c r="IH580" s="121"/>
      <c r="IR580" s="121"/>
    </row>
    <row xmlns:x14ac="http://schemas.microsoft.com/office/spreadsheetml/2009/9/ac" r="581" s="3" customFormat="true" x14ac:dyDescent="0.25">
      <c r="A581" s="372"/>
      <c r="B581" s="121"/>
      <c r="L581" s="121"/>
      <c r="V581" s="121"/>
      <c r="AF581" s="121"/>
      <c r="AP581" s="121"/>
      <c r="AZ581" s="121"/>
      <c r="BJ581" s="121"/>
      <c r="BT581" s="121"/>
      <c r="CD581" s="121"/>
      <c r="CN581" s="121"/>
      <c r="CX581" s="121"/>
      <c r="DH581" s="121"/>
      <c r="DR581" s="121"/>
      <c r="EB581" s="121"/>
      <c r="EL581" s="121"/>
      <c r="EV581" s="121"/>
      <c r="FF581" s="121"/>
      <c r="FP581" s="121"/>
      <c r="FZ581" s="121"/>
      <c r="GJ581" s="121"/>
      <c r="GT581" s="121"/>
      <c r="HD581" s="121"/>
      <c r="HN581" s="121"/>
      <c r="HX581" s="121"/>
      <c r="IH581" s="121"/>
      <c r="IR581" s="121"/>
    </row>
    <row xmlns:x14ac="http://schemas.microsoft.com/office/spreadsheetml/2009/9/ac" r="582" s="3" customFormat="true" x14ac:dyDescent="0.25">
      <c r="A582" s="372"/>
      <c r="B582" s="121"/>
      <c r="L582" s="121"/>
      <c r="V582" s="121"/>
      <c r="AF582" s="121"/>
      <c r="AP582" s="121"/>
      <c r="AZ582" s="121"/>
      <c r="BJ582" s="121"/>
      <c r="BT582" s="121"/>
      <c r="CD582" s="121"/>
      <c r="CN582" s="121"/>
      <c r="CX582" s="121"/>
      <c r="DH582" s="121"/>
      <c r="DR582" s="121"/>
      <c r="EB582" s="121"/>
      <c r="EL582" s="121"/>
      <c r="EV582" s="121"/>
      <c r="FF582" s="121"/>
      <c r="FP582" s="121"/>
      <c r="FZ582" s="121"/>
      <c r="GJ582" s="121"/>
      <c r="GT582" s="121"/>
      <c r="HD582" s="121"/>
      <c r="HN582" s="121"/>
      <c r="HX582" s="121"/>
      <c r="IH582" s="121"/>
      <c r="IR582" s="121"/>
    </row>
    <row xmlns:x14ac="http://schemas.microsoft.com/office/spreadsheetml/2009/9/ac" r="583" s="3" customFormat="true" x14ac:dyDescent="0.25">
      <c r="A583" s="372"/>
      <c r="B583" s="121"/>
      <c r="L583" s="121"/>
      <c r="V583" s="121"/>
      <c r="AF583" s="121"/>
      <c r="AP583" s="121"/>
      <c r="AZ583" s="121"/>
      <c r="BJ583" s="121"/>
      <c r="BT583" s="121"/>
      <c r="CD583" s="121"/>
      <c r="CN583" s="121"/>
      <c r="CX583" s="121"/>
      <c r="DH583" s="121"/>
      <c r="DR583" s="121"/>
      <c r="EB583" s="121"/>
      <c r="EL583" s="121"/>
      <c r="EV583" s="121"/>
      <c r="FF583" s="121"/>
      <c r="FP583" s="121"/>
      <c r="FZ583" s="121"/>
      <c r="GJ583" s="121"/>
      <c r="GT583" s="121"/>
      <c r="HD583" s="121"/>
      <c r="HN583" s="121"/>
      <c r="HX583" s="121"/>
      <c r="IH583" s="121"/>
      <c r="IR583" s="121"/>
    </row>
    <row xmlns:x14ac="http://schemas.microsoft.com/office/spreadsheetml/2009/9/ac" r="584" s="3" customFormat="true" x14ac:dyDescent="0.25">
      <c r="A584" s="372"/>
      <c r="B584" s="121"/>
      <c r="L584" s="121"/>
      <c r="V584" s="121"/>
      <c r="AF584" s="121"/>
      <c r="AP584" s="121"/>
      <c r="AZ584" s="121"/>
      <c r="BJ584" s="121"/>
      <c r="BT584" s="121"/>
      <c r="CD584" s="121"/>
      <c r="CN584" s="121"/>
      <c r="CX584" s="121"/>
      <c r="DH584" s="121"/>
      <c r="DR584" s="121"/>
      <c r="EB584" s="121"/>
      <c r="EL584" s="121"/>
      <c r="EV584" s="121"/>
      <c r="FF584" s="121"/>
      <c r="FP584" s="121"/>
      <c r="FZ584" s="121"/>
      <c r="GJ584" s="121"/>
      <c r="GT584" s="121"/>
      <c r="HD584" s="121"/>
      <c r="HN584" s="121"/>
      <c r="HX584" s="121"/>
      <c r="IH584" s="121"/>
      <c r="IR584" s="121"/>
    </row>
    <row xmlns:x14ac="http://schemas.microsoft.com/office/spreadsheetml/2009/9/ac" r="585" s="3" customFormat="true" x14ac:dyDescent="0.25">
      <c r="A585" s="372"/>
      <c r="B585" s="121"/>
      <c r="L585" s="121"/>
      <c r="V585" s="121"/>
      <c r="AF585" s="121"/>
      <c r="AP585" s="121"/>
      <c r="AZ585" s="121"/>
      <c r="BJ585" s="121"/>
      <c r="BT585" s="121"/>
      <c r="CD585" s="121"/>
      <c r="CN585" s="121"/>
      <c r="CX585" s="121"/>
      <c r="DH585" s="121"/>
      <c r="DR585" s="121"/>
      <c r="EB585" s="121"/>
      <c r="EL585" s="121"/>
      <c r="EV585" s="121"/>
      <c r="FF585" s="121"/>
      <c r="FP585" s="121"/>
      <c r="FZ585" s="121"/>
      <c r="GJ585" s="121"/>
      <c r="GT585" s="121"/>
      <c r="HD585" s="121"/>
      <c r="HN585" s="121"/>
      <c r="HX585" s="121"/>
      <c r="IH585" s="121"/>
      <c r="IR585" s="121"/>
    </row>
    <row xmlns:x14ac="http://schemas.microsoft.com/office/spreadsheetml/2009/9/ac" r="586" s="3" customFormat="true" x14ac:dyDescent="0.25">
      <c r="A586" s="372"/>
      <c r="B586" s="121"/>
      <c r="L586" s="121"/>
      <c r="V586" s="121"/>
      <c r="AF586" s="121"/>
      <c r="AP586" s="121"/>
      <c r="AZ586" s="121"/>
      <c r="BJ586" s="121"/>
      <c r="BT586" s="121"/>
      <c r="CD586" s="121"/>
      <c r="CN586" s="121"/>
      <c r="CX586" s="121"/>
      <c r="DH586" s="121"/>
      <c r="DR586" s="121"/>
      <c r="EB586" s="121"/>
      <c r="EL586" s="121"/>
      <c r="EV586" s="121"/>
      <c r="FF586" s="121"/>
      <c r="FP586" s="121"/>
      <c r="FZ586" s="121"/>
      <c r="GJ586" s="121"/>
      <c r="GT586" s="121"/>
      <c r="HD586" s="121"/>
      <c r="HN586" s="121"/>
      <c r="HX586" s="121"/>
      <c r="IH586" s="121"/>
      <c r="IR586" s="121"/>
    </row>
    <row xmlns:x14ac="http://schemas.microsoft.com/office/spreadsheetml/2009/9/ac" r="587" s="3" customFormat="true" x14ac:dyDescent="0.25">
      <c r="A587" s="372"/>
      <c r="B587" s="121"/>
      <c r="L587" s="121"/>
      <c r="V587" s="121"/>
      <c r="AF587" s="121"/>
      <c r="AP587" s="121"/>
      <c r="AZ587" s="121"/>
      <c r="BJ587" s="121"/>
      <c r="BT587" s="121"/>
      <c r="CD587" s="121"/>
      <c r="CN587" s="121"/>
      <c r="CX587" s="121"/>
      <c r="DH587" s="121"/>
      <c r="DR587" s="121"/>
      <c r="EB587" s="121"/>
      <c r="EL587" s="121"/>
      <c r="EV587" s="121"/>
      <c r="FF587" s="121"/>
      <c r="FP587" s="121"/>
      <c r="FZ587" s="121"/>
      <c r="GJ587" s="121"/>
      <c r="GT587" s="121"/>
      <c r="HD587" s="121"/>
      <c r="HN587" s="121"/>
      <c r="HX587" s="121"/>
      <c r="IH587" s="121"/>
      <c r="IR587" s="121"/>
    </row>
    <row xmlns:x14ac="http://schemas.microsoft.com/office/spreadsheetml/2009/9/ac" r="588" s="3" customFormat="true" x14ac:dyDescent="0.25">
      <c r="A588" s="372"/>
      <c r="B588" s="121"/>
      <c r="L588" s="121"/>
      <c r="V588" s="121"/>
      <c r="AF588" s="121"/>
      <c r="AP588" s="121"/>
      <c r="AZ588" s="121"/>
      <c r="BJ588" s="121"/>
      <c r="BT588" s="121"/>
      <c r="CD588" s="121"/>
      <c r="CN588" s="121"/>
      <c r="CX588" s="121"/>
      <c r="DH588" s="121"/>
      <c r="DR588" s="121"/>
      <c r="EB588" s="121"/>
      <c r="EL588" s="121"/>
      <c r="EV588" s="121"/>
      <c r="FF588" s="121"/>
      <c r="FP588" s="121"/>
      <c r="FZ588" s="121"/>
      <c r="GJ588" s="121"/>
      <c r="GT588" s="121"/>
      <c r="HD588" s="121"/>
      <c r="HN588" s="121"/>
      <c r="HX588" s="121"/>
      <c r="IH588" s="121"/>
      <c r="IR588" s="121"/>
    </row>
    <row xmlns:x14ac="http://schemas.microsoft.com/office/spreadsheetml/2009/9/ac" r="589" s="3" customFormat="true" x14ac:dyDescent="0.25">
      <c r="A589" s="372"/>
      <c r="B589" s="121"/>
      <c r="L589" s="121"/>
      <c r="V589" s="121"/>
      <c r="AF589" s="121"/>
      <c r="AP589" s="121"/>
      <c r="AZ589" s="121"/>
      <c r="BJ589" s="121"/>
      <c r="BT589" s="121"/>
      <c r="CD589" s="121"/>
      <c r="CN589" s="121"/>
      <c r="CX589" s="121"/>
      <c r="DH589" s="121"/>
      <c r="DR589" s="121"/>
      <c r="EB589" s="121"/>
      <c r="EL589" s="121"/>
      <c r="EV589" s="121"/>
      <c r="FF589" s="121"/>
      <c r="FP589" s="121"/>
      <c r="FZ589" s="121"/>
      <c r="GJ589" s="121"/>
      <c r="GT589" s="121"/>
      <c r="HD589" s="121"/>
      <c r="HN589" s="121"/>
      <c r="HX589" s="121"/>
      <c r="IH589" s="121"/>
      <c r="IR589" s="121"/>
    </row>
    <row xmlns:x14ac="http://schemas.microsoft.com/office/spreadsheetml/2009/9/ac" r="590" s="3" customFormat="true" x14ac:dyDescent="0.25">
      <c r="A590" s="372"/>
      <c r="B590" s="121"/>
      <c r="L590" s="121"/>
      <c r="V590" s="121"/>
      <c r="AF590" s="121"/>
      <c r="AP590" s="121"/>
      <c r="AZ590" s="121"/>
      <c r="BJ590" s="121"/>
      <c r="BT590" s="121"/>
      <c r="CD590" s="121"/>
      <c r="CN590" s="121"/>
      <c r="CX590" s="121"/>
      <c r="DH590" s="121"/>
      <c r="DR590" s="121"/>
      <c r="EB590" s="121"/>
      <c r="EL590" s="121"/>
      <c r="EV590" s="121"/>
      <c r="FF590" s="121"/>
      <c r="FP590" s="121"/>
      <c r="FZ590" s="121"/>
      <c r="GJ590" s="121"/>
      <c r="GT590" s="121"/>
      <c r="HD590" s="121"/>
      <c r="HN590" s="121"/>
      <c r="HX590" s="121"/>
      <c r="IH590" s="121"/>
      <c r="IR590" s="121"/>
    </row>
    <row xmlns:x14ac="http://schemas.microsoft.com/office/spreadsheetml/2009/9/ac" r="591" s="3" customFormat="true" x14ac:dyDescent="0.25">
      <c r="A591" s="372"/>
      <c r="B591" s="121"/>
      <c r="L591" s="121"/>
      <c r="V591" s="121"/>
      <c r="AF591" s="121"/>
      <c r="AP591" s="121"/>
      <c r="AZ591" s="121"/>
      <c r="BJ591" s="121"/>
      <c r="BT591" s="121"/>
      <c r="CD591" s="121"/>
      <c r="CN591" s="121"/>
      <c r="CX591" s="121"/>
      <c r="DH591" s="121"/>
      <c r="DR591" s="121"/>
      <c r="EB591" s="121"/>
      <c r="EL591" s="121"/>
      <c r="EV591" s="121"/>
      <c r="FF591" s="121"/>
      <c r="FP591" s="121"/>
      <c r="FZ591" s="121"/>
      <c r="GJ591" s="121"/>
      <c r="GT591" s="121"/>
      <c r="HD591" s="121"/>
      <c r="HN591" s="121"/>
      <c r="HX591" s="121"/>
      <c r="IH591" s="121"/>
      <c r="IR591" s="121"/>
    </row>
    <row xmlns:x14ac="http://schemas.microsoft.com/office/spreadsheetml/2009/9/ac" r="592" s="3" customFormat="true" x14ac:dyDescent="0.25">
      <c r="A592" s="372"/>
      <c r="B592" s="121"/>
      <c r="L592" s="121"/>
      <c r="V592" s="121"/>
      <c r="AF592" s="121"/>
      <c r="AP592" s="121"/>
      <c r="AZ592" s="121"/>
      <c r="BJ592" s="121"/>
      <c r="BT592" s="121"/>
      <c r="CD592" s="121"/>
      <c r="CN592" s="121"/>
      <c r="CX592" s="121"/>
      <c r="DH592" s="121"/>
      <c r="DR592" s="121"/>
      <c r="EB592" s="121"/>
      <c r="EL592" s="121"/>
      <c r="EV592" s="121"/>
      <c r="FF592" s="121"/>
      <c r="FP592" s="121"/>
      <c r="FZ592" s="121"/>
      <c r="GJ592" s="121"/>
      <c r="GT592" s="121"/>
      <c r="HD592" s="121"/>
      <c r="HN592" s="121"/>
      <c r="HX592" s="121"/>
      <c r="IH592" s="121"/>
      <c r="IR592" s="121"/>
    </row>
    <row xmlns:x14ac="http://schemas.microsoft.com/office/spreadsheetml/2009/9/ac" r="593" s="3" customFormat="true" x14ac:dyDescent="0.25">
      <c r="A593" s="372"/>
      <c r="B593" s="121"/>
      <c r="L593" s="121"/>
      <c r="V593" s="121"/>
      <c r="AF593" s="121"/>
      <c r="AP593" s="121"/>
      <c r="AZ593" s="121"/>
      <c r="BJ593" s="121"/>
      <c r="BT593" s="121"/>
      <c r="CD593" s="121"/>
      <c r="CN593" s="121"/>
      <c r="CX593" s="121"/>
      <c r="DH593" s="121"/>
      <c r="DR593" s="121"/>
      <c r="EB593" s="121"/>
      <c r="EL593" s="121"/>
      <c r="EV593" s="121"/>
      <c r="FF593" s="121"/>
      <c r="FP593" s="121"/>
      <c r="FZ593" s="121"/>
      <c r="GJ593" s="121"/>
      <c r="GT593" s="121"/>
      <c r="HD593" s="121"/>
      <c r="HN593" s="121"/>
      <c r="HX593" s="121"/>
      <c r="IH593" s="121"/>
      <c r="IR593" s="121"/>
    </row>
    <row xmlns:x14ac="http://schemas.microsoft.com/office/spreadsheetml/2009/9/ac" r="594" s="3" customFormat="true" x14ac:dyDescent="0.25">
      <c r="A594" s="372"/>
      <c r="B594" s="121"/>
      <c r="L594" s="121"/>
      <c r="V594" s="121"/>
      <c r="AF594" s="121"/>
      <c r="AP594" s="121"/>
      <c r="AZ594" s="121"/>
      <c r="BJ594" s="121"/>
      <c r="BT594" s="121"/>
      <c r="CD594" s="121"/>
      <c r="CN594" s="121"/>
      <c r="CX594" s="121"/>
      <c r="DH594" s="121"/>
      <c r="DR594" s="121"/>
      <c r="EB594" s="121"/>
      <c r="EL594" s="121"/>
      <c r="EV594" s="121"/>
      <c r="FF594" s="121"/>
      <c r="FP594" s="121"/>
      <c r="FZ594" s="121"/>
      <c r="GJ594" s="121"/>
      <c r="GT594" s="121"/>
      <c r="HD594" s="121"/>
      <c r="HN594" s="121"/>
      <c r="HX594" s="121"/>
      <c r="IH594" s="121"/>
      <c r="IR594" s="121"/>
    </row>
    <row xmlns:x14ac="http://schemas.microsoft.com/office/spreadsheetml/2009/9/ac" r="595" s="3" customFormat="true" x14ac:dyDescent="0.25">
      <c r="A595" s="372"/>
      <c r="B595" s="121"/>
      <c r="L595" s="121"/>
      <c r="V595" s="121"/>
      <c r="AF595" s="121"/>
      <c r="AP595" s="121"/>
      <c r="AZ595" s="121"/>
      <c r="BJ595" s="121"/>
      <c r="BT595" s="121"/>
      <c r="CD595" s="121"/>
      <c r="CN595" s="121"/>
      <c r="CX595" s="121"/>
      <c r="DH595" s="121"/>
      <c r="DR595" s="121"/>
      <c r="EB595" s="121"/>
      <c r="EL595" s="121"/>
      <c r="EV595" s="121"/>
      <c r="FF595" s="121"/>
      <c r="FP595" s="121"/>
      <c r="FZ595" s="121"/>
      <c r="GJ595" s="121"/>
      <c r="GT595" s="121"/>
      <c r="HD595" s="121"/>
      <c r="HN595" s="121"/>
      <c r="HX595" s="121"/>
      <c r="IH595" s="121"/>
      <c r="IR595" s="121"/>
    </row>
    <row xmlns:x14ac="http://schemas.microsoft.com/office/spreadsheetml/2009/9/ac" r="596" s="3" customFormat="true" x14ac:dyDescent="0.25">
      <c r="A596" s="372"/>
      <c r="B596" s="121"/>
      <c r="L596" s="121"/>
      <c r="V596" s="121"/>
      <c r="AF596" s="121"/>
      <c r="AP596" s="121"/>
      <c r="AZ596" s="121"/>
      <c r="BJ596" s="121"/>
      <c r="BT596" s="121"/>
      <c r="CD596" s="121"/>
      <c r="CN596" s="121"/>
      <c r="CX596" s="121"/>
      <c r="DH596" s="121"/>
      <c r="DR596" s="121"/>
      <c r="EB596" s="121"/>
      <c r="EL596" s="121"/>
      <c r="EV596" s="121"/>
      <c r="FF596" s="121"/>
      <c r="FP596" s="121"/>
      <c r="FZ596" s="121"/>
      <c r="GJ596" s="121"/>
      <c r="GT596" s="121"/>
      <c r="HD596" s="121"/>
      <c r="HN596" s="121"/>
      <c r="HX596" s="121"/>
      <c r="IH596" s="121"/>
      <c r="IR596" s="121"/>
    </row>
    <row xmlns:x14ac="http://schemas.microsoft.com/office/spreadsheetml/2009/9/ac" r="597" s="3" customFormat="true" x14ac:dyDescent="0.25">
      <c r="A597" s="372"/>
      <c r="B597" s="121"/>
      <c r="L597" s="121"/>
      <c r="V597" s="121"/>
      <c r="AF597" s="121"/>
      <c r="AP597" s="121"/>
      <c r="AZ597" s="121"/>
      <c r="BJ597" s="121"/>
      <c r="BT597" s="121"/>
      <c r="CD597" s="121"/>
      <c r="CN597" s="121"/>
      <c r="CX597" s="121"/>
      <c r="DH597" s="121"/>
      <c r="DR597" s="121"/>
      <c r="EB597" s="121"/>
      <c r="EL597" s="121"/>
      <c r="EV597" s="121"/>
      <c r="FF597" s="121"/>
      <c r="FP597" s="121"/>
      <c r="FZ597" s="121"/>
      <c r="GJ597" s="121"/>
      <c r="GT597" s="121"/>
      <c r="HD597" s="121"/>
      <c r="HN597" s="121"/>
      <c r="HX597" s="121"/>
      <c r="IH597" s="121"/>
      <c r="IR597" s="121"/>
    </row>
    <row xmlns:x14ac="http://schemas.microsoft.com/office/spreadsheetml/2009/9/ac" r="598" s="3" customFormat="true" x14ac:dyDescent="0.25">
      <c r="A598" s="372"/>
      <c r="B598" s="121"/>
      <c r="L598" s="121"/>
      <c r="V598" s="121"/>
      <c r="AF598" s="121"/>
      <c r="AP598" s="121"/>
      <c r="AZ598" s="121"/>
      <c r="BJ598" s="121"/>
      <c r="BT598" s="121"/>
      <c r="CD598" s="121"/>
      <c r="CN598" s="121"/>
      <c r="CX598" s="121"/>
      <c r="DH598" s="121"/>
      <c r="DR598" s="121"/>
      <c r="EB598" s="121"/>
      <c r="EL598" s="121"/>
      <c r="EV598" s="121"/>
      <c r="FF598" s="121"/>
      <c r="FP598" s="121"/>
      <c r="FZ598" s="121"/>
      <c r="GJ598" s="121"/>
      <c r="GT598" s="121"/>
      <c r="HD598" s="121"/>
      <c r="HN598" s="121"/>
      <c r="HX598" s="121"/>
      <c r="IH598" s="121"/>
      <c r="IR598" s="121"/>
    </row>
    <row xmlns:x14ac="http://schemas.microsoft.com/office/spreadsheetml/2009/9/ac" r="599" s="3" customFormat="true" x14ac:dyDescent="0.25">
      <c r="A599" s="372"/>
      <c r="B599" s="121"/>
      <c r="L599" s="121"/>
      <c r="V599" s="121"/>
      <c r="AF599" s="121"/>
      <c r="AP599" s="121"/>
      <c r="AZ599" s="121"/>
      <c r="BJ599" s="121"/>
      <c r="BT599" s="121"/>
      <c r="CD599" s="121"/>
      <c r="CN599" s="121"/>
      <c r="CX599" s="121"/>
      <c r="DH599" s="121"/>
      <c r="DR599" s="121"/>
      <c r="EB599" s="121"/>
      <c r="EL599" s="121"/>
      <c r="EV599" s="121"/>
      <c r="FF599" s="121"/>
      <c r="FP599" s="121"/>
      <c r="FZ599" s="121"/>
      <c r="GJ599" s="121"/>
      <c r="GT599" s="121"/>
      <c r="HD599" s="121"/>
      <c r="HN599" s="121"/>
      <c r="HX599" s="121"/>
      <c r="IH599" s="121"/>
      <c r="IR599" s="121"/>
    </row>
    <row xmlns:x14ac="http://schemas.microsoft.com/office/spreadsheetml/2009/9/ac" r="600" s="3" customFormat="true" x14ac:dyDescent="0.25">
      <c r="A600" s="372"/>
      <c r="B600" s="121"/>
      <c r="L600" s="121"/>
      <c r="V600" s="121"/>
      <c r="AF600" s="121"/>
      <c r="AP600" s="121"/>
      <c r="AZ600" s="121"/>
      <c r="BJ600" s="121"/>
      <c r="BT600" s="121"/>
      <c r="CD600" s="121"/>
      <c r="CN600" s="121"/>
      <c r="CX600" s="121"/>
      <c r="DH600" s="121"/>
      <c r="DR600" s="121"/>
      <c r="EB600" s="121"/>
      <c r="EL600" s="121"/>
      <c r="EV600" s="121"/>
      <c r="FF600" s="121"/>
      <c r="FP600" s="121"/>
      <c r="FZ600" s="121"/>
      <c r="GJ600" s="121"/>
      <c r="GT600" s="121"/>
      <c r="HD600" s="121"/>
      <c r="HN600" s="121"/>
      <c r="HX600" s="121"/>
      <c r="IH600" s="121"/>
      <c r="IR600" s="121"/>
    </row>
    <row xmlns:x14ac="http://schemas.microsoft.com/office/spreadsheetml/2009/9/ac" r="601" s="3" customFormat="true" x14ac:dyDescent="0.25">
      <c r="A601" s="372"/>
      <c r="B601" s="121"/>
      <c r="L601" s="121"/>
      <c r="V601" s="121"/>
      <c r="AF601" s="121"/>
      <c r="AP601" s="121"/>
      <c r="AZ601" s="121"/>
      <c r="BJ601" s="121"/>
      <c r="BT601" s="121"/>
      <c r="CD601" s="121"/>
      <c r="CN601" s="121"/>
      <c r="CX601" s="121"/>
      <c r="DH601" s="121"/>
      <c r="DR601" s="121"/>
      <c r="EB601" s="121"/>
      <c r="EL601" s="121"/>
      <c r="EV601" s="121"/>
      <c r="FF601" s="121"/>
      <c r="FP601" s="121"/>
      <c r="FZ601" s="121"/>
      <c r="GJ601" s="121"/>
      <c r="GT601" s="121"/>
      <c r="HD601" s="121"/>
      <c r="HN601" s="121"/>
      <c r="HX601" s="121"/>
      <c r="IH601" s="121"/>
      <c r="IR601" s="121"/>
    </row>
    <row xmlns:x14ac="http://schemas.microsoft.com/office/spreadsheetml/2009/9/ac" r="602" s="3" customFormat="true" x14ac:dyDescent="0.25">
      <c r="A602" s="372"/>
      <c r="B602" s="121"/>
      <c r="L602" s="121"/>
      <c r="V602" s="121"/>
      <c r="AF602" s="121"/>
      <c r="AP602" s="121"/>
      <c r="AZ602" s="121"/>
      <c r="BJ602" s="121"/>
      <c r="BT602" s="121"/>
      <c r="CD602" s="121"/>
      <c r="CN602" s="121"/>
      <c r="CX602" s="121"/>
      <c r="DH602" s="121"/>
      <c r="DR602" s="121"/>
      <c r="EB602" s="121"/>
      <c r="EL602" s="121"/>
      <c r="EV602" s="121"/>
      <c r="FF602" s="121"/>
      <c r="FP602" s="121"/>
      <c r="FZ602" s="121"/>
      <c r="GJ602" s="121"/>
      <c r="GT602" s="121"/>
      <c r="HD602" s="121"/>
      <c r="HN602" s="121"/>
      <c r="HX602" s="121"/>
      <c r="IH602" s="121"/>
      <c r="IR602" s="121"/>
    </row>
    <row xmlns:x14ac="http://schemas.microsoft.com/office/spreadsheetml/2009/9/ac" r="603" s="3" customFormat="true" x14ac:dyDescent="0.25">
      <c r="A603" s="372"/>
      <c r="B603" s="121"/>
      <c r="L603" s="121"/>
      <c r="V603" s="121"/>
      <c r="AF603" s="121"/>
      <c r="AP603" s="121"/>
      <c r="AZ603" s="121"/>
      <c r="BJ603" s="121"/>
      <c r="BT603" s="121"/>
      <c r="CD603" s="121"/>
      <c r="CN603" s="121"/>
      <c r="CX603" s="121"/>
      <c r="DH603" s="121"/>
      <c r="DR603" s="121"/>
      <c r="EB603" s="121"/>
      <c r="EL603" s="121"/>
      <c r="EV603" s="121"/>
      <c r="FF603" s="121"/>
      <c r="FP603" s="121"/>
      <c r="FZ603" s="121"/>
      <c r="GJ603" s="121"/>
      <c r="GT603" s="121"/>
      <c r="HD603" s="121"/>
      <c r="HN603" s="121"/>
      <c r="HX603" s="121"/>
      <c r="IH603" s="121"/>
      <c r="IR603" s="121"/>
    </row>
    <row xmlns:x14ac="http://schemas.microsoft.com/office/spreadsheetml/2009/9/ac" r="604" s="3" customFormat="true" x14ac:dyDescent="0.25">
      <c r="A604" s="372"/>
      <c r="B604" s="121"/>
      <c r="L604" s="121"/>
      <c r="V604" s="121"/>
      <c r="AF604" s="121"/>
      <c r="AP604" s="121"/>
      <c r="AZ604" s="121"/>
      <c r="BJ604" s="121"/>
      <c r="BT604" s="121"/>
      <c r="CD604" s="121"/>
      <c r="CN604" s="121"/>
      <c r="CX604" s="121"/>
      <c r="DH604" s="121"/>
      <c r="DR604" s="121"/>
      <c r="EB604" s="121"/>
      <c r="EL604" s="121"/>
      <c r="EV604" s="121"/>
      <c r="FF604" s="121"/>
      <c r="FP604" s="121"/>
      <c r="FZ604" s="121"/>
      <c r="GJ604" s="121"/>
      <c r="GT604" s="121"/>
      <c r="HD604" s="121"/>
      <c r="HN604" s="121"/>
      <c r="HX604" s="121"/>
      <c r="IH604" s="121"/>
      <c r="IR604" s="121"/>
    </row>
    <row xmlns:x14ac="http://schemas.microsoft.com/office/spreadsheetml/2009/9/ac" r="605" s="3" customFormat="true" x14ac:dyDescent="0.25">
      <c r="A605" s="372"/>
      <c r="B605" s="121"/>
      <c r="L605" s="121"/>
      <c r="V605" s="121"/>
      <c r="AF605" s="121"/>
      <c r="AP605" s="121"/>
      <c r="AZ605" s="121"/>
      <c r="BJ605" s="121"/>
      <c r="BT605" s="121"/>
      <c r="CD605" s="121"/>
      <c r="CN605" s="121"/>
      <c r="CX605" s="121"/>
      <c r="DH605" s="121"/>
      <c r="DR605" s="121"/>
      <c r="EB605" s="121"/>
      <c r="EL605" s="121"/>
      <c r="EV605" s="121"/>
      <c r="FF605" s="121"/>
      <c r="FP605" s="121"/>
      <c r="FZ605" s="121"/>
      <c r="GJ605" s="121"/>
      <c r="GT605" s="121"/>
      <c r="HD605" s="121"/>
      <c r="HN605" s="121"/>
      <c r="HX605" s="121"/>
      <c r="IH605" s="121"/>
      <c r="IR605" s="121"/>
    </row>
    <row xmlns:x14ac="http://schemas.microsoft.com/office/spreadsheetml/2009/9/ac" r="606" s="3" customFormat="true" x14ac:dyDescent="0.25">
      <c r="A606" s="372"/>
      <c r="B606" s="121"/>
      <c r="L606" s="121"/>
      <c r="V606" s="121"/>
      <c r="AF606" s="121"/>
      <c r="AP606" s="121"/>
      <c r="AZ606" s="121"/>
      <c r="BJ606" s="121"/>
      <c r="BT606" s="121"/>
      <c r="CD606" s="121"/>
      <c r="CN606" s="121"/>
      <c r="CX606" s="121"/>
      <c r="DH606" s="121"/>
      <c r="DR606" s="121"/>
      <c r="EB606" s="121"/>
      <c r="EL606" s="121"/>
      <c r="EV606" s="121"/>
      <c r="FF606" s="121"/>
      <c r="FP606" s="121"/>
      <c r="FZ606" s="121"/>
      <c r="GJ606" s="121"/>
      <c r="GT606" s="121"/>
      <c r="HD606" s="121"/>
      <c r="HN606" s="121"/>
      <c r="HX606" s="121"/>
      <c r="IH606" s="121"/>
      <c r="IR606" s="121"/>
    </row>
    <row xmlns:x14ac="http://schemas.microsoft.com/office/spreadsheetml/2009/9/ac" r="607" s="3" customFormat="true" x14ac:dyDescent="0.25">
      <c r="A607" s="372"/>
      <c r="B607" s="121"/>
      <c r="L607" s="121"/>
      <c r="V607" s="121"/>
      <c r="AF607" s="121"/>
      <c r="AP607" s="121"/>
      <c r="AZ607" s="121"/>
      <c r="BJ607" s="121"/>
      <c r="BT607" s="121"/>
      <c r="CD607" s="121"/>
      <c r="CN607" s="121"/>
      <c r="CX607" s="121"/>
      <c r="DH607" s="121"/>
      <c r="DR607" s="121"/>
      <c r="EB607" s="121"/>
      <c r="EL607" s="121"/>
      <c r="EV607" s="121"/>
      <c r="FF607" s="121"/>
      <c r="FP607" s="121"/>
      <c r="FZ607" s="121"/>
      <c r="GJ607" s="121"/>
      <c r="GT607" s="121"/>
      <c r="HD607" s="121"/>
      <c r="HN607" s="121"/>
      <c r="HX607" s="121"/>
      <c r="IH607" s="121"/>
      <c r="IR607" s="121"/>
    </row>
    <row xmlns:x14ac="http://schemas.microsoft.com/office/spreadsheetml/2009/9/ac" r="608" s="3" customFormat="true" x14ac:dyDescent="0.25">
      <c r="A608" s="372"/>
      <c r="B608" s="121"/>
      <c r="L608" s="121"/>
      <c r="V608" s="121"/>
      <c r="AF608" s="121"/>
      <c r="AP608" s="121"/>
      <c r="AZ608" s="121"/>
      <c r="BJ608" s="121"/>
      <c r="BT608" s="121"/>
      <c r="CD608" s="121"/>
      <c r="CN608" s="121"/>
      <c r="CX608" s="121"/>
      <c r="DH608" s="121"/>
      <c r="DR608" s="121"/>
      <c r="EB608" s="121"/>
      <c r="EL608" s="121"/>
      <c r="EV608" s="121"/>
      <c r="FF608" s="121"/>
      <c r="FP608" s="121"/>
      <c r="FZ608" s="121"/>
      <c r="GJ608" s="121"/>
      <c r="GT608" s="121"/>
      <c r="HD608" s="121"/>
      <c r="HN608" s="121"/>
      <c r="HX608" s="121"/>
      <c r="IH608" s="121"/>
      <c r="IR608" s="121"/>
    </row>
    <row xmlns:x14ac="http://schemas.microsoft.com/office/spreadsheetml/2009/9/ac" r="609" s="3" customFormat="true" x14ac:dyDescent="0.25">
      <c r="A609" s="372"/>
      <c r="B609" s="121"/>
      <c r="L609" s="121"/>
      <c r="V609" s="121"/>
      <c r="AF609" s="121"/>
      <c r="AP609" s="121"/>
      <c r="AZ609" s="121"/>
      <c r="BJ609" s="121"/>
      <c r="BT609" s="121"/>
      <c r="CD609" s="121"/>
      <c r="CN609" s="121"/>
      <c r="CX609" s="121"/>
      <c r="DH609" s="121"/>
      <c r="DR609" s="121"/>
      <c r="EB609" s="121"/>
      <c r="EL609" s="121"/>
      <c r="EV609" s="121"/>
      <c r="FF609" s="121"/>
      <c r="FP609" s="121"/>
      <c r="FZ609" s="121"/>
      <c r="GJ609" s="121"/>
      <c r="GT609" s="121"/>
      <c r="HD609" s="121"/>
      <c r="HN609" s="121"/>
      <c r="HX609" s="121"/>
      <c r="IH609" s="121"/>
      <c r="IR609" s="121"/>
    </row>
    <row xmlns:x14ac="http://schemas.microsoft.com/office/spreadsheetml/2009/9/ac" r="610" s="3" customFormat="true" x14ac:dyDescent="0.25">
      <c r="A610" s="372"/>
      <c r="B610" s="121"/>
      <c r="L610" s="121"/>
      <c r="V610" s="121"/>
      <c r="AF610" s="121"/>
      <c r="AP610" s="121"/>
      <c r="AZ610" s="121"/>
      <c r="BJ610" s="121"/>
      <c r="BT610" s="121"/>
      <c r="CD610" s="121"/>
      <c r="CN610" s="121"/>
      <c r="CX610" s="121"/>
      <c r="DH610" s="121"/>
      <c r="DR610" s="121"/>
      <c r="EB610" s="121"/>
      <c r="EL610" s="121"/>
      <c r="EV610" s="121"/>
      <c r="FF610" s="121"/>
      <c r="FP610" s="121"/>
      <c r="FZ610" s="121"/>
      <c r="GJ610" s="121"/>
      <c r="GT610" s="121"/>
      <c r="HD610" s="121"/>
      <c r="HN610" s="121"/>
      <c r="HX610" s="121"/>
      <c r="IH610" s="121"/>
      <c r="IR610" s="121"/>
    </row>
    <row xmlns:x14ac="http://schemas.microsoft.com/office/spreadsheetml/2009/9/ac" r="611" s="3" customFormat="true" x14ac:dyDescent="0.25">
      <c r="A611" s="372"/>
      <c r="B611" s="121"/>
      <c r="L611" s="121"/>
      <c r="V611" s="121"/>
      <c r="AF611" s="121"/>
      <c r="AP611" s="121"/>
      <c r="AZ611" s="121"/>
      <c r="BJ611" s="121"/>
      <c r="BT611" s="121"/>
      <c r="CD611" s="121"/>
      <c r="CN611" s="121"/>
      <c r="CX611" s="121"/>
      <c r="DH611" s="121"/>
      <c r="DR611" s="121"/>
      <c r="EB611" s="121"/>
      <c r="EL611" s="121"/>
      <c r="EV611" s="121"/>
      <c r="FF611" s="121"/>
      <c r="FP611" s="121"/>
      <c r="FZ611" s="121"/>
      <c r="GJ611" s="121"/>
      <c r="GT611" s="121"/>
      <c r="HD611" s="121"/>
      <c r="HN611" s="121"/>
      <c r="HX611" s="121"/>
      <c r="IH611" s="121"/>
      <c r="IR611" s="121"/>
    </row>
    <row xmlns:x14ac="http://schemas.microsoft.com/office/spreadsheetml/2009/9/ac" r="612" s="3" customFormat="true" x14ac:dyDescent="0.25">
      <c r="A612" s="372"/>
      <c r="B612" s="121"/>
      <c r="L612" s="121"/>
      <c r="V612" s="121"/>
      <c r="AF612" s="121"/>
      <c r="AP612" s="121"/>
      <c r="AZ612" s="121"/>
      <c r="BJ612" s="121"/>
      <c r="BT612" s="121"/>
      <c r="CD612" s="121"/>
      <c r="CN612" s="121"/>
      <c r="CX612" s="121"/>
      <c r="DH612" s="121"/>
      <c r="DR612" s="121"/>
      <c r="EB612" s="121"/>
      <c r="EL612" s="121"/>
      <c r="EV612" s="121"/>
      <c r="FF612" s="121"/>
      <c r="FP612" s="121"/>
      <c r="FZ612" s="121"/>
      <c r="GJ612" s="121"/>
      <c r="GT612" s="121"/>
      <c r="HD612" s="121"/>
      <c r="HN612" s="121"/>
      <c r="HX612" s="121"/>
      <c r="IH612" s="121"/>
      <c r="IR612" s="121"/>
    </row>
    <row xmlns:x14ac="http://schemas.microsoft.com/office/spreadsheetml/2009/9/ac" r="613" s="3" customFormat="true" x14ac:dyDescent="0.25">
      <c r="A613" s="372"/>
      <c r="B613" s="121"/>
      <c r="L613" s="121"/>
      <c r="V613" s="121"/>
      <c r="AF613" s="121"/>
      <c r="AP613" s="121"/>
      <c r="AZ613" s="121"/>
      <c r="BJ613" s="121"/>
      <c r="BT613" s="121"/>
      <c r="CD613" s="121"/>
      <c r="CN613" s="121"/>
      <c r="CX613" s="121"/>
      <c r="DH613" s="121"/>
      <c r="DR613" s="121"/>
      <c r="EB613" s="121"/>
      <c r="EL613" s="121"/>
      <c r="EV613" s="121"/>
      <c r="FF613" s="121"/>
      <c r="FP613" s="121"/>
      <c r="FZ613" s="121"/>
      <c r="GJ613" s="121"/>
      <c r="GT613" s="121"/>
      <c r="HD613" s="121"/>
      <c r="HN613" s="121"/>
      <c r="HX613" s="121"/>
      <c r="IH613" s="121"/>
      <c r="IR613" s="121"/>
    </row>
    <row xmlns:x14ac="http://schemas.microsoft.com/office/spreadsheetml/2009/9/ac" r="614" s="3" customFormat="true" x14ac:dyDescent="0.25">
      <c r="A614" s="372"/>
      <c r="B614" s="121"/>
      <c r="L614" s="121"/>
      <c r="V614" s="121"/>
      <c r="AF614" s="121"/>
      <c r="AP614" s="121"/>
      <c r="AZ614" s="121"/>
      <c r="BJ614" s="121"/>
      <c r="BT614" s="121"/>
      <c r="CD614" s="121"/>
      <c r="CN614" s="121"/>
      <c r="CX614" s="121"/>
      <c r="DH614" s="121"/>
      <c r="DR614" s="121"/>
      <c r="EB614" s="121"/>
      <c r="EL614" s="121"/>
      <c r="EV614" s="121"/>
      <c r="FF614" s="121"/>
      <c r="FP614" s="121"/>
      <c r="FZ614" s="121"/>
      <c r="GJ614" s="121"/>
      <c r="GT614" s="121"/>
      <c r="HD614" s="121"/>
      <c r="HN614" s="121"/>
      <c r="HX614" s="121"/>
      <c r="IH614" s="121"/>
      <c r="IR614" s="121"/>
    </row>
    <row xmlns:x14ac="http://schemas.microsoft.com/office/spreadsheetml/2009/9/ac" r="615" s="3" customFormat="true" x14ac:dyDescent="0.25">
      <c r="A615" s="372"/>
      <c r="B615" s="121"/>
      <c r="L615" s="121"/>
      <c r="V615" s="121"/>
      <c r="AF615" s="121"/>
      <c r="AP615" s="121"/>
      <c r="AZ615" s="121"/>
      <c r="BJ615" s="121"/>
      <c r="BT615" s="121"/>
      <c r="CD615" s="121"/>
      <c r="CN615" s="121"/>
      <c r="CX615" s="121"/>
      <c r="DH615" s="121"/>
      <c r="DR615" s="121"/>
      <c r="EB615" s="121"/>
      <c r="EL615" s="121"/>
      <c r="EV615" s="121"/>
      <c r="FF615" s="121"/>
      <c r="FP615" s="121"/>
      <c r="FZ615" s="121"/>
      <c r="GJ615" s="121"/>
      <c r="GT615" s="121"/>
      <c r="HD615" s="121"/>
      <c r="HN615" s="121"/>
      <c r="HX615" s="121"/>
      <c r="IH615" s="121"/>
      <c r="IR615" s="121"/>
    </row>
    <row xmlns:x14ac="http://schemas.microsoft.com/office/spreadsheetml/2009/9/ac" r="616" s="3" customFormat="true" x14ac:dyDescent="0.25">
      <c r="A616" s="372"/>
      <c r="B616" s="121"/>
      <c r="L616" s="121"/>
      <c r="V616" s="121"/>
      <c r="AF616" s="121"/>
      <c r="AP616" s="121"/>
      <c r="AZ616" s="121"/>
      <c r="BJ616" s="121"/>
      <c r="BT616" s="121"/>
      <c r="CD616" s="121"/>
      <c r="CN616" s="121"/>
      <c r="CX616" s="121"/>
      <c r="DH616" s="121"/>
      <c r="DR616" s="121"/>
      <c r="EB616" s="121"/>
      <c r="EL616" s="121"/>
      <c r="EV616" s="121"/>
      <c r="FF616" s="121"/>
      <c r="FP616" s="121"/>
      <c r="FZ616" s="121"/>
      <c r="GJ616" s="121"/>
      <c r="GT616" s="121"/>
      <c r="HD616" s="121"/>
      <c r="HN616" s="121"/>
      <c r="HX616" s="121"/>
      <c r="IH616" s="121"/>
      <c r="IR616" s="121"/>
    </row>
    <row xmlns:x14ac="http://schemas.microsoft.com/office/spreadsheetml/2009/9/ac" r="617" s="3" customFormat="true" x14ac:dyDescent="0.25">
      <c r="A617" s="372"/>
      <c r="B617" s="121"/>
      <c r="L617" s="121"/>
      <c r="V617" s="121"/>
      <c r="AF617" s="121"/>
      <c r="AP617" s="121"/>
      <c r="AZ617" s="121"/>
      <c r="BJ617" s="121"/>
      <c r="BT617" s="121"/>
      <c r="CD617" s="121"/>
      <c r="CN617" s="121"/>
      <c r="CX617" s="121"/>
      <c r="DH617" s="121"/>
      <c r="DR617" s="121"/>
      <c r="EB617" s="121"/>
      <c r="EL617" s="121"/>
      <c r="EV617" s="121"/>
      <c r="FF617" s="121"/>
      <c r="FP617" s="121"/>
      <c r="FZ617" s="121"/>
      <c r="GJ617" s="121"/>
      <c r="GT617" s="121"/>
      <c r="HD617" s="121"/>
      <c r="HN617" s="121"/>
      <c r="HX617" s="121"/>
      <c r="IH617" s="121"/>
      <c r="IR617" s="121"/>
    </row>
    <row xmlns:x14ac="http://schemas.microsoft.com/office/spreadsheetml/2009/9/ac" r="618" s="3" customFormat="true" x14ac:dyDescent="0.25">
      <c r="A618" s="372"/>
      <c r="B618" s="121"/>
      <c r="L618" s="121"/>
      <c r="V618" s="121"/>
      <c r="AF618" s="121"/>
      <c r="AP618" s="121"/>
      <c r="AZ618" s="121"/>
      <c r="BJ618" s="121"/>
      <c r="BT618" s="121"/>
      <c r="CD618" s="121"/>
      <c r="CN618" s="121"/>
      <c r="CX618" s="121"/>
      <c r="DH618" s="121"/>
      <c r="DR618" s="121"/>
      <c r="EB618" s="121"/>
      <c r="EL618" s="121"/>
      <c r="EV618" s="121"/>
      <c r="FF618" s="121"/>
      <c r="FP618" s="121"/>
      <c r="FZ618" s="121"/>
      <c r="GJ618" s="121"/>
      <c r="GT618" s="121"/>
      <c r="HD618" s="121"/>
      <c r="HN618" s="121"/>
      <c r="HX618" s="121"/>
      <c r="IH618" s="121"/>
      <c r="IR618" s="121"/>
    </row>
    <row xmlns:x14ac="http://schemas.microsoft.com/office/spreadsheetml/2009/9/ac" r="619" s="3" customFormat="true" x14ac:dyDescent="0.25">
      <c r="A619" s="372"/>
      <c r="B619" s="121"/>
      <c r="L619" s="121"/>
      <c r="V619" s="121"/>
      <c r="AF619" s="121"/>
      <c r="AP619" s="121"/>
      <c r="AZ619" s="121"/>
      <c r="BJ619" s="121"/>
      <c r="BT619" s="121"/>
      <c r="CD619" s="121"/>
      <c r="CN619" s="121"/>
      <c r="CX619" s="121"/>
      <c r="DH619" s="121"/>
      <c r="DR619" s="121"/>
      <c r="EB619" s="121"/>
      <c r="EL619" s="121"/>
      <c r="EV619" s="121"/>
      <c r="FF619" s="121"/>
      <c r="FP619" s="121"/>
      <c r="FZ619" s="121"/>
      <c r="GJ619" s="121"/>
      <c r="GT619" s="121"/>
      <c r="HD619" s="121"/>
      <c r="HN619" s="121"/>
      <c r="HX619" s="121"/>
      <c r="IH619" s="121"/>
      <c r="IR619" s="121"/>
    </row>
    <row xmlns:x14ac="http://schemas.microsoft.com/office/spreadsheetml/2009/9/ac" r="620" s="3" customFormat="true" x14ac:dyDescent="0.25">
      <c r="A620" s="372"/>
      <c r="B620" s="121"/>
      <c r="L620" s="121"/>
      <c r="V620" s="121"/>
      <c r="AF620" s="121"/>
      <c r="AP620" s="121"/>
      <c r="AZ620" s="121"/>
      <c r="BJ620" s="121"/>
      <c r="BT620" s="121"/>
      <c r="CD620" s="121"/>
      <c r="CN620" s="121"/>
      <c r="CX620" s="121"/>
      <c r="DH620" s="121"/>
      <c r="DR620" s="121"/>
      <c r="EB620" s="121"/>
      <c r="EL620" s="121"/>
      <c r="EV620" s="121"/>
      <c r="FF620" s="121"/>
      <c r="FP620" s="121"/>
      <c r="FZ620" s="121"/>
      <c r="GJ620" s="121"/>
      <c r="GT620" s="121"/>
      <c r="HD620" s="121"/>
      <c r="HN620" s="121"/>
      <c r="HX620" s="121"/>
      <c r="IH620" s="121"/>
      <c r="IR620" s="121"/>
    </row>
    <row xmlns:x14ac="http://schemas.microsoft.com/office/spreadsheetml/2009/9/ac" r="621" s="3" customFormat="true" x14ac:dyDescent="0.25">
      <c r="A621" s="372"/>
      <c r="B621" s="121"/>
      <c r="L621" s="121"/>
      <c r="V621" s="121"/>
      <c r="AF621" s="121"/>
      <c r="AP621" s="121"/>
      <c r="AZ621" s="121"/>
      <c r="BJ621" s="121"/>
      <c r="BT621" s="121"/>
      <c r="CD621" s="121"/>
      <c r="CN621" s="121"/>
      <c r="CX621" s="121"/>
      <c r="DH621" s="121"/>
      <c r="DR621" s="121"/>
      <c r="EB621" s="121"/>
      <c r="EL621" s="121"/>
      <c r="EV621" s="121"/>
      <c r="FF621" s="121"/>
      <c r="FP621" s="121"/>
      <c r="FZ621" s="121"/>
      <c r="GJ621" s="121"/>
      <c r="GT621" s="121"/>
      <c r="HD621" s="121"/>
      <c r="HN621" s="121"/>
      <c r="HX621" s="121"/>
      <c r="IH621" s="121"/>
      <c r="IR621" s="121"/>
    </row>
    <row xmlns:x14ac="http://schemas.microsoft.com/office/spreadsheetml/2009/9/ac" r="622" s="3" customFormat="true" x14ac:dyDescent="0.25">
      <c r="A622" s="372"/>
      <c r="B622" s="121"/>
      <c r="L622" s="121"/>
      <c r="V622" s="121"/>
      <c r="AF622" s="121"/>
      <c r="AP622" s="121"/>
      <c r="AZ622" s="121"/>
      <c r="BJ622" s="121"/>
      <c r="BT622" s="121"/>
      <c r="CD622" s="121"/>
      <c r="CN622" s="121"/>
      <c r="CX622" s="121"/>
      <c r="DH622" s="121"/>
      <c r="DR622" s="121"/>
      <c r="EB622" s="121"/>
      <c r="EL622" s="121"/>
      <c r="EV622" s="121"/>
      <c r="FF622" s="121"/>
      <c r="FP622" s="121"/>
      <c r="FZ622" s="121"/>
      <c r="GJ622" s="121"/>
      <c r="GT622" s="121"/>
      <c r="HD622" s="121"/>
      <c r="HN622" s="121"/>
      <c r="HX622" s="121"/>
      <c r="IH622" s="121"/>
      <c r="IR622" s="121"/>
    </row>
    <row xmlns:x14ac="http://schemas.microsoft.com/office/spreadsheetml/2009/9/ac" r="623" s="3" customFormat="true" x14ac:dyDescent="0.25">
      <c r="A623" s="372"/>
      <c r="B623" s="121"/>
      <c r="L623" s="121"/>
      <c r="V623" s="121"/>
      <c r="AF623" s="121"/>
      <c r="AP623" s="121"/>
      <c r="AZ623" s="121"/>
      <c r="BJ623" s="121"/>
      <c r="BT623" s="121"/>
      <c r="CD623" s="121"/>
      <c r="CN623" s="121"/>
      <c r="CX623" s="121"/>
      <c r="DH623" s="121"/>
      <c r="DR623" s="121"/>
      <c r="EB623" s="121"/>
      <c r="EL623" s="121"/>
      <c r="EV623" s="121"/>
      <c r="FF623" s="121"/>
      <c r="FP623" s="121"/>
      <c r="FZ623" s="121"/>
      <c r="GJ623" s="121"/>
      <c r="GT623" s="121"/>
      <c r="HD623" s="121"/>
      <c r="HN623" s="121"/>
      <c r="HX623" s="121"/>
      <c r="IH623" s="121"/>
      <c r="IR623" s="121"/>
    </row>
    <row xmlns:x14ac="http://schemas.microsoft.com/office/spreadsheetml/2009/9/ac" r="624" s="3" customFormat="true" x14ac:dyDescent="0.25">
      <c r="A624" s="372"/>
      <c r="B624" s="121"/>
      <c r="L624" s="121"/>
      <c r="V624" s="121"/>
      <c r="AF624" s="121"/>
      <c r="AP624" s="121"/>
      <c r="AZ624" s="121"/>
      <c r="BJ624" s="121"/>
      <c r="BT624" s="121"/>
      <c r="CD624" s="121"/>
      <c r="CN624" s="121"/>
      <c r="CX624" s="121"/>
      <c r="DH624" s="121"/>
      <c r="DR624" s="121"/>
      <c r="EB624" s="121"/>
      <c r="EL624" s="121"/>
      <c r="EV624" s="121"/>
      <c r="FF624" s="121"/>
      <c r="FP624" s="121"/>
      <c r="FZ624" s="121"/>
      <c r="GJ624" s="121"/>
      <c r="GT624" s="121"/>
      <c r="HD624" s="121"/>
      <c r="HN624" s="121"/>
      <c r="HX624" s="121"/>
      <c r="IH624" s="121"/>
      <c r="IR624" s="121"/>
    </row>
    <row xmlns:x14ac="http://schemas.microsoft.com/office/spreadsheetml/2009/9/ac" r="625" s="3" customFormat="true" x14ac:dyDescent="0.25">
      <c r="A625" s="372"/>
      <c r="B625" s="121"/>
      <c r="L625" s="121"/>
      <c r="V625" s="121"/>
      <c r="AF625" s="121"/>
      <c r="AP625" s="121"/>
      <c r="AZ625" s="121"/>
      <c r="BJ625" s="121"/>
      <c r="BT625" s="121"/>
      <c r="CD625" s="121"/>
      <c r="CN625" s="121"/>
      <c r="CX625" s="121"/>
      <c r="DH625" s="121"/>
      <c r="DR625" s="121"/>
      <c r="EB625" s="121"/>
      <c r="EL625" s="121"/>
      <c r="EV625" s="121"/>
      <c r="FF625" s="121"/>
      <c r="FP625" s="121"/>
      <c r="FZ625" s="121"/>
      <c r="GJ625" s="121"/>
      <c r="GT625" s="121"/>
      <c r="HD625" s="121"/>
      <c r="HN625" s="121"/>
      <c r="HX625" s="121"/>
      <c r="IH625" s="121"/>
      <c r="IR625" s="121"/>
    </row>
    <row xmlns:x14ac="http://schemas.microsoft.com/office/spreadsheetml/2009/9/ac" r="626" s="3" customFormat="true" x14ac:dyDescent="0.25">
      <c r="A626" s="372"/>
      <c r="B626" s="121"/>
      <c r="L626" s="121"/>
      <c r="V626" s="121"/>
      <c r="AF626" s="121"/>
      <c r="AP626" s="121"/>
      <c r="AZ626" s="121"/>
      <c r="BJ626" s="121"/>
      <c r="BT626" s="121"/>
      <c r="CD626" s="121"/>
      <c r="CN626" s="121"/>
      <c r="CX626" s="121"/>
      <c r="DH626" s="121"/>
      <c r="DR626" s="121"/>
      <c r="EB626" s="121"/>
      <c r="EL626" s="121"/>
      <c r="EV626" s="121"/>
      <c r="FF626" s="121"/>
      <c r="FP626" s="121"/>
      <c r="FZ626" s="121"/>
      <c r="GJ626" s="121"/>
      <c r="GT626" s="121"/>
      <c r="HD626" s="121"/>
      <c r="HN626" s="121"/>
      <c r="HX626" s="121"/>
      <c r="IH626" s="121"/>
      <c r="IR626" s="121"/>
    </row>
    <row xmlns:x14ac="http://schemas.microsoft.com/office/spreadsheetml/2009/9/ac" r="627" s="3" customFormat="true" x14ac:dyDescent="0.25">
      <c r="A627" s="372"/>
      <c r="B627" s="121"/>
      <c r="L627" s="121"/>
      <c r="V627" s="121"/>
      <c r="AF627" s="121"/>
      <c r="AP627" s="121"/>
      <c r="AZ627" s="121"/>
      <c r="BJ627" s="121"/>
      <c r="BT627" s="121"/>
      <c r="CD627" s="121"/>
      <c r="CN627" s="121"/>
      <c r="CX627" s="121"/>
      <c r="DH627" s="121"/>
      <c r="DR627" s="121"/>
      <c r="EB627" s="121"/>
      <c r="EL627" s="121"/>
      <c r="EV627" s="121"/>
      <c r="FF627" s="121"/>
      <c r="FP627" s="121"/>
      <c r="FZ627" s="121"/>
      <c r="GJ627" s="121"/>
      <c r="GT627" s="121"/>
      <c r="HD627" s="121"/>
      <c r="HN627" s="121"/>
      <c r="HX627" s="121"/>
      <c r="IH627" s="121"/>
      <c r="IR627" s="121"/>
    </row>
    <row xmlns:x14ac="http://schemas.microsoft.com/office/spreadsheetml/2009/9/ac" r="628" s="3" customFormat="true" x14ac:dyDescent="0.25">
      <c r="A628" s="372"/>
      <c r="B628" s="121"/>
      <c r="L628" s="121"/>
      <c r="V628" s="121"/>
      <c r="AF628" s="121"/>
      <c r="AP628" s="121"/>
      <c r="AZ628" s="121"/>
      <c r="BJ628" s="121"/>
      <c r="BT628" s="121"/>
      <c r="CD628" s="121"/>
      <c r="CN628" s="121"/>
      <c r="CX628" s="121"/>
      <c r="DH628" s="121"/>
      <c r="DR628" s="121"/>
      <c r="EB628" s="121"/>
      <c r="EL628" s="121"/>
      <c r="EV628" s="121"/>
      <c r="FF628" s="121"/>
      <c r="FP628" s="121"/>
      <c r="FZ628" s="121"/>
      <c r="GJ628" s="121"/>
      <c r="GT628" s="121"/>
      <c r="HD628" s="121"/>
      <c r="HN628" s="121"/>
      <c r="HX628" s="121"/>
      <c r="IH628" s="121"/>
      <c r="IR628" s="121"/>
    </row>
    <row xmlns:x14ac="http://schemas.microsoft.com/office/spreadsheetml/2009/9/ac" r="629" s="3" customFormat="true" x14ac:dyDescent="0.25">
      <c r="A629" s="372"/>
      <c r="B629" s="121"/>
      <c r="L629" s="121"/>
      <c r="V629" s="121"/>
      <c r="AF629" s="121"/>
      <c r="AP629" s="121"/>
      <c r="AZ629" s="121"/>
      <c r="BJ629" s="121"/>
      <c r="BT629" s="121"/>
      <c r="CD629" s="121"/>
      <c r="CN629" s="121"/>
      <c r="CX629" s="121"/>
      <c r="DH629" s="121"/>
      <c r="DR629" s="121"/>
      <c r="EB629" s="121"/>
      <c r="EL629" s="121"/>
      <c r="EV629" s="121"/>
      <c r="FF629" s="121"/>
      <c r="FP629" s="121"/>
      <c r="FZ629" s="121"/>
      <c r="GJ629" s="121"/>
      <c r="GT629" s="121"/>
      <c r="HD629" s="121"/>
      <c r="HN629" s="121"/>
      <c r="HX629" s="121"/>
      <c r="IH629" s="121"/>
      <c r="IR629" s="121"/>
    </row>
    <row xmlns:x14ac="http://schemas.microsoft.com/office/spreadsheetml/2009/9/ac" r="630" s="3" customFormat="true" x14ac:dyDescent="0.25">
      <c r="A630" s="372"/>
      <c r="B630" s="121"/>
      <c r="L630" s="121"/>
      <c r="V630" s="121"/>
      <c r="AF630" s="121"/>
      <c r="AP630" s="121"/>
      <c r="AZ630" s="121"/>
      <c r="BJ630" s="121"/>
      <c r="BT630" s="121"/>
      <c r="CD630" s="121"/>
      <c r="CN630" s="121"/>
      <c r="CX630" s="121"/>
      <c r="DH630" s="121"/>
      <c r="DR630" s="121"/>
      <c r="EB630" s="121"/>
      <c r="EL630" s="121"/>
      <c r="EV630" s="121"/>
      <c r="FF630" s="121"/>
      <c r="FP630" s="121"/>
      <c r="FZ630" s="121"/>
      <c r="GJ630" s="121"/>
      <c r="GT630" s="121"/>
      <c r="HD630" s="121"/>
      <c r="HN630" s="121"/>
      <c r="HX630" s="121"/>
      <c r="IH630" s="121"/>
      <c r="IR630" s="121"/>
    </row>
    <row xmlns:x14ac="http://schemas.microsoft.com/office/spreadsheetml/2009/9/ac" r="631" s="3" customFormat="true" x14ac:dyDescent="0.25">
      <c r="A631" s="372"/>
      <c r="B631" s="121"/>
      <c r="L631" s="121"/>
      <c r="V631" s="121"/>
      <c r="AF631" s="121"/>
      <c r="AP631" s="121"/>
      <c r="AZ631" s="121"/>
      <c r="BJ631" s="121"/>
      <c r="BT631" s="121"/>
      <c r="CD631" s="121"/>
      <c r="CN631" s="121"/>
      <c r="CX631" s="121"/>
      <c r="DH631" s="121"/>
      <c r="DR631" s="121"/>
      <c r="EB631" s="121"/>
      <c r="EL631" s="121"/>
      <c r="EV631" s="121"/>
      <c r="FF631" s="121"/>
      <c r="FP631" s="121"/>
      <c r="FZ631" s="121"/>
      <c r="GJ631" s="121"/>
      <c r="GT631" s="121"/>
      <c r="HD631" s="121"/>
      <c r="HN631" s="121"/>
      <c r="HX631" s="121"/>
      <c r="IH631" s="121"/>
      <c r="IR631" s="121"/>
    </row>
    <row xmlns:x14ac="http://schemas.microsoft.com/office/spreadsheetml/2009/9/ac" r="632" s="3" customFormat="true" x14ac:dyDescent="0.25">
      <c r="A632" s="372"/>
      <c r="B632" s="121"/>
      <c r="L632" s="121"/>
      <c r="V632" s="121"/>
      <c r="AF632" s="121"/>
      <c r="AP632" s="121"/>
      <c r="AZ632" s="121"/>
      <c r="BJ632" s="121"/>
      <c r="BT632" s="121"/>
      <c r="CD632" s="121"/>
      <c r="CN632" s="121"/>
      <c r="CX632" s="121"/>
      <c r="DH632" s="121"/>
      <c r="DR632" s="121"/>
      <c r="EB632" s="121"/>
      <c r="EL632" s="121"/>
      <c r="EV632" s="121"/>
      <c r="FF632" s="121"/>
      <c r="FP632" s="121"/>
      <c r="FZ632" s="121"/>
      <c r="GJ632" s="121"/>
      <c r="GT632" s="121"/>
      <c r="HD632" s="121"/>
      <c r="HN632" s="121"/>
      <c r="HX632" s="121"/>
      <c r="IH632" s="121"/>
      <c r="IR632" s="121"/>
    </row>
    <row xmlns:x14ac="http://schemas.microsoft.com/office/spreadsheetml/2009/9/ac" r="633" s="3" customFormat="true" x14ac:dyDescent="0.25">
      <c r="A633" s="372"/>
      <c r="B633" s="121"/>
      <c r="L633" s="121"/>
      <c r="V633" s="121"/>
      <c r="AF633" s="121"/>
      <c r="AP633" s="121"/>
      <c r="AZ633" s="121"/>
      <c r="BJ633" s="121"/>
      <c r="BT633" s="121"/>
      <c r="CD633" s="121"/>
      <c r="CN633" s="121"/>
      <c r="CX633" s="121"/>
      <c r="DH633" s="121"/>
      <c r="DR633" s="121"/>
      <c r="EB633" s="121"/>
      <c r="EL633" s="121"/>
      <c r="EV633" s="121"/>
      <c r="FF633" s="121"/>
      <c r="FP633" s="121"/>
      <c r="FZ633" s="121"/>
      <c r="GJ633" s="121"/>
      <c r="GT633" s="121"/>
      <c r="HD633" s="121"/>
      <c r="HN633" s="121"/>
      <c r="HX633" s="121"/>
      <c r="IH633" s="121"/>
      <c r="IR633" s="121"/>
    </row>
    <row xmlns:x14ac="http://schemas.microsoft.com/office/spreadsheetml/2009/9/ac" r="634" s="3" customFormat="true" x14ac:dyDescent="0.25">
      <c r="A634" s="372"/>
      <c r="B634" s="121"/>
      <c r="L634" s="121"/>
      <c r="V634" s="121"/>
      <c r="AF634" s="121"/>
      <c r="AP634" s="121"/>
      <c r="AZ634" s="121"/>
      <c r="BJ634" s="121"/>
      <c r="BT634" s="121"/>
      <c r="CD634" s="121"/>
      <c r="CN634" s="121"/>
      <c r="CX634" s="121"/>
      <c r="DH634" s="121"/>
      <c r="DR634" s="121"/>
      <c r="EB634" s="121"/>
      <c r="EL634" s="121"/>
      <c r="EV634" s="121"/>
      <c r="FF634" s="121"/>
      <c r="FP634" s="121"/>
      <c r="FZ634" s="121"/>
      <c r="GJ634" s="121"/>
      <c r="GT634" s="121"/>
      <c r="HD634" s="121"/>
      <c r="HN634" s="121"/>
      <c r="HX634" s="121"/>
      <c r="IH634" s="121"/>
      <c r="IR634" s="121"/>
    </row>
    <row xmlns:x14ac="http://schemas.microsoft.com/office/spreadsheetml/2009/9/ac" r="635" s="3" customFormat="true" x14ac:dyDescent="0.25">
      <c r="A635" s="372"/>
      <c r="B635" s="121"/>
      <c r="L635" s="121"/>
      <c r="V635" s="121"/>
      <c r="AF635" s="121"/>
      <c r="AP635" s="121"/>
      <c r="AZ635" s="121"/>
      <c r="BJ635" s="121"/>
      <c r="BT635" s="121"/>
      <c r="CD635" s="121"/>
      <c r="CN635" s="121"/>
      <c r="CX635" s="121"/>
      <c r="DH635" s="121"/>
      <c r="DR635" s="121"/>
      <c r="EB635" s="121"/>
      <c r="EL635" s="121"/>
      <c r="EV635" s="121"/>
      <c r="FF635" s="121"/>
      <c r="FP635" s="121"/>
      <c r="FZ635" s="121"/>
      <c r="GJ635" s="121"/>
      <c r="GT635" s="121"/>
      <c r="HD635" s="121"/>
      <c r="HN635" s="121"/>
      <c r="HX635" s="121"/>
      <c r="IH635" s="121"/>
      <c r="IR635" s="121"/>
    </row>
    <row xmlns:x14ac="http://schemas.microsoft.com/office/spreadsheetml/2009/9/ac" r="636" s="3" customFormat="true" x14ac:dyDescent="0.25">
      <c r="A636" s="372"/>
      <c r="B636" s="121"/>
      <c r="L636" s="121"/>
      <c r="V636" s="121"/>
      <c r="AF636" s="121"/>
      <c r="AP636" s="121"/>
      <c r="AZ636" s="121"/>
      <c r="BJ636" s="121"/>
      <c r="BT636" s="121"/>
      <c r="CD636" s="121"/>
      <c r="CN636" s="121"/>
      <c r="CX636" s="121"/>
      <c r="DH636" s="121"/>
      <c r="DR636" s="121"/>
      <c r="EB636" s="121"/>
      <c r="EL636" s="121"/>
      <c r="EV636" s="121"/>
      <c r="FF636" s="121"/>
      <c r="FP636" s="121"/>
      <c r="FZ636" s="121"/>
      <c r="GJ636" s="121"/>
      <c r="GT636" s="121"/>
      <c r="HD636" s="121"/>
      <c r="HN636" s="121"/>
      <c r="HX636" s="121"/>
      <c r="IH636" s="121"/>
      <c r="IR636" s="121"/>
    </row>
    <row xmlns:x14ac="http://schemas.microsoft.com/office/spreadsheetml/2009/9/ac" r="637" s="3" customFormat="true" x14ac:dyDescent="0.25">
      <c r="A637" s="372"/>
      <c r="B637" s="121"/>
      <c r="L637" s="121"/>
      <c r="V637" s="121"/>
      <c r="AF637" s="121"/>
      <c r="AP637" s="121"/>
      <c r="AZ637" s="121"/>
      <c r="BJ637" s="121"/>
      <c r="BT637" s="121"/>
      <c r="CD637" s="121"/>
      <c r="CN637" s="121"/>
      <c r="CX637" s="121"/>
      <c r="DH637" s="121"/>
      <c r="DR637" s="121"/>
      <c r="EB637" s="121"/>
      <c r="EL637" s="121"/>
      <c r="EV637" s="121"/>
      <c r="FF637" s="121"/>
      <c r="FP637" s="121"/>
      <c r="FZ637" s="121"/>
      <c r="GJ637" s="121"/>
      <c r="GT637" s="121"/>
      <c r="HD637" s="121"/>
      <c r="HN637" s="121"/>
      <c r="HX637" s="121"/>
      <c r="IH637" s="121"/>
      <c r="IR637" s="121"/>
    </row>
    <row xmlns:x14ac="http://schemas.microsoft.com/office/spreadsheetml/2009/9/ac" r="638" s="3" customFormat="true" x14ac:dyDescent="0.25">
      <c r="A638" s="372"/>
      <c r="B638" s="121"/>
      <c r="L638" s="121"/>
      <c r="V638" s="121"/>
      <c r="AF638" s="121"/>
      <c r="AP638" s="121"/>
      <c r="AZ638" s="121"/>
      <c r="BJ638" s="121"/>
      <c r="BT638" s="121"/>
      <c r="CD638" s="121"/>
      <c r="CN638" s="121"/>
      <c r="CX638" s="121"/>
      <c r="DH638" s="121"/>
      <c r="DR638" s="121"/>
      <c r="EB638" s="121"/>
      <c r="EL638" s="121"/>
      <c r="EV638" s="121"/>
      <c r="FF638" s="121"/>
      <c r="FP638" s="121"/>
      <c r="FZ638" s="121"/>
      <c r="GJ638" s="121"/>
      <c r="GT638" s="121"/>
      <c r="HD638" s="121"/>
      <c r="HN638" s="121"/>
      <c r="HX638" s="121"/>
      <c r="IH638" s="121"/>
      <c r="IR638" s="121"/>
    </row>
    <row xmlns:x14ac="http://schemas.microsoft.com/office/spreadsheetml/2009/9/ac" r="639" s="3" customFormat="true" x14ac:dyDescent="0.25">
      <c r="A639" s="372"/>
      <c r="B639" s="121"/>
      <c r="L639" s="121"/>
      <c r="V639" s="121"/>
      <c r="AF639" s="121"/>
      <c r="AP639" s="121"/>
      <c r="AZ639" s="121"/>
      <c r="BJ639" s="121"/>
      <c r="BT639" s="121"/>
      <c r="CD639" s="121"/>
      <c r="CN639" s="121"/>
      <c r="CX639" s="121"/>
      <c r="DH639" s="121"/>
      <c r="DR639" s="121"/>
      <c r="EB639" s="121"/>
      <c r="EL639" s="121"/>
      <c r="EV639" s="121"/>
      <c r="FF639" s="121"/>
      <c r="FP639" s="121"/>
      <c r="FZ639" s="121"/>
      <c r="GJ639" s="121"/>
      <c r="GT639" s="121"/>
      <c r="HD639" s="121"/>
      <c r="HN639" s="121"/>
      <c r="HX639" s="121"/>
      <c r="IH639" s="121"/>
      <c r="IR639" s="121"/>
    </row>
    <row xmlns:x14ac="http://schemas.microsoft.com/office/spreadsheetml/2009/9/ac" r="640" s="3" customFormat="true" x14ac:dyDescent="0.25">
      <c r="A640" s="372"/>
      <c r="B640" s="121"/>
      <c r="L640" s="121"/>
      <c r="V640" s="121"/>
      <c r="AF640" s="121"/>
      <c r="AP640" s="121"/>
      <c r="AZ640" s="121"/>
      <c r="BJ640" s="121"/>
      <c r="BT640" s="121"/>
      <c r="CD640" s="121"/>
      <c r="CN640" s="121"/>
      <c r="CX640" s="121"/>
      <c r="DH640" s="121"/>
      <c r="DR640" s="121"/>
      <c r="EB640" s="121"/>
      <c r="EL640" s="121"/>
      <c r="EV640" s="121"/>
      <c r="FF640" s="121"/>
      <c r="FP640" s="121"/>
      <c r="FZ640" s="121"/>
      <c r="GJ640" s="121"/>
      <c r="GT640" s="121"/>
      <c r="HD640" s="121"/>
      <c r="HN640" s="121"/>
      <c r="HX640" s="121"/>
      <c r="IH640" s="121"/>
      <c r="IR640" s="121"/>
    </row>
  </sheetData>
  <mergeCells count="10">
    <mergeCell ref="CE27:CK27"/>
    <mergeCell ref="A2:A3"/>
    <mergeCell ref="C27:I27"/>
    <mergeCell ref="BU27:CA27"/>
    <mergeCell ref="M27:S27"/>
    <mergeCell ref="AQ27:AW27"/>
    <mergeCell ref="BA27:BG27"/>
    <mergeCell ref="W27:AC27"/>
    <mergeCell ref="AG27:AM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myrangeS0</vt:lpstr>
      <vt:lpstr>myrangeS1</vt:lpstr>
      <vt:lpstr>myrangeS2</vt:lpstr>
      <vt:lpstr>myrangeS3</vt:lpstr>
      <vt:lpstr>myrangeS4</vt:lpstr>
      <vt:lpstr>myrangeS5</vt:lpstr>
      <vt:lpstr>myrangeS6</vt:lpstr>
      <vt:lpstr>myrangeS7</vt:lpstr>
      <vt:lpstr>myrangeS8</vt:lpstr>
      <vt:lpstr>myrangeW0</vt:lpstr>
      <vt:lpstr>myrangeW1</vt:lpstr>
      <vt:lpstr>myrangeW2</vt:lpstr>
      <vt:lpstr>myrangeW3</vt:lpstr>
      <vt:lpstr>myrangeW4</vt:lpstr>
      <vt:lpstr>myrangeW5</vt:lpstr>
      <vt:lpstr>myrangeW6</vt:lpstr>
      <vt:lpstr>myrangeW7</vt:lpstr>
      <vt:lpstr>myrangeW8</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2024-04-24T06:21:59Z</dcterms:modified>
</cp:coreProperties>
</file>